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romanmelnyk/Dropbox (SickKids Research)/Project - TcdB Drug Discovery/Bile Acids 2/Final/PNAS Submissoin/Revision/Figure/Fixed Revision/Datasets S1-S7/"/>
    </mc:Choice>
  </mc:AlternateContent>
  <xr:revisionPtr revIDLastSave="0" documentId="8_{94CE5FAC-B715-3740-ABD0-2E34BD156FFB}" xr6:coauthVersionLast="47" xr6:coauthVersionMax="47" xr10:uidLastSave="{00000000-0000-0000-0000-000000000000}"/>
  <bookViews>
    <workbookView xWindow="12780" yWindow="6900" windowWidth="26840" windowHeight="15940" xr2:uid="{458223A4-1429-6B45-B5B3-A6F34BC8875D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215" i="1" l="1"/>
  <c r="AA215" i="1"/>
  <c r="Z215" i="1"/>
  <c r="Y215" i="1"/>
  <c r="AG215" i="1" s="1"/>
  <c r="X215" i="1"/>
  <c r="AF215" i="1" s="1"/>
  <c r="W215" i="1"/>
  <c r="V215" i="1"/>
  <c r="U215" i="1"/>
  <c r="T215" i="1"/>
  <c r="S215" i="1"/>
  <c r="AE215" i="1" s="1"/>
  <c r="AB214" i="1"/>
  <c r="AA214" i="1"/>
  <c r="Z214" i="1"/>
  <c r="Y214" i="1"/>
  <c r="X214" i="1"/>
  <c r="W214" i="1"/>
  <c r="V214" i="1"/>
  <c r="U214" i="1"/>
  <c r="AG214" i="1" s="1"/>
  <c r="T214" i="1"/>
  <c r="S214" i="1"/>
  <c r="AB213" i="1"/>
  <c r="AA213" i="1"/>
  <c r="Z213" i="1"/>
  <c r="Y213" i="1"/>
  <c r="X213" i="1"/>
  <c r="W213" i="1"/>
  <c r="V213" i="1"/>
  <c r="U213" i="1"/>
  <c r="T213" i="1"/>
  <c r="S213" i="1"/>
  <c r="AG212" i="1"/>
  <c r="AB212" i="1"/>
  <c r="AA212" i="1"/>
  <c r="Z212" i="1"/>
  <c r="Y212" i="1"/>
  <c r="X212" i="1"/>
  <c r="AF212" i="1" s="1"/>
  <c r="W212" i="1"/>
  <c r="AE212" i="1" s="1"/>
  <c r="V212" i="1"/>
  <c r="U212" i="1"/>
  <c r="T212" i="1"/>
  <c r="S212" i="1"/>
  <c r="AB211" i="1"/>
  <c r="AA211" i="1"/>
  <c r="Z211" i="1"/>
  <c r="Y211" i="1"/>
  <c r="AG211" i="1" s="1"/>
  <c r="X211" i="1"/>
  <c r="W211" i="1"/>
  <c r="V211" i="1"/>
  <c r="U211" i="1"/>
  <c r="AE211" i="1" s="1"/>
  <c r="T211" i="1"/>
  <c r="S211" i="1"/>
  <c r="AB210" i="1"/>
  <c r="AA210" i="1"/>
  <c r="Z210" i="1"/>
  <c r="Y210" i="1"/>
  <c r="AG210" i="1" s="1"/>
  <c r="X210" i="1"/>
  <c r="W210" i="1"/>
  <c r="V210" i="1"/>
  <c r="U210" i="1"/>
  <c r="T210" i="1"/>
  <c r="S210" i="1"/>
  <c r="AF210" i="1" s="1"/>
  <c r="AF209" i="1"/>
  <c r="AB209" i="1"/>
  <c r="AA209" i="1"/>
  <c r="Z209" i="1"/>
  <c r="Y209" i="1"/>
  <c r="X209" i="1"/>
  <c r="W209" i="1"/>
  <c r="AE209" i="1" s="1"/>
  <c r="V209" i="1"/>
  <c r="AG209" i="1" s="1"/>
  <c r="U209" i="1"/>
  <c r="T209" i="1"/>
  <c r="S209" i="1"/>
  <c r="AB208" i="1"/>
  <c r="AA208" i="1"/>
  <c r="Z208" i="1"/>
  <c r="Y208" i="1"/>
  <c r="X208" i="1"/>
  <c r="W208" i="1"/>
  <c r="V208" i="1"/>
  <c r="U208" i="1"/>
  <c r="T208" i="1"/>
  <c r="S208" i="1"/>
  <c r="AB207" i="1"/>
  <c r="AA207" i="1"/>
  <c r="Z207" i="1"/>
  <c r="Y207" i="1"/>
  <c r="AG207" i="1" s="1"/>
  <c r="X207" i="1"/>
  <c r="AF207" i="1" s="1"/>
  <c r="W207" i="1"/>
  <c r="V207" i="1"/>
  <c r="U207" i="1"/>
  <c r="T207" i="1"/>
  <c r="AE207" i="1" s="1"/>
  <c r="S207" i="1"/>
  <c r="AB206" i="1"/>
  <c r="AA206" i="1"/>
  <c r="Z206" i="1"/>
  <c r="Y206" i="1"/>
  <c r="X206" i="1"/>
  <c r="W206" i="1"/>
  <c r="V206" i="1"/>
  <c r="U206" i="1"/>
  <c r="AG206" i="1" s="1"/>
  <c r="T206" i="1"/>
  <c r="S206" i="1"/>
  <c r="AB205" i="1"/>
  <c r="AA205" i="1"/>
  <c r="Z205" i="1"/>
  <c r="Y205" i="1"/>
  <c r="X205" i="1"/>
  <c r="W205" i="1"/>
  <c r="V205" i="1"/>
  <c r="U205" i="1"/>
  <c r="T205" i="1"/>
  <c r="S205" i="1"/>
  <c r="AG204" i="1"/>
  <c r="AB204" i="1"/>
  <c r="AA204" i="1"/>
  <c r="Z204" i="1"/>
  <c r="Y204" i="1"/>
  <c r="X204" i="1"/>
  <c r="AF204" i="1" s="1"/>
  <c r="W204" i="1"/>
  <c r="AE204" i="1" s="1"/>
  <c r="V204" i="1"/>
  <c r="U204" i="1"/>
  <c r="T204" i="1"/>
  <c r="S204" i="1"/>
  <c r="AB203" i="1"/>
  <c r="AA203" i="1"/>
  <c r="Z203" i="1"/>
  <c r="Y203" i="1"/>
  <c r="AG203" i="1" s="1"/>
  <c r="X203" i="1"/>
  <c r="W203" i="1"/>
  <c r="V203" i="1"/>
  <c r="U203" i="1"/>
  <c r="AE203" i="1" s="1"/>
  <c r="T203" i="1"/>
  <c r="S203" i="1"/>
  <c r="AB202" i="1"/>
  <c r="AA202" i="1"/>
  <c r="Z202" i="1"/>
  <c r="Y202" i="1"/>
  <c r="AG202" i="1" s="1"/>
  <c r="X202" i="1"/>
  <c r="W202" i="1"/>
  <c r="V202" i="1"/>
  <c r="U202" i="1"/>
  <c r="T202" i="1"/>
  <c r="S202" i="1"/>
  <c r="AF202" i="1" s="1"/>
  <c r="AF201" i="1"/>
  <c r="AB201" i="1"/>
  <c r="AA201" i="1"/>
  <c r="Z201" i="1"/>
  <c r="Y201" i="1"/>
  <c r="X201" i="1"/>
  <c r="W201" i="1"/>
  <c r="AE201" i="1" s="1"/>
  <c r="V201" i="1"/>
  <c r="AG201" i="1" s="1"/>
  <c r="U201" i="1"/>
  <c r="T201" i="1"/>
  <c r="S201" i="1"/>
  <c r="AB200" i="1"/>
  <c r="AA200" i="1"/>
  <c r="Z200" i="1"/>
  <c r="Y200" i="1"/>
  <c r="X200" i="1"/>
  <c r="W200" i="1"/>
  <c r="V200" i="1"/>
  <c r="U200" i="1"/>
  <c r="T200" i="1"/>
  <c r="S200" i="1"/>
  <c r="AB199" i="1"/>
  <c r="AA199" i="1"/>
  <c r="Z199" i="1"/>
  <c r="Y199" i="1"/>
  <c r="AG199" i="1" s="1"/>
  <c r="X199" i="1"/>
  <c r="AF199" i="1" s="1"/>
  <c r="W199" i="1"/>
  <c r="V199" i="1"/>
  <c r="U199" i="1"/>
  <c r="T199" i="1"/>
  <c r="AE199" i="1" s="1"/>
  <c r="S199" i="1"/>
  <c r="AB198" i="1"/>
  <c r="AA198" i="1"/>
  <c r="Z198" i="1"/>
  <c r="Y198" i="1"/>
  <c r="X198" i="1"/>
  <c r="W198" i="1"/>
  <c r="V198" i="1"/>
  <c r="U198" i="1"/>
  <c r="AG198" i="1" s="1"/>
  <c r="T198" i="1"/>
  <c r="S198" i="1"/>
  <c r="AB197" i="1"/>
  <c r="AA197" i="1"/>
  <c r="Z197" i="1"/>
  <c r="Y197" i="1"/>
  <c r="X197" i="1"/>
  <c r="W197" i="1"/>
  <c r="AE197" i="1" s="1"/>
  <c r="V197" i="1"/>
  <c r="U197" i="1"/>
  <c r="T197" i="1"/>
  <c r="S197" i="1"/>
  <c r="AG196" i="1"/>
  <c r="AB196" i="1"/>
  <c r="AA196" i="1"/>
  <c r="Z196" i="1"/>
  <c r="Y196" i="1"/>
  <c r="X196" i="1"/>
  <c r="AF196" i="1" s="1"/>
  <c r="W196" i="1"/>
  <c r="AE196" i="1" s="1"/>
  <c r="V196" i="1"/>
  <c r="U196" i="1"/>
  <c r="T196" i="1"/>
  <c r="S196" i="1"/>
  <c r="AE195" i="1"/>
  <c r="AB195" i="1"/>
  <c r="AA195" i="1"/>
  <c r="Z195" i="1"/>
  <c r="Y195" i="1"/>
  <c r="X195" i="1"/>
  <c r="W195" i="1"/>
  <c r="V195" i="1"/>
  <c r="U195" i="1"/>
  <c r="T195" i="1"/>
  <c r="S195" i="1"/>
  <c r="AB194" i="1"/>
  <c r="AA194" i="1"/>
  <c r="Z194" i="1"/>
  <c r="Y194" i="1"/>
  <c r="X194" i="1"/>
  <c r="W194" i="1"/>
  <c r="V194" i="1"/>
  <c r="U194" i="1"/>
  <c r="T194" i="1"/>
  <c r="S194" i="1"/>
  <c r="AF194" i="1" s="1"/>
  <c r="AB193" i="1"/>
  <c r="AA193" i="1"/>
  <c r="Z193" i="1"/>
  <c r="Y193" i="1"/>
  <c r="X193" i="1"/>
  <c r="W193" i="1"/>
  <c r="AE193" i="1" s="1"/>
  <c r="V193" i="1"/>
  <c r="AG193" i="1" s="1"/>
  <c r="U193" i="1"/>
  <c r="T193" i="1"/>
  <c r="S193" i="1"/>
  <c r="AB192" i="1"/>
  <c r="AA192" i="1"/>
  <c r="Z192" i="1"/>
  <c r="Y192" i="1"/>
  <c r="X192" i="1"/>
  <c r="AF192" i="1" s="1"/>
  <c r="W192" i="1"/>
  <c r="V192" i="1"/>
  <c r="U192" i="1"/>
  <c r="T192" i="1"/>
  <c r="S192" i="1"/>
  <c r="AB191" i="1"/>
  <c r="AA191" i="1"/>
  <c r="Z191" i="1"/>
  <c r="Y191" i="1"/>
  <c r="AG191" i="1" s="1"/>
  <c r="X191" i="1"/>
  <c r="AF191" i="1" s="1"/>
  <c r="W191" i="1"/>
  <c r="V191" i="1"/>
  <c r="U191" i="1"/>
  <c r="T191" i="1"/>
  <c r="AE191" i="1" s="1"/>
  <c r="S191" i="1"/>
  <c r="AB190" i="1"/>
  <c r="AA190" i="1"/>
  <c r="Z190" i="1"/>
  <c r="Y190" i="1"/>
  <c r="X190" i="1"/>
  <c r="W190" i="1"/>
  <c r="V190" i="1"/>
  <c r="U190" i="1"/>
  <c r="T190" i="1"/>
  <c r="S190" i="1"/>
  <c r="AB189" i="1"/>
  <c r="AA189" i="1"/>
  <c r="Z189" i="1"/>
  <c r="Y189" i="1"/>
  <c r="X189" i="1"/>
  <c r="W189" i="1"/>
  <c r="AE189" i="1" s="1"/>
  <c r="V189" i="1"/>
  <c r="U189" i="1"/>
  <c r="T189" i="1"/>
  <c r="S189" i="1"/>
  <c r="AG188" i="1"/>
  <c r="AB188" i="1"/>
  <c r="AA188" i="1"/>
  <c r="Z188" i="1"/>
  <c r="Y188" i="1"/>
  <c r="X188" i="1"/>
  <c r="AF188" i="1" s="1"/>
  <c r="W188" i="1"/>
  <c r="AE188" i="1" s="1"/>
  <c r="V188" i="1"/>
  <c r="U188" i="1"/>
  <c r="T188" i="1"/>
  <c r="S188" i="1"/>
  <c r="AB187" i="1"/>
  <c r="AA187" i="1"/>
  <c r="Z187" i="1"/>
  <c r="Y187" i="1"/>
  <c r="X187" i="1"/>
  <c r="W187" i="1"/>
  <c r="V187" i="1"/>
  <c r="U187" i="1"/>
  <c r="AE187" i="1" s="1"/>
  <c r="T187" i="1"/>
  <c r="S187" i="1"/>
  <c r="AB186" i="1"/>
  <c r="AA186" i="1"/>
  <c r="Z186" i="1"/>
  <c r="Y186" i="1"/>
  <c r="AG186" i="1" s="1"/>
  <c r="X186" i="1"/>
  <c r="W186" i="1"/>
  <c r="V186" i="1"/>
  <c r="U186" i="1"/>
  <c r="T186" i="1"/>
  <c r="S186" i="1"/>
  <c r="AF186" i="1" s="1"/>
  <c r="AF185" i="1"/>
  <c r="AB185" i="1"/>
  <c r="AA185" i="1"/>
  <c r="Z185" i="1"/>
  <c r="Y185" i="1"/>
  <c r="X185" i="1"/>
  <c r="W185" i="1"/>
  <c r="AE185" i="1" s="1"/>
  <c r="V185" i="1"/>
  <c r="AG185" i="1" s="1"/>
  <c r="U185" i="1"/>
  <c r="T185" i="1"/>
  <c r="S185" i="1"/>
  <c r="AB184" i="1"/>
  <c r="AA184" i="1"/>
  <c r="Z184" i="1"/>
  <c r="Y184" i="1"/>
  <c r="X184" i="1"/>
  <c r="W184" i="1"/>
  <c r="V184" i="1"/>
  <c r="U184" i="1"/>
  <c r="T184" i="1"/>
  <c r="S184" i="1"/>
  <c r="AB183" i="1"/>
  <c r="AA183" i="1"/>
  <c r="Z183" i="1"/>
  <c r="Y183" i="1"/>
  <c r="AG183" i="1" s="1"/>
  <c r="X183" i="1"/>
  <c r="AF183" i="1" s="1"/>
  <c r="W183" i="1"/>
  <c r="V183" i="1"/>
  <c r="U183" i="1"/>
  <c r="T183" i="1"/>
  <c r="AE183" i="1" s="1"/>
  <c r="S183" i="1"/>
  <c r="AB182" i="1"/>
  <c r="AA182" i="1"/>
  <c r="Z182" i="1"/>
  <c r="Y182" i="1"/>
  <c r="X182" i="1"/>
  <c r="W182" i="1"/>
  <c r="V182" i="1"/>
  <c r="U182" i="1"/>
  <c r="AG182" i="1" s="1"/>
  <c r="T182" i="1"/>
  <c r="S182" i="1"/>
  <c r="AB181" i="1"/>
  <c r="AA181" i="1"/>
  <c r="Z181" i="1"/>
  <c r="Y181" i="1"/>
  <c r="X181" i="1"/>
  <c r="W181" i="1"/>
  <c r="V181" i="1"/>
  <c r="U181" i="1"/>
  <c r="T181" i="1"/>
  <c r="S181" i="1"/>
  <c r="AG180" i="1"/>
  <c r="AB180" i="1"/>
  <c r="AA180" i="1"/>
  <c r="Z180" i="1"/>
  <c r="Y180" i="1"/>
  <c r="X180" i="1"/>
  <c r="AF180" i="1" s="1"/>
  <c r="W180" i="1"/>
  <c r="AE180" i="1" s="1"/>
  <c r="V180" i="1"/>
  <c r="U180" i="1"/>
  <c r="T180" i="1"/>
  <c r="S180" i="1"/>
  <c r="AB179" i="1"/>
  <c r="AA179" i="1"/>
  <c r="Z179" i="1"/>
  <c r="Y179" i="1"/>
  <c r="AG179" i="1" s="1"/>
  <c r="X179" i="1"/>
  <c r="W179" i="1"/>
  <c r="V179" i="1"/>
  <c r="U179" i="1"/>
  <c r="AE179" i="1" s="1"/>
  <c r="T179" i="1"/>
  <c r="S179" i="1"/>
  <c r="AB178" i="1"/>
  <c r="AA178" i="1"/>
  <c r="Z178" i="1"/>
  <c r="Y178" i="1"/>
  <c r="AG178" i="1" s="1"/>
  <c r="X178" i="1"/>
  <c r="W178" i="1"/>
  <c r="V178" i="1"/>
  <c r="U178" i="1"/>
  <c r="T178" i="1"/>
  <c r="S178" i="1"/>
  <c r="AF178" i="1" s="1"/>
  <c r="AF177" i="1"/>
  <c r="AB177" i="1"/>
  <c r="AA177" i="1"/>
  <c r="Z177" i="1"/>
  <c r="Y177" i="1"/>
  <c r="X177" i="1"/>
  <c r="W177" i="1"/>
  <c r="AE177" i="1" s="1"/>
  <c r="V177" i="1"/>
  <c r="AG177" i="1" s="1"/>
  <c r="U177" i="1"/>
  <c r="T177" i="1"/>
  <c r="S177" i="1"/>
  <c r="AB176" i="1"/>
  <c r="AA176" i="1"/>
  <c r="Z176" i="1"/>
  <c r="Y176" i="1"/>
  <c r="X176" i="1"/>
  <c r="W176" i="1"/>
  <c r="V176" i="1"/>
  <c r="U176" i="1"/>
  <c r="T176" i="1"/>
  <c r="S176" i="1"/>
  <c r="AB175" i="1"/>
  <c r="AA175" i="1"/>
  <c r="Z175" i="1"/>
  <c r="Y175" i="1"/>
  <c r="AG175" i="1" s="1"/>
  <c r="X175" i="1"/>
  <c r="AF175" i="1" s="1"/>
  <c r="W175" i="1"/>
  <c r="V175" i="1"/>
  <c r="U175" i="1"/>
  <c r="T175" i="1"/>
  <c r="AE175" i="1" s="1"/>
  <c r="S175" i="1"/>
  <c r="AB174" i="1"/>
  <c r="AA174" i="1"/>
  <c r="Z174" i="1"/>
  <c r="Y174" i="1"/>
  <c r="X174" i="1"/>
  <c r="W174" i="1"/>
  <c r="V174" i="1"/>
  <c r="U174" i="1"/>
  <c r="AG174" i="1" s="1"/>
  <c r="T174" i="1"/>
  <c r="S174" i="1"/>
  <c r="AB173" i="1"/>
  <c r="AA173" i="1"/>
  <c r="Z173" i="1"/>
  <c r="Y173" i="1"/>
  <c r="X173" i="1"/>
  <c r="W173" i="1"/>
  <c r="V173" i="1"/>
  <c r="U173" i="1"/>
  <c r="T173" i="1"/>
  <c r="S173" i="1"/>
  <c r="AG172" i="1"/>
  <c r="AB172" i="1"/>
  <c r="AA172" i="1"/>
  <c r="Z172" i="1"/>
  <c r="Y172" i="1"/>
  <c r="X172" i="1"/>
  <c r="AF172" i="1" s="1"/>
  <c r="W172" i="1"/>
  <c r="AE172" i="1" s="1"/>
  <c r="V172" i="1"/>
  <c r="U172" i="1"/>
  <c r="T172" i="1"/>
  <c r="S172" i="1"/>
  <c r="AB171" i="1"/>
  <c r="AA171" i="1"/>
  <c r="Z171" i="1"/>
  <c r="Y171" i="1"/>
  <c r="AG171" i="1" s="1"/>
  <c r="X171" i="1"/>
  <c r="W171" i="1"/>
  <c r="V171" i="1"/>
  <c r="U171" i="1"/>
  <c r="AE171" i="1" s="1"/>
  <c r="T171" i="1"/>
  <c r="S171" i="1"/>
  <c r="AB170" i="1"/>
  <c r="AA170" i="1"/>
  <c r="Z170" i="1"/>
  <c r="Y170" i="1"/>
  <c r="AG170" i="1" s="1"/>
  <c r="X170" i="1"/>
  <c r="W170" i="1"/>
  <c r="V170" i="1"/>
  <c r="U170" i="1"/>
  <c r="T170" i="1"/>
  <c r="S170" i="1"/>
  <c r="AF169" i="1"/>
  <c r="AB169" i="1"/>
  <c r="AA169" i="1"/>
  <c r="Z169" i="1"/>
  <c r="Y169" i="1"/>
  <c r="X169" i="1"/>
  <c r="W169" i="1"/>
  <c r="AE169" i="1" s="1"/>
  <c r="V169" i="1"/>
  <c r="AG169" i="1" s="1"/>
  <c r="U169" i="1"/>
  <c r="T169" i="1"/>
  <c r="S169" i="1"/>
  <c r="AB168" i="1"/>
  <c r="AA168" i="1"/>
  <c r="Z168" i="1"/>
  <c r="Y168" i="1"/>
  <c r="X168" i="1"/>
  <c r="AF168" i="1" s="1"/>
  <c r="W168" i="1"/>
  <c r="V168" i="1"/>
  <c r="U168" i="1"/>
  <c r="T168" i="1"/>
  <c r="S168" i="1"/>
  <c r="AB167" i="1"/>
  <c r="AA167" i="1"/>
  <c r="Z167" i="1"/>
  <c r="Y167" i="1"/>
  <c r="X167" i="1"/>
  <c r="W167" i="1"/>
  <c r="V167" i="1"/>
  <c r="U167" i="1"/>
  <c r="T167" i="1"/>
  <c r="S167" i="1"/>
  <c r="AG166" i="1"/>
  <c r="AB166" i="1"/>
  <c r="AA166" i="1"/>
  <c r="Z166" i="1"/>
  <c r="Y166" i="1"/>
  <c r="X166" i="1"/>
  <c r="W166" i="1"/>
  <c r="AE166" i="1" s="1"/>
  <c r="V166" i="1"/>
  <c r="U166" i="1"/>
  <c r="AF166" i="1" s="1"/>
  <c r="T166" i="1"/>
  <c r="S166" i="1"/>
  <c r="AB165" i="1"/>
  <c r="AA165" i="1"/>
  <c r="Z165" i="1"/>
  <c r="Y165" i="1"/>
  <c r="X165" i="1"/>
  <c r="W165" i="1"/>
  <c r="V165" i="1"/>
  <c r="U165" i="1"/>
  <c r="T165" i="1"/>
  <c r="S165" i="1"/>
  <c r="AG164" i="1"/>
  <c r="AB164" i="1"/>
  <c r="AA164" i="1"/>
  <c r="Z164" i="1"/>
  <c r="Y164" i="1"/>
  <c r="X164" i="1"/>
  <c r="AF164" i="1" s="1"/>
  <c r="W164" i="1"/>
  <c r="AE164" i="1" s="1"/>
  <c r="V164" i="1"/>
  <c r="U164" i="1"/>
  <c r="T164" i="1"/>
  <c r="S164" i="1"/>
  <c r="AB163" i="1"/>
  <c r="AA163" i="1"/>
  <c r="Z163" i="1"/>
  <c r="Y163" i="1"/>
  <c r="X163" i="1"/>
  <c r="W163" i="1"/>
  <c r="V163" i="1"/>
  <c r="U163" i="1"/>
  <c r="T163" i="1"/>
  <c r="AF163" i="1" s="1"/>
  <c r="S163" i="1"/>
  <c r="AB162" i="1"/>
  <c r="AA162" i="1"/>
  <c r="Z162" i="1"/>
  <c r="Y162" i="1"/>
  <c r="X162" i="1"/>
  <c r="W162" i="1"/>
  <c r="V162" i="1"/>
  <c r="U162" i="1"/>
  <c r="T162" i="1"/>
  <c r="S162" i="1"/>
  <c r="AG161" i="1"/>
  <c r="AB161" i="1"/>
  <c r="AA161" i="1"/>
  <c r="Z161" i="1"/>
  <c r="Y161" i="1"/>
  <c r="X161" i="1"/>
  <c r="AF161" i="1" s="1"/>
  <c r="W161" i="1"/>
  <c r="V161" i="1"/>
  <c r="U161" i="1"/>
  <c r="T161" i="1"/>
  <c r="S161" i="1"/>
  <c r="AB160" i="1"/>
  <c r="AA160" i="1"/>
  <c r="Z160" i="1"/>
  <c r="Y160" i="1"/>
  <c r="X160" i="1"/>
  <c r="W160" i="1"/>
  <c r="V160" i="1"/>
  <c r="U160" i="1"/>
  <c r="AE160" i="1" s="1"/>
  <c r="T160" i="1"/>
  <c r="S160" i="1"/>
  <c r="AB159" i="1"/>
  <c r="AA159" i="1"/>
  <c r="Z159" i="1"/>
  <c r="Y159" i="1"/>
  <c r="AG159" i="1" s="1"/>
  <c r="X159" i="1"/>
  <c r="AF159" i="1" s="1"/>
  <c r="W159" i="1"/>
  <c r="V159" i="1"/>
  <c r="U159" i="1"/>
  <c r="T159" i="1"/>
  <c r="AE159" i="1" s="1"/>
  <c r="S159" i="1"/>
  <c r="AB158" i="1"/>
  <c r="AA158" i="1"/>
  <c r="Z158" i="1"/>
  <c r="Y158" i="1"/>
  <c r="X158" i="1"/>
  <c r="W158" i="1"/>
  <c r="V158" i="1"/>
  <c r="AF158" i="1" s="1"/>
  <c r="U158" i="1"/>
  <c r="AG158" i="1" s="1"/>
  <c r="T158" i="1"/>
  <c r="S158" i="1"/>
  <c r="AB157" i="1"/>
  <c r="AA157" i="1"/>
  <c r="Z157" i="1"/>
  <c r="Y157" i="1"/>
  <c r="X157" i="1"/>
  <c r="W157" i="1"/>
  <c r="V157" i="1"/>
  <c r="U157" i="1"/>
  <c r="T157" i="1"/>
  <c r="S157" i="1"/>
  <c r="AG156" i="1"/>
  <c r="AB156" i="1"/>
  <c r="AA156" i="1"/>
  <c r="Z156" i="1"/>
  <c r="Y156" i="1"/>
  <c r="X156" i="1"/>
  <c r="AF156" i="1" s="1"/>
  <c r="W156" i="1"/>
  <c r="AE156" i="1" s="1"/>
  <c r="V156" i="1"/>
  <c r="U156" i="1"/>
  <c r="T156" i="1"/>
  <c r="S156" i="1"/>
  <c r="AB155" i="1"/>
  <c r="AA155" i="1"/>
  <c r="Z155" i="1"/>
  <c r="Y155" i="1"/>
  <c r="AG155" i="1" s="1"/>
  <c r="X155" i="1"/>
  <c r="W155" i="1"/>
  <c r="V155" i="1"/>
  <c r="U155" i="1"/>
  <c r="AE155" i="1" s="1"/>
  <c r="T155" i="1"/>
  <c r="AF155" i="1" s="1"/>
  <c r="S155" i="1"/>
  <c r="AB154" i="1"/>
  <c r="AA154" i="1"/>
  <c r="Z154" i="1"/>
  <c r="Y154" i="1"/>
  <c r="X154" i="1"/>
  <c r="W154" i="1"/>
  <c r="V154" i="1"/>
  <c r="U154" i="1"/>
  <c r="T154" i="1"/>
  <c r="S154" i="1"/>
  <c r="AB153" i="1"/>
  <c r="AA153" i="1"/>
  <c r="Z153" i="1"/>
  <c r="Y153" i="1"/>
  <c r="X153" i="1"/>
  <c r="AF153" i="1" s="1"/>
  <c r="W153" i="1"/>
  <c r="AE153" i="1" s="1"/>
  <c r="V153" i="1"/>
  <c r="AG153" i="1" s="1"/>
  <c r="U153" i="1"/>
  <c r="T153" i="1"/>
  <c r="S153" i="1"/>
  <c r="AB152" i="1"/>
  <c r="AA152" i="1"/>
  <c r="Z152" i="1"/>
  <c r="Y152" i="1"/>
  <c r="X152" i="1"/>
  <c r="W152" i="1"/>
  <c r="V152" i="1"/>
  <c r="U152" i="1"/>
  <c r="T152" i="1"/>
  <c r="S152" i="1"/>
  <c r="AB151" i="1"/>
  <c r="AA151" i="1"/>
  <c r="Z151" i="1"/>
  <c r="Y151" i="1"/>
  <c r="X151" i="1"/>
  <c r="AF151" i="1" s="1"/>
  <c r="W151" i="1"/>
  <c r="V151" i="1"/>
  <c r="U151" i="1"/>
  <c r="T151" i="1"/>
  <c r="AE151" i="1" s="1"/>
  <c r="S151" i="1"/>
  <c r="AB150" i="1"/>
  <c r="AA150" i="1"/>
  <c r="Z150" i="1"/>
  <c r="Y150" i="1"/>
  <c r="X150" i="1"/>
  <c r="W150" i="1"/>
  <c r="V150" i="1"/>
  <c r="U150" i="1"/>
  <c r="AG150" i="1" s="1"/>
  <c r="T150" i="1"/>
  <c r="S150" i="1"/>
  <c r="AB149" i="1"/>
  <c r="AA149" i="1"/>
  <c r="Z149" i="1"/>
  <c r="Y149" i="1"/>
  <c r="X149" i="1"/>
  <c r="W149" i="1"/>
  <c r="V149" i="1"/>
  <c r="U149" i="1"/>
  <c r="T149" i="1"/>
  <c r="S149" i="1"/>
  <c r="AB148" i="1"/>
  <c r="AA148" i="1"/>
  <c r="Z148" i="1"/>
  <c r="Y148" i="1"/>
  <c r="AG148" i="1" s="1"/>
  <c r="X148" i="1"/>
  <c r="AF148" i="1" s="1"/>
  <c r="W148" i="1"/>
  <c r="AE148" i="1" s="1"/>
  <c r="V148" i="1"/>
  <c r="U148" i="1"/>
  <c r="T148" i="1"/>
  <c r="S148" i="1"/>
  <c r="AB147" i="1"/>
  <c r="AA147" i="1"/>
  <c r="Z147" i="1"/>
  <c r="Y147" i="1"/>
  <c r="X147" i="1"/>
  <c r="W147" i="1"/>
  <c r="V147" i="1"/>
  <c r="AF147" i="1" s="1"/>
  <c r="U147" i="1"/>
  <c r="T147" i="1"/>
  <c r="AE147" i="1" s="1"/>
  <c r="S147" i="1"/>
  <c r="AB146" i="1"/>
  <c r="AA146" i="1"/>
  <c r="Z146" i="1"/>
  <c r="Y146" i="1"/>
  <c r="X146" i="1"/>
  <c r="W146" i="1"/>
  <c r="V146" i="1"/>
  <c r="U146" i="1"/>
  <c r="T146" i="1"/>
  <c r="S146" i="1"/>
  <c r="AB145" i="1"/>
  <c r="AA145" i="1"/>
  <c r="Z145" i="1"/>
  <c r="Y145" i="1"/>
  <c r="X145" i="1"/>
  <c r="AF145" i="1" s="1"/>
  <c r="W145" i="1"/>
  <c r="V145" i="1"/>
  <c r="AG145" i="1" s="1"/>
  <c r="U145" i="1"/>
  <c r="T145" i="1"/>
  <c r="S145" i="1"/>
  <c r="AB144" i="1"/>
  <c r="AA144" i="1"/>
  <c r="Z144" i="1"/>
  <c r="Y144" i="1"/>
  <c r="X144" i="1"/>
  <c r="W144" i="1"/>
  <c r="V144" i="1"/>
  <c r="U144" i="1"/>
  <c r="T144" i="1"/>
  <c r="S144" i="1"/>
  <c r="AG144" i="1" s="1"/>
  <c r="AB143" i="1"/>
  <c r="AA143" i="1"/>
  <c r="Z143" i="1"/>
  <c r="Y143" i="1"/>
  <c r="AG143" i="1" s="1"/>
  <c r="X143" i="1"/>
  <c r="AF143" i="1" s="1"/>
  <c r="W143" i="1"/>
  <c r="V143" i="1"/>
  <c r="U143" i="1"/>
  <c r="T143" i="1"/>
  <c r="S143" i="1"/>
  <c r="AB142" i="1"/>
  <c r="AA142" i="1"/>
  <c r="Z142" i="1"/>
  <c r="Y142" i="1"/>
  <c r="X142" i="1"/>
  <c r="W142" i="1"/>
  <c r="V142" i="1"/>
  <c r="AF142" i="1" s="1"/>
  <c r="U142" i="1"/>
  <c r="AG142" i="1" s="1"/>
  <c r="T142" i="1"/>
  <c r="S142" i="1"/>
  <c r="AB141" i="1"/>
  <c r="AA141" i="1"/>
  <c r="Z141" i="1"/>
  <c r="Y141" i="1"/>
  <c r="X141" i="1"/>
  <c r="W141" i="1"/>
  <c r="V141" i="1"/>
  <c r="U141" i="1"/>
  <c r="T141" i="1"/>
  <c r="S141" i="1"/>
  <c r="AB140" i="1"/>
  <c r="AA140" i="1"/>
  <c r="Z140" i="1"/>
  <c r="Y140" i="1"/>
  <c r="AG140" i="1" s="1"/>
  <c r="X140" i="1"/>
  <c r="AF140" i="1" s="1"/>
  <c r="W140" i="1"/>
  <c r="AE140" i="1" s="1"/>
  <c r="V140" i="1"/>
  <c r="U140" i="1"/>
  <c r="T140" i="1"/>
  <c r="S140" i="1"/>
  <c r="AB139" i="1"/>
  <c r="AA139" i="1"/>
  <c r="Z139" i="1"/>
  <c r="Y139" i="1"/>
  <c r="X139" i="1"/>
  <c r="W139" i="1"/>
  <c r="V139" i="1"/>
  <c r="U139" i="1"/>
  <c r="AF139" i="1" s="1"/>
  <c r="T139" i="1"/>
  <c r="S139" i="1"/>
  <c r="AB138" i="1"/>
  <c r="AA138" i="1"/>
  <c r="Z138" i="1"/>
  <c r="Y138" i="1"/>
  <c r="AG138" i="1" s="1"/>
  <c r="X138" i="1"/>
  <c r="W138" i="1"/>
  <c r="V138" i="1"/>
  <c r="U138" i="1"/>
  <c r="T138" i="1"/>
  <c r="S138" i="1"/>
  <c r="AF137" i="1"/>
  <c r="AB137" i="1"/>
  <c r="AA137" i="1"/>
  <c r="Z137" i="1"/>
  <c r="Y137" i="1"/>
  <c r="X137" i="1"/>
  <c r="W137" i="1"/>
  <c r="AE137" i="1" s="1"/>
  <c r="V137" i="1"/>
  <c r="AG137" i="1" s="1"/>
  <c r="U137" i="1"/>
  <c r="T137" i="1"/>
  <c r="S137" i="1"/>
  <c r="AB136" i="1"/>
  <c r="AA136" i="1"/>
  <c r="Z136" i="1"/>
  <c r="Y136" i="1"/>
  <c r="X136" i="1"/>
  <c r="W136" i="1"/>
  <c r="V136" i="1"/>
  <c r="U136" i="1"/>
  <c r="T136" i="1"/>
  <c r="AE136" i="1" s="1"/>
  <c r="S136" i="1"/>
  <c r="AB135" i="1"/>
  <c r="AA135" i="1"/>
  <c r="Z135" i="1"/>
  <c r="Y135" i="1"/>
  <c r="X135" i="1"/>
  <c r="W135" i="1"/>
  <c r="V135" i="1"/>
  <c r="U135" i="1"/>
  <c r="T135" i="1"/>
  <c r="S135" i="1"/>
  <c r="AG134" i="1"/>
  <c r="AB134" i="1"/>
  <c r="AA134" i="1"/>
  <c r="Z134" i="1"/>
  <c r="Y134" i="1"/>
  <c r="X134" i="1"/>
  <c r="W134" i="1"/>
  <c r="AE134" i="1" s="1"/>
  <c r="V134" i="1"/>
  <c r="U134" i="1"/>
  <c r="AF134" i="1" s="1"/>
  <c r="T134" i="1"/>
  <c r="S134" i="1"/>
  <c r="AB133" i="1"/>
  <c r="AA133" i="1"/>
  <c r="Z133" i="1"/>
  <c r="Y133" i="1"/>
  <c r="X133" i="1"/>
  <c r="W133" i="1"/>
  <c r="AE133" i="1" s="1"/>
  <c r="V133" i="1"/>
  <c r="U133" i="1"/>
  <c r="T133" i="1"/>
  <c r="S133" i="1"/>
  <c r="AB132" i="1"/>
  <c r="AA132" i="1"/>
  <c r="Z132" i="1"/>
  <c r="Y132" i="1"/>
  <c r="AG132" i="1" s="1"/>
  <c r="X132" i="1"/>
  <c r="AF132" i="1" s="1"/>
  <c r="W132" i="1"/>
  <c r="AE132" i="1" s="1"/>
  <c r="V132" i="1"/>
  <c r="U132" i="1"/>
  <c r="T132" i="1"/>
  <c r="S132" i="1"/>
  <c r="AB131" i="1"/>
  <c r="AA131" i="1"/>
  <c r="Z131" i="1"/>
  <c r="Y131" i="1"/>
  <c r="X131" i="1"/>
  <c r="W131" i="1"/>
  <c r="V131" i="1"/>
  <c r="U131" i="1"/>
  <c r="T131" i="1"/>
  <c r="AF131" i="1" s="1"/>
  <c r="S131" i="1"/>
  <c r="AB130" i="1"/>
  <c r="AA130" i="1"/>
  <c r="Z130" i="1"/>
  <c r="Y130" i="1"/>
  <c r="X130" i="1"/>
  <c r="W130" i="1"/>
  <c r="V130" i="1"/>
  <c r="U130" i="1"/>
  <c r="T130" i="1"/>
  <c r="S130" i="1"/>
  <c r="AB129" i="1"/>
  <c r="AA129" i="1"/>
  <c r="Z129" i="1"/>
  <c r="Y129" i="1"/>
  <c r="X129" i="1"/>
  <c r="W129" i="1"/>
  <c r="V129" i="1"/>
  <c r="AG129" i="1" s="1"/>
  <c r="U129" i="1"/>
  <c r="T129" i="1"/>
  <c r="S129" i="1"/>
  <c r="AB128" i="1"/>
  <c r="AA128" i="1"/>
  <c r="Z128" i="1"/>
  <c r="Y128" i="1"/>
  <c r="X128" i="1"/>
  <c r="W128" i="1"/>
  <c r="V128" i="1"/>
  <c r="U128" i="1"/>
  <c r="AE128" i="1" s="1"/>
  <c r="T128" i="1"/>
  <c r="S128" i="1"/>
  <c r="AB127" i="1"/>
  <c r="AA127" i="1"/>
  <c r="Z127" i="1"/>
  <c r="Y127" i="1"/>
  <c r="AG127" i="1" s="1"/>
  <c r="X127" i="1"/>
  <c r="W127" i="1"/>
  <c r="V127" i="1"/>
  <c r="U127" i="1"/>
  <c r="T127" i="1"/>
  <c r="S127" i="1"/>
  <c r="AB126" i="1"/>
  <c r="AA126" i="1"/>
  <c r="Z126" i="1"/>
  <c r="Y126" i="1"/>
  <c r="X126" i="1"/>
  <c r="W126" i="1"/>
  <c r="AE126" i="1" s="1"/>
  <c r="V126" i="1"/>
  <c r="AG126" i="1" s="1"/>
  <c r="U126" i="1"/>
  <c r="T126" i="1"/>
  <c r="S126" i="1"/>
  <c r="AB125" i="1"/>
  <c r="AA125" i="1"/>
  <c r="Z125" i="1"/>
  <c r="Y125" i="1"/>
  <c r="X125" i="1"/>
  <c r="W125" i="1"/>
  <c r="V125" i="1"/>
  <c r="U125" i="1"/>
  <c r="T125" i="1"/>
  <c r="S125" i="1"/>
  <c r="AB124" i="1"/>
  <c r="AA124" i="1"/>
  <c r="Z124" i="1"/>
  <c r="Y124" i="1"/>
  <c r="AG124" i="1" s="1"/>
  <c r="X124" i="1"/>
  <c r="AF124" i="1" s="1"/>
  <c r="W124" i="1"/>
  <c r="AE124" i="1" s="1"/>
  <c r="V124" i="1"/>
  <c r="U124" i="1"/>
  <c r="T124" i="1"/>
  <c r="S124" i="1"/>
  <c r="AB123" i="1"/>
  <c r="AA123" i="1"/>
  <c r="Z123" i="1"/>
  <c r="Y123" i="1"/>
  <c r="X123" i="1"/>
  <c r="W123" i="1"/>
  <c r="V123" i="1"/>
  <c r="U123" i="1"/>
  <c r="AE123" i="1" s="1"/>
  <c r="T123" i="1"/>
  <c r="S123" i="1"/>
  <c r="AB122" i="1"/>
  <c r="AA122" i="1"/>
  <c r="Z122" i="1"/>
  <c r="Y122" i="1"/>
  <c r="X122" i="1"/>
  <c r="W122" i="1"/>
  <c r="V122" i="1"/>
  <c r="U122" i="1"/>
  <c r="T122" i="1"/>
  <c r="S122" i="1"/>
  <c r="AF121" i="1"/>
  <c r="AB121" i="1"/>
  <c r="AA121" i="1"/>
  <c r="Z121" i="1"/>
  <c r="Y121" i="1"/>
  <c r="X121" i="1"/>
  <c r="W121" i="1"/>
  <c r="AE121" i="1" s="1"/>
  <c r="V121" i="1"/>
  <c r="AG121" i="1" s="1"/>
  <c r="U121" i="1"/>
  <c r="T121" i="1"/>
  <c r="S121" i="1"/>
  <c r="AB120" i="1"/>
  <c r="AA120" i="1"/>
  <c r="Z120" i="1"/>
  <c r="Y120" i="1"/>
  <c r="X120" i="1"/>
  <c r="AF120" i="1" s="1"/>
  <c r="W120" i="1"/>
  <c r="V120" i="1"/>
  <c r="U120" i="1"/>
  <c r="T120" i="1"/>
  <c r="S120" i="1"/>
  <c r="AB119" i="1"/>
  <c r="AA119" i="1"/>
  <c r="Z119" i="1"/>
  <c r="Y119" i="1"/>
  <c r="X119" i="1"/>
  <c r="AF119" i="1" s="1"/>
  <c r="W119" i="1"/>
  <c r="V119" i="1"/>
  <c r="U119" i="1"/>
  <c r="T119" i="1"/>
  <c r="AE119" i="1" s="1"/>
  <c r="S119" i="1"/>
  <c r="AE118" i="1"/>
  <c r="AB118" i="1"/>
  <c r="AA118" i="1"/>
  <c r="Z118" i="1"/>
  <c r="Y118" i="1"/>
  <c r="X118" i="1"/>
  <c r="W118" i="1"/>
  <c r="V118" i="1"/>
  <c r="U118" i="1"/>
  <c r="AG118" i="1" s="1"/>
  <c r="T118" i="1"/>
  <c r="S118" i="1"/>
  <c r="AB117" i="1"/>
  <c r="AA117" i="1"/>
  <c r="Z117" i="1"/>
  <c r="Y117" i="1"/>
  <c r="X117" i="1"/>
  <c r="W117" i="1"/>
  <c r="AE117" i="1" s="1"/>
  <c r="V117" i="1"/>
  <c r="U117" i="1"/>
  <c r="T117" i="1"/>
  <c r="S117" i="1"/>
  <c r="AG116" i="1"/>
  <c r="AB116" i="1"/>
  <c r="AA116" i="1"/>
  <c r="Z116" i="1"/>
  <c r="Y116" i="1"/>
  <c r="X116" i="1"/>
  <c r="AF116" i="1" s="1"/>
  <c r="W116" i="1"/>
  <c r="AE116" i="1" s="1"/>
  <c r="V116" i="1"/>
  <c r="U116" i="1"/>
  <c r="T116" i="1"/>
  <c r="S116" i="1"/>
  <c r="AF115" i="1"/>
  <c r="AB115" i="1"/>
  <c r="AA115" i="1"/>
  <c r="Z115" i="1"/>
  <c r="Y115" i="1"/>
  <c r="X115" i="1"/>
  <c r="W115" i="1"/>
  <c r="V115" i="1"/>
  <c r="U115" i="1"/>
  <c r="T115" i="1"/>
  <c r="AE115" i="1" s="1"/>
  <c r="S115" i="1"/>
  <c r="AB114" i="1"/>
  <c r="AA114" i="1"/>
  <c r="Z114" i="1"/>
  <c r="Y114" i="1"/>
  <c r="X114" i="1"/>
  <c r="W114" i="1"/>
  <c r="V114" i="1"/>
  <c r="U114" i="1"/>
  <c r="T114" i="1"/>
  <c r="S114" i="1"/>
  <c r="AB113" i="1"/>
  <c r="AA113" i="1"/>
  <c r="Z113" i="1"/>
  <c r="Y113" i="1"/>
  <c r="X113" i="1"/>
  <c r="AF113" i="1" s="1"/>
  <c r="W113" i="1"/>
  <c r="V113" i="1"/>
  <c r="AG113" i="1" s="1"/>
  <c r="U113" i="1"/>
  <c r="T113" i="1"/>
  <c r="S113" i="1"/>
  <c r="AB112" i="1"/>
  <c r="AA112" i="1"/>
  <c r="Z112" i="1"/>
  <c r="Y112" i="1"/>
  <c r="X112" i="1"/>
  <c r="W112" i="1"/>
  <c r="V112" i="1"/>
  <c r="U112" i="1"/>
  <c r="T112" i="1"/>
  <c r="S112" i="1"/>
  <c r="AG112" i="1" s="1"/>
  <c r="AB111" i="1"/>
  <c r="AA111" i="1"/>
  <c r="Z111" i="1"/>
  <c r="Y111" i="1"/>
  <c r="AG111" i="1" s="1"/>
  <c r="X111" i="1"/>
  <c r="W111" i="1"/>
  <c r="V111" i="1"/>
  <c r="U111" i="1"/>
  <c r="T111" i="1"/>
  <c r="S111" i="1"/>
  <c r="AE111" i="1" s="1"/>
  <c r="AB110" i="1"/>
  <c r="AA110" i="1"/>
  <c r="Z110" i="1"/>
  <c r="Y110" i="1"/>
  <c r="X110" i="1"/>
  <c r="W110" i="1"/>
  <c r="AE110" i="1" s="1"/>
  <c r="V110" i="1"/>
  <c r="AF110" i="1" s="1"/>
  <c r="U110" i="1"/>
  <c r="T110" i="1"/>
  <c r="S110" i="1"/>
  <c r="AB109" i="1"/>
  <c r="AA109" i="1"/>
  <c r="Z109" i="1"/>
  <c r="Y109" i="1"/>
  <c r="X109" i="1"/>
  <c r="W109" i="1"/>
  <c r="V109" i="1"/>
  <c r="U109" i="1"/>
  <c r="T109" i="1"/>
  <c r="S109" i="1"/>
  <c r="AG108" i="1"/>
  <c r="AB108" i="1"/>
  <c r="AA108" i="1"/>
  <c r="Z108" i="1"/>
  <c r="Y108" i="1"/>
  <c r="X108" i="1"/>
  <c r="AF108" i="1" s="1"/>
  <c r="W108" i="1"/>
  <c r="AE108" i="1" s="1"/>
  <c r="V108" i="1"/>
  <c r="U108" i="1"/>
  <c r="T108" i="1"/>
  <c r="S108" i="1"/>
  <c r="AB107" i="1"/>
  <c r="AA107" i="1"/>
  <c r="Z107" i="1"/>
  <c r="Y107" i="1"/>
  <c r="AG107" i="1" s="1"/>
  <c r="X107" i="1"/>
  <c r="W107" i="1"/>
  <c r="V107" i="1"/>
  <c r="U107" i="1"/>
  <c r="T107" i="1"/>
  <c r="AF107" i="1" s="1"/>
  <c r="S107" i="1"/>
  <c r="AB106" i="1"/>
  <c r="AA106" i="1"/>
  <c r="Z106" i="1"/>
  <c r="Y106" i="1"/>
  <c r="AG106" i="1" s="1"/>
  <c r="X106" i="1"/>
  <c r="W106" i="1"/>
  <c r="V106" i="1"/>
  <c r="U106" i="1"/>
  <c r="T106" i="1"/>
  <c r="S106" i="1"/>
  <c r="AF105" i="1"/>
  <c r="AB105" i="1"/>
  <c r="AA105" i="1"/>
  <c r="Z105" i="1"/>
  <c r="Y105" i="1"/>
  <c r="X105" i="1"/>
  <c r="W105" i="1"/>
  <c r="AE105" i="1" s="1"/>
  <c r="V105" i="1"/>
  <c r="AG105" i="1" s="1"/>
  <c r="U105" i="1"/>
  <c r="T105" i="1"/>
  <c r="S105" i="1"/>
  <c r="AB104" i="1"/>
  <c r="AA104" i="1"/>
  <c r="Z104" i="1"/>
  <c r="Y104" i="1"/>
  <c r="X104" i="1"/>
  <c r="AF104" i="1" s="1"/>
  <c r="W104" i="1"/>
  <c r="V104" i="1"/>
  <c r="U104" i="1"/>
  <c r="T104" i="1"/>
  <c r="S104" i="1"/>
  <c r="AB103" i="1"/>
  <c r="AA103" i="1"/>
  <c r="Z103" i="1"/>
  <c r="Y103" i="1"/>
  <c r="X103" i="1"/>
  <c r="W103" i="1"/>
  <c r="V103" i="1"/>
  <c r="U103" i="1"/>
  <c r="T103" i="1"/>
  <c r="S103" i="1"/>
  <c r="AG102" i="1"/>
  <c r="AB102" i="1"/>
  <c r="AA102" i="1"/>
  <c r="Z102" i="1"/>
  <c r="Y102" i="1"/>
  <c r="X102" i="1"/>
  <c r="W102" i="1"/>
  <c r="AE102" i="1" s="1"/>
  <c r="V102" i="1"/>
  <c r="U102" i="1"/>
  <c r="AF102" i="1" s="1"/>
  <c r="T102" i="1"/>
  <c r="S102" i="1"/>
  <c r="AB101" i="1"/>
  <c r="AA101" i="1"/>
  <c r="Z101" i="1"/>
  <c r="Y101" i="1"/>
  <c r="X101" i="1"/>
  <c r="W101" i="1"/>
  <c r="V101" i="1"/>
  <c r="U101" i="1"/>
  <c r="T101" i="1"/>
  <c r="S101" i="1"/>
  <c r="AG100" i="1"/>
  <c r="AB100" i="1"/>
  <c r="AA100" i="1"/>
  <c r="Z100" i="1"/>
  <c r="Y100" i="1"/>
  <c r="X100" i="1"/>
  <c r="AF100" i="1" s="1"/>
  <c r="W100" i="1"/>
  <c r="AE100" i="1" s="1"/>
  <c r="V100" i="1"/>
  <c r="U100" i="1"/>
  <c r="T100" i="1"/>
  <c r="S100" i="1"/>
  <c r="AB99" i="1"/>
  <c r="AA99" i="1"/>
  <c r="Z99" i="1"/>
  <c r="Y99" i="1"/>
  <c r="X99" i="1"/>
  <c r="W99" i="1"/>
  <c r="V99" i="1"/>
  <c r="U99" i="1"/>
  <c r="T99" i="1"/>
  <c r="AF99" i="1" s="1"/>
  <c r="S99" i="1"/>
  <c r="AB98" i="1"/>
  <c r="AA98" i="1"/>
  <c r="Z98" i="1"/>
  <c r="Y98" i="1"/>
  <c r="X98" i="1"/>
  <c r="W98" i="1"/>
  <c r="V98" i="1"/>
  <c r="U98" i="1"/>
  <c r="T98" i="1"/>
  <c r="S98" i="1"/>
  <c r="AB97" i="1"/>
  <c r="AA97" i="1"/>
  <c r="Z97" i="1"/>
  <c r="Y97" i="1"/>
  <c r="X97" i="1"/>
  <c r="AF97" i="1" s="1"/>
  <c r="W97" i="1"/>
  <c r="V97" i="1"/>
  <c r="AG97" i="1" s="1"/>
  <c r="U97" i="1"/>
  <c r="T97" i="1"/>
  <c r="S97" i="1"/>
  <c r="AB96" i="1"/>
  <c r="AA96" i="1"/>
  <c r="Z96" i="1"/>
  <c r="Y96" i="1"/>
  <c r="X96" i="1"/>
  <c r="W96" i="1"/>
  <c r="V96" i="1"/>
  <c r="U96" i="1"/>
  <c r="T96" i="1"/>
  <c r="S96" i="1"/>
  <c r="AG96" i="1" s="1"/>
  <c r="AB95" i="1"/>
  <c r="AA95" i="1"/>
  <c r="Z95" i="1"/>
  <c r="Y95" i="1"/>
  <c r="AG95" i="1" s="1"/>
  <c r="X95" i="1"/>
  <c r="AF95" i="1" s="1"/>
  <c r="W95" i="1"/>
  <c r="V95" i="1"/>
  <c r="U95" i="1"/>
  <c r="T95" i="1"/>
  <c r="S95" i="1"/>
  <c r="AE95" i="1" s="1"/>
  <c r="AB94" i="1"/>
  <c r="AA94" i="1"/>
  <c r="Z94" i="1"/>
  <c r="Y94" i="1"/>
  <c r="X94" i="1"/>
  <c r="W94" i="1"/>
  <c r="V94" i="1"/>
  <c r="AF94" i="1" s="1"/>
  <c r="U94" i="1"/>
  <c r="AG94" i="1" s="1"/>
  <c r="T94" i="1"/>
  <c r="S94" i="1"/>
  <c r="AB93" i="1"/>
  <c r="AA93" i="1"/>
  <c r="Z93" i="1"/>
  <c r="Y93" i="1"/>
  <c r="X93" i="1"/>
  <c r="W93" i="1"/>
  <c r="V93" i="1"/>
  <c r="U93" i="1"/>
  <c r="T93" i="1"/>
  <c r="S93" i="1"/>
  <c r="AG92" i="1"/>
  <c r="AB92" i="1"/>
  <c r="AA92" i="1"/>
  <c r="Z92" i="1"/>
  <c r="Y92" i="1"/>
  <c r="X92" i="1"/>
  <c r="AF92" i="1" s="1"/>
  <c r="W92" i="1"/>
  <c r="AE92" i="1" s="1"/>
  <c r="V92" i="1"/>
  <c r="U92" i="1"/>
  <c r="T92" i="1"/>
  <c r="S92" i="1"/>
  <c r="AB91" i="1"/>
  <c r="AA91" i="1"/>
  <c r="Z91" i="1"/>
  <c r="Y91" i="1"/>
  <c r="X91" i="1"/>
  <c r="W91" i="1"/>
  <c r="V91" i="1"/>
  <c r="U91" i="1"/>
  <c r="AE91" i="1" s="1"/>
  <c r="T91" i="1"/>
  <c r="S91" i="1"/>
  <c r="AB90" i="1"/>
  <c r="AA90" i="1"/>
  <c r="Z90" i="1"/>
  <c r="Y90" i="1"/>
  <c r="X90" i="1"/>
  <c r="W90" i="1"/>
  <c r="V90" i="1"/>
  <c r="U90" i="1"/>
  <c r="T90" i="1"/>
  <c r="S90" i="1"/>
  <c r="AB89" i="1"/>
  <c r="AA89" i="1"/>
  <c r="Z89" i="1"/>
  <c r="Y89" i="1"/>
  <c r="X89" i="1"/>
  <c r="AF89" i="1" s="1"/>
  <c r="W89" i="1"/>
  <c r="AE89" i="1" s="1"/>
  <c r="V89" i="1"/>
  <c r="AG89" i="1" s="1"/>
  <c r="U89" i="1"/>
  <c r="T89" i="1"/>
  <c r="S89" i="1"/>
  <c r="AB88" i="1"/>
  <c r="AA88" i="1"/>
  <c r="Z88" i="1"/>
  <c r="Y88" i="1"/>
  <c r="X88" i="1"/>
  <c r="W88" i="1"/>
  <c r="V88" i="1"/>
  <c r="U88" i="1"/>
  <c r="T88" i="1"/>
  <c r="S88" i="1"/>
  <c r="AB87" i="1"/>
  <c r="AA87" i="1"/>
  <c r="Z87" i="1"/>
  <c r="Y87" i="1"/>
  <c r="AG87" i="1" s="1"/>
  <c r="X87" i="1"/>
  <c r="AF87" i="1" s="1"/>
  <c r="W87" i="1"/>
  <c r="V87" i="1"/>
  <c r="U87" i="1"/>
  <c r="T87" i="1"/>
  <c r="S87" i="1"/>
  <c r="AB86" i="1"/>
  <c r="AA86" i="1"/>
  <c r="Z86" i="1"/>
  <c r="Y86" i="1"/>
  <c r="X86" i="1"/>
  <c r="W86" i="1"/>
  <c r="V86" i="1"/>
  <c r="U86" i="1"/>
  <c r="AG86" i="1" s="1"/>
  <c r="T86" i="1"/>
  <c r="S86" i="1"/>
  <c r="AB85" i="1"/>
  <c r="AA85" i="1"/>
  <c r="Z85" i="1"/>
  <c r="Y85" i="1"/>
  <c r="X85" i="1"/>
  <c r="W85" i="1"/>
  <c r="V85" i="1"/>
  <c r="U85" i="1"/>
  <c r="T85" i="1"/>
  <c r="S85" i="1"/>
  <c r="AB84" i="1"/>
  <c r="AA84" i="1"/>
  <c r="Z84" i="1"/>
  <c r="Y84" i="1"/>
  <c r="AG84" i="1" s="1"/>
  <c r="X84" i="1"/>
  <c r="AF84" i="1" s="1"/>
  <c r="W84" i="1"/>
  <c r="AE84" i="1" s="1"/>
  <c r="V84" i="1"/>
  <c r="U84" i="1"/>
  <c r="T84" i="1"/>
  <c r="S84" i="1"/>
  <c r="AB83" i="1"/>
  <c r="AA83" i="1"/>
  <c r="Z83" i="1"/>
  <c r="Y83" i="1"/>
  <c r="X83" i="1"/>
  <c r="W83" i="1"/>
  <c r="V83" i="1"/>
  <c r="U83" i="1"/>
  <c r="T83" i="1"/>
  <c r="AG83" i="1" s="1"/>
  <c r="S83" i="1"/>
  <c r="AB82" i="1"/>
  <c r="AA82" i="1"/>
  <c r="Z82" i="1"/>
  <c r="Y82" i="1"/>
  <c r="AG82" i="1" s="1"/>
  <c r="X82" i="1"/>
  <c r="W82" i="1"/>
  <c r="V82" i="1"/>
  <c r="U82" i="1"/>
  <c r="T82" i="1"/>
  <c r="S82" i="1"/>
  <c r="AB81" i="1"/>
  <c r="AA81" i="1"/>
  <c r="Z81" i="1"/>
  <c r="Y81" i="1"/>
  <c r="X81" i="1"/>
  <c r="AF81" i="1" s="1"/>
  <c r="W81" i="1"/>
  <c r="V81" i="1"/>
  <c r="AG81" i="1" s="1"/>
  <c r="U81" i="1"/>
  <c r="T81" i="1"/>
  <c r="S81" i="1"/>
  <c r="AB80" i="1"/>
  <c r="AA80" i="1"/>
  <c r="Z80" i="1"/>
  <c r="Y80" i="1"/>
  <c r="X80" i="1"/>
  <c r="W80" i="1"/>
  <c r="V80" i="1"/>
  <c r="U80" i="1"/>
  <c r="T80" i="1"/>
  <c r="S80" i="1"/>
  <c r="AE80" i="1" s="1"/>
  <c r="AB79" i="1"/>
  <c r="AA79" i="1"/>
  <c r="Z79" i="1"/>
  <c r="Y79" i="1"/>
  <c r="AG79" i="1" s="1"/>
  <c r="X79" i="1"/>
  <c r="AF79" i="1" s="1"/>
  <c r="W79" i="1"/>
  <c r="V79" i="1"/>
  <c r="U79" i="1"/>
  <c r="T79" i="1"/>
  <c r="S79" i="1"/>
  <c r="AB78" i="1"/>
  <c r="AA78" i="1"/>
  <c r="Z78" i="1"/>
  <c r="Y78" i="1"/>
  <c r="X78" i="1"/>
  <c r="W78" i="1"/>
  <c r="V78" i="1"/>
  <c r="AF78" i="1" s="1"/>
  <c r="U78" i="1"/>
  <c r="AG78" i="1" s="1"/>
  <c r="T78" i="1"/>
  <c r="S78" i="1"/>
  <c r="AB77" i="1"/>
  <c r="AA77" i="1"/>
  <c r="Z77" i="1"/>
  <c r="Y77" i="1"/>
  <c r="X77" i="1"/>
  <c r="W77" i="1"/>
  <c r="V77" i="1"/>
  <c r="U77" i="1"/>
  <c r="T77" i="1"/>
  <c r="S77" i="1"/>
  <c r="AB76" i="1"/>
  <c r="AA76" i="1"/>
  <c r="Z76" i="1"/>
  <c r="Y76" i="1"/>
  <c r="AG76" i="1" s="1"/>
  <c r="X76" i="1"/>
  <c r="AF76" i="1" s="1"/>
  <c r="W76" i="1"/>
  <c r="AE76" i="1" s="1"/>
  <c r="V76" i="1"/>
  <c r="U76" i="1"/>
  <c r="T76" i="1"/>
  <c r="S76" i="1"/>
  <c r="AB75" i="1"/>
  <c r="AA75" i="1"/>
  <c r="Z75" i="1"/>
  <c r="Y75" i="1"/>
  <c r="X75" i="1"/>
  <c r="W75" i="1"/>
  <c r="V75" i="1"/>
  <c r="U75" i="1"/>
  <c r="AE75" i="1" s="1"/>
  <c r="T75" i="1"/>
  <c r="S75" i="1"/>
  <c r="AB74" i="1"/>
  <c r="AA74" i="1"/>
  <c r="Z74" i="1"/>
  <c r="Y74" i="1"/>
  <c r="AG74" i="1" s="1"/>
  <c r="X74" i="1"/>
  <c r="W74" i="1"/>
  <c r="V74" i="1"/>
  <c r="U74" i="1"/>
  <c r="T74" i="1"/>
  <c r="S74" i="1"/>
  <c r="AF73" i="1"/>
  <c r="AB73" i="1"/>
  <c r="AA73" i="1"/>
  <c r="Z73" i="1"/>
  <c r="Y73" i="1"/>
  <c r="X73" i="1"/>
  <c r="W73" i="1"/>
  <c r="V73" i="1"/>
  <c r="AG73" i="1" s="1"/>
  <c r="U73" i="1"/>
  <c r="T73" i="1"/>
  <c r="S73" i="1"/>
  <c r="AB72" i="1"/>
  <c r="AA72" i="1"/>
  <c r="Z72" i="1"/>
  <c r="Y72" i="1"/>
  <c r="X72" i="1"/>
  <c r="W72" i="1"/>
  <c r="V72" i="1"/>
  <c r="U72" i="1"/>
  <c r="T72" i="1"/>
  <c r="AE72" i="1" s="1"/>
  <c r="S72" i="1"/>
  <c r="AB71" i="1"/>
  <c r="AA71" i="1"/>
  <c r="Z71" i="1"/>
  <c r="Y71" i="1"/>
  <c r="X71" i="1"/>
  <c r="W71" i="1"/>
  <c r="V71" i="1"/>
  <c r="U71" i="1"/>
  <c r="T71" i="1"/>
  <c r="S71" i="1"/>
  <c r="AG70" i="1"/>
  <c r="AB70" i="1"/>
  <c r="AA70" i="1"/>
  <c r="Z70" i="1"/>
  <c r="Y70" i="1"/>
  <c r="X70" i="1"/>
  <c r="W70" i="1"/>
  <c r="AE70" i="1" s="1"/>
  <c r="V70" i="1"/>
  <c r="U70" i="1"/>
  <c r="AF70" i="1" s="1"/>
  <c r="T70" i="1"/>
  <c r="S70" i="1"/>
  <c r="AB69" i="1"/>
  <c r="AA69" i="1"/>
  <c r="Z69" i="1"/>
  <c r="Y69" i="1"/>
  <c r="X69" i="1"/>
  <c r="W69" i="1"/>
  <c r="V69" i="1"/>
  <c r="U69" i="1"/>
  <c r="T69" i="1"/>
  <c r="S69" i="1"/>
  <c r="AB68" i="1"/>
  <c r="AA68" i="1"/>
  <c r="Z68" i="1"/>
  <c r="Y68" i="1"/>
  <c r="AG68" i="1" s="1"/>
  <c r="X68" i="1"/>
  <c r="AF68" i="1" s="1"/>
  <c r="W68" i="1"/>
  <c r="AE68" i="1" s="1"/>
  <c r="V68" i="1"/>
  <c r="U68" i="1"/>
  <c r="T68" i="1"/>
  <c r="S68" i="1"/>
  <c r="AB67" i="1"/>
  <c r="AA67" i="1"/>
  <c r="Z67" i="1"/>
  <c r="Y67" i="1"/>
  <c r="X67" i="1"/>
  <c r="W67" i="1"/>
  <c r="V67" i="1"/>
  <c r="U67" i="1"/>
  <c r="T67" i="1"/>
  <c r="AG67" i="1" s="1"/>
  <c r="S67" i="1"/>
  <c r="AB66" i="1"/>
  <c r="AA66" i="1"/>
  <c r="Z66" i="1"/>
  <c r="Y66" i="1"/>
  <c r="X66" i="1"/>
  <c r="W66" i="1"/>
  <c r="V66" i="1"/>
  <c r="U66" i="1"/>
  <c r="T66" i="1"/>
  <c r="S66" i="1"/>
  <c r="AB65" i="1"/>
  <c r="AA65" i="1"/>
  <c r="Z65" i="1"/>
  <c r="Y65" i="1"/>
  <c r="X65" i="1"/>
  <c r="W65" i="1"/>
  <c r="V65" i="1"/>
  <c r="AG65" i="1" s="1"/>
  <c r="U65" i="1"/>
  <c r="T65" i="1"/>
  <c r="S65" i="1"/>
  <c r="AB64" i="1"/>
  <c r="AA64" i="1"/>
  <c r="Z64" i="1"/>
  <c r="Y64" i="1"/>
  <c r="X64" i="1"/>
  <c r="W64" i="1"/>
  <c r="V64" i="1"/>
  <c r="U64" i="1"/>
  <c r="AE64" i="1" s="1"/>
  <c r="T64" i="1"/>
  <c r="S64" i="1"/>
  <c r="AB63" i="1"/>
  <c r="AA63" i="1"/>
  <c r="Z63" i="1"/>
  <c r="Y63" i="1"/>
  <c r="AG63" i="1" s="1"/>
  <c r="X63" i="1"/>
  <c r="W63" i="1"/>
  <c r="V63" i="1"/>
  <c r="U63" i="1"/>
  <c r="T63" i="1"/>
  <c r="S63" i="1"/>
  <c r="AE63" i="1" s="1"/>
  <c r="AB62" i="1"/>
  <c r="AA62" i="1"/>
  <c r="Z62" i="1"/>
  <c r="Y62" i="1"/>
  <c r="X62" i="1"/>
  <c r="W62" i="1"/>
  <c r="AE62" i="1" s="1"/>
  <c r="V62" i="1"/>
  <c r="AF62" i="1" s="1"/>
  <c r="U62" i="1"/>
  <c r="AG62" i="1" s="1"/>
  <c r="T62" i="1"/>
  <c r="S62" i="1"/>
  <c r="AB61" i="1"/>
  <c r="AA61" i="1"/>
  <c r="Z61" i="1"/>
  <c r="Y61" i="1"/>
  <c r="X61" i="1"/>
  <c r="W61" i="1"/>
  <c r="V61" i="1"/>
  <c r="U61" i="1"/>
  <c r="T61" i="1"/>
  <c r="S61" i="1"/>
  <c r="AB60" i="1"/>
  <c r="AA60" i="1"/>
  <c r="Z60" i="1"/>
  <c r="Y60" i="1"/>
  <c r="AG60" i="1" s="1"/>
  <c r="X60" i="1"/>
  <c r="AF60" i="1" s="1"/>
  <c r="W60" i="1"/>
  <c r="AE60" i="1" s="1"/>
  <c r="V60" i="1"/>
  <c r="U60" i="1"/>
  <c r="T60" i="1"/>
  <c r="S60" i="1"/>
  <c r="AB59" i="1"/>
  <c r="AA59" i="1"/>
  <c r="Z59" i="1"/>
  <c r="Y59" i="1"/>
  <c r="X59" i="1"/>
  <c r="W59" i="1"/>
  <c r="V59" i="1"/>
  <c r="U59" i="1"/>
  <c r="AE59" i="1" s="1"/>
  <c r="T59" i="1"/>
  <c r="S59" i="1"/>
  <c r="AB58" i="1"/>
  <c r="AA58" i="1"/>
  <c r="Z58" i="1"/>
  <c r="Y58" i="1"/>
  <c r="AG58" i="1" s="1"/>
  <c r="X58" i="1"/>
  <c r="W58" i="1"/>
  <c r="V58" i="1"/>
  <c r="U58" i="1"/>
  <c r="T58" i="1"/>
  <c r="S58" i="1"/>
  <c r="AF57" i="1"/>
  <c r="AB57" i="1"/>
  <c r="AA57" i="1"/>
  <c r="Z57" i="1"/>
  <c r="Y57" i="1"/>
  <c r="X57" i="1"/>
  <c r="W57" i="1"/>
  <c r="AE57" i="1" s="1"/>
  <c r="V57" i="1"/>
  <c r="AG57" i="1" s="1"/>
  <c r="U57" i="1"/>
  <c r="T57" i="1"/>
  <c r="S57" i="1"/>
  <c r="AB56" i="1"/>
  <c r="AA56" i="1"/>
  <c r="Z56" i="1"/>
  <c r="Y56" i="1"/>
  <c r="X56" i="1"/>
  <c r="W56" i="1"/>
  <c r="V56" i="1"/>
  <c r="U56" i="1"/>
  <c r="T56" i="1"/>
  <c r="S56" i="1"/>
  <c r="AB55" i="1"/>
  <c r="AA55" i="1"/>
  <c r="Z55" i="1"/>
  <c r="Y55" i="1"/>
  <c r="X55" i="1"/>
  <c r="AF55" i="1" s="1"/>
  <c r="W55" i="1"/>
  <c r="V55" i="1"/>
  <c r="U55" i="1"/>
  <c r="T55" i="1"/>
  <c r="S55" i="1"/>
  <c r="AE54" i="1"/>
  <c r="AB54" i="1"/>
  <c r="AA54" i="1"/>
  <c r="Z54" i="1"/>
  <c r="Y54" i="1"/>
  <c r="X54" i="1"/>
  <c r="W54" i="1"/>
  <c r="V54" i="1"/>
  <c r="U54" i="1"/>
  <c r="AG54" i="1" s="1"/>
  <c r="T54" i="1"/>
  <c r="S54" i="1"/>
  <c r="AB53" i="1"/>
  <c r="AA53" i="1"/>
  <c r="Z53" i="1"/>
  <c r="Y53" i="1"/>
  <c r="X53" i="1"/>
  <c r="W53" i="1"/>
  <c r="V53" i="1"/>
  <c r="U53" i="1"/>
  <c r="T53" i="1"/>
  <c r="S53" i="1"/>
  <c r="AG52" i="1"/>
  <c r="AB52" i="1"/>
  <c r="AA52" i="1"/>
  <c r="Z52" i="1"/>
  <c r="Y52" i="1"/>
  <c r="X52" i="1"/>
  <c r="AF52" i="1" s="1"/>
  <c r="W52" i="1"/>
  <c r="AE52" i="1" s="1"/>
  <c r="V52" i="1"/>
  <c r="U52" i="1"/>
  <c r="T52" i="1"/>
  <c r="S52" i="1"/>
  <c r="AB51" i="1"/>
  <c r="AA51" i="1"/>
  <c r="Z51" i="1"/>
  <c r="Y51" i="1"/>
  <c r="X51" i="1"/>
  <c r="W51" i="1"/>
  <c r="V51" i="1"/>
  <c r="AF51" i="1" s="1"/>
  <c r="U51" i="1"/>
  <c r="T51" i="1"/>
  <c r="S51" i="1"/>
  <c r="AB50" i="1"/>
  <c r="AA50" i="1"/>
  <c r="Z50" i="1"/>
  <c r="Y50" i="1"/>
  <c r="X50" i="1"/>
  <c r="W50" i="1"/>
  <c r="V50" i="1"/>
  <c r="U50" i="1"/>
  <c r="T50" i="1"/>
  <c r="S50" i="1"/>
  <c r="AB49" i="1"/>
  <c r="AA49" i="1"/>
  <c r="Z49" i="1"/>
  <c r="Y49" i="1"/>
  <c r="X49" i="1"/>
  <c r="AF49" i="1" s="1"/>
  <c r="W49" i="1"/>
  <c r="V49" i="1"/>
  <c r="AG49" i="1" s="1"/>
  <c r="U49" i="1"/>
  <c r="T49" i="1"/>
  <c r="S49" i="1"/>
  <c r="AB48" i="1"/>
  <c r="AA48" i="1"/>
  <c r="Z48" i="1"/>
  <c r="Y48" i="1"/>
  <c r="X48" i="1"/>
  <c r="W48" i="1"/>
  <c r="V48" i="1"/>
  <c r="U48" i="1"/>
  <c r="T48" i="1"/>
  <c r="S48" i="1"/>
  <c r="AB47" i="1"/>
  <c r="AA47" i="1"/>
  <c r="Z47" i="1"/>
  <c r="Y47" i="1"/>
  <c r="AG47" i="1" s="1"/>
  <c r="X47" i="1"/>
  <c r="W47" i="1"/>
  <c r="V47" i="1"/>
  <c r="U47" i="1"/>
  <c r="T47" i="1"/>
  <c r="S47" i="1"/>
  <c r="AE47" i="1" s="1"/>
  <c r="AF46" i="1"/>
  <c r="AB46" i="1"/>
  <c r="AA46" i="1"/>
  <c r="Z46" i="1"/>
  <c r="Y46" i="1"/>
  <c r="X46" i="1"/>
  <c r="W46" i="1"/>
  <c r="AE46" i="1" s="1"/>
  <c r="V46" i="1"/>
  <c r="AG46" i="1" s="1"/>
  <c r="U46" i="1"/>
  <c r="T46" i="1"/>
  <c r="S46" i="1"/>
  <c r="AB45" i="1"/>
  <c r="AA45" i="1"/>
  <c r="Z45" i="1"/>
  <c r="Y45" i="1"/>
  <c r="X45" i="1"/>
  <c r="W45" i="1"/>
  <c r="V45" i="1"/>
  <c r="U45" i="1"/>
  <c r="T45" i="1"/>
  <c r="S45" i="1"/>
  <c r="AG44" i="1"/>
  <c r="AB44" i="1"/>
  <c r="AA44" i="1"/>
  <c r="Z44" i="1"/>
  <c r="Y44" i="1"/>
  <c r="X44" i="1"/>
  <c r="AF44" i="1" s="1"/>
  <c r="W44" i="1"/>
  <c r="AE44" i="1" s="1"/>
  <c r="V44" i="1"/>
  <c r="U44" i="1"/>
  <c r="T44" i="1"/>
  <c r="S44" i="1"/>
  <c r="AB43" i="1"/>
  <c r="AA43" i="1"/>
  <c r="Z43" i="1"/>
  <c r="Y43" i="1"/>
  <c r="X43" i="1"/>
  <c r="W43" i="1"/>
  <c r="V43" i="1"/>
  <c r="U43" i="1"/>
  <c r="T43" i="1"/>
  <c r="AG43" i="1" s="1"/>
  <c r="S43" i="1"/>
  <c r="AB42" i="1"/>
  <c r="AA42" i="1"/>
  <c r="Z42" i="1"/>
  <c r="Y42" i="1"/>
  <c r="AG42" i="1" s="1"/>
  <c r="X42" i="1"/>
  <c r="W42" i="1"/>
  <c r="V42" i="1"/>
  <c r="U42" i="1"/>
  <c r="T42" i="1"/>
  <c r="S42" i="1"/>
  <c r="AF41" i="1"/>
  <c r="AB41" i="1"/>
  <c r="AA41" i="1"/>
  <c r="Z41" i="1"/>
  <c r="Y41" i="1"/>
  <c r="X41" i="1"/>
  <c r="W41" i="1"/>
  <c r="AE41" i="1" s="1"/>
  <c r="V41" i="1"/>
  <c r="AG41" i="1" s="1"/>
  <c r="U41" i="1"/>
  <c r="T41" i="1"/>
  <c r="S41" i="1"/>
  <c r="AB40" i="1"/>
  <c r="AA40" i="1"/>
  <c r="Z40" i="1"/>
  <c r="Y40" i="1"/>
  <c r="X40" i="1"/>
  <c r="W40" i="1"/>
  <c r="V40" i="1"/>
  <c r="U40" i="1"/>
  <c r="T40" i="1"/>
  <c r="S40" i="1"/>
  <c r="AB39" i="1"/>
  <c r="AA39" i="1"/>
  <c r="Z39" i="1"/>
  <c r="Y39" i="1"/>
  <c r="X39" i="1"/>
  <c r="W39" i="1"/>
  <c r="V39" i="1"/>
  <c r="U39" i="1"/>
  <c r="T39" i="1"/>
  <c r="S39" i="1"/>
  <c r="AG38" i="1"/>
  <c r="AB38" i="1"/>
  <c r="AA38" i="1"/>
  <c r="Z38" i="1"/>
  <c r="Y38" i="1"/>
  <c r="X38" i="1"/>
  <c r="W38" i="1"/>
  <c r="AE38" i="1" s="1"/>
  <c r="V38" i="1"/>
  <c r="U38" i="1"/>
  <c r="AF38" i="1" s="1"/>
  <c r="T38" i="1"/>
  <c r="S38" i="1"/>
  <c r="AB37" i="1"/>
  <c r="AA37" i="1"/>
  <c r="Z37" i="1"/>
  <c r="Y37" i="1"/>
  <c r="X37" i="1"/>
  <c r="W37" i="1"/>
  <c r="V37" i="1"/>
  <c r="U37" i="1"/>
  <c r="T37" i="1"/>
  <c r="S37" i="1"/>
  <c r="AG36" i="1"/>
  <c r="AB36" i="1"/>
  <c r="AA36" i="1"/>
  <c r="Z36" i="1"/>
  <c r="Y36" i="1"/>
  <c r="X36" i="1"/>
  <c r="AF36" i="1" s="1"/>
  <c r="W36" i="1"/>
  <c r="AE36" i="1" s="1"/>
  <c r="V36" i="1"/>
  <c r="U36" i="1"/>
  <c r="T36" i="1"/>
  <c r="S36" i="1"/>
  <c r="AB35" i="1"/>
  <c r="AA35" i="1"/>
  <c r="Z35" i="1"/>
  <c r="Y35" i="1"/>
  <c r="X35" i="1"/>
  <c r="W35" i="1"/>
  <c r="V35" i="1"/>
  <c r="U35" i="1"/>
  <c r="T35" i="1"/>
  <c r="AG35" i="1" s="1"/>
  <c r="S35" i="1"/>
  <c r="AB34" i="1"/>
  <c r="AA34" i="1"/>
  <c r="Z34" i="1"/>
  <c r="Y34" i="1"/>
  <c r="X34" i="1"/>
  <c r="W34" i="1"/>
  <c r="V34" i="1"/>
  <c r="U34" i="1"/>
  <c r="T34" i="1"/>
  <c r="S34" i="1"/>
  <c r="AG33" i="1"/>
  <c r="AB33" i="1"/>
  <c r="AA33" i="1"/>
  <c r="Z33" i="1"/>
  <c r="Y33" i="1"/>
  <c r="X33" i="1"/>
  <c r="AF33" i="1" s="1"/>
  <c r="W33" i="1"/>
  <c r="V33" i="1"/>
  <c r="U33" i="1"/>
  <c r="T33" i="1"/>
  <c r="S33" i="1"/>
  <c r="AB32" i="1"/>
  <c r="AA32" i="1"/>
  <c r="Z32" i="1"/>
  <c r="Y32" i="1"/>
  <c r="X32" i="1"/>
  <c r="W32" i="1"/>
  <c r="V32" i="1"/>
  <c r="U32" i="1"/>
  <c r="T32" i="1"/>
  <c r="S32" i="1"/>
  <c r="AB31" i="1"/>
  <c r="AA31" i="1"/>
  <c r="Z31" i="1"/>
  <c r="Y31" i="1"/>
  <c r="AG31" i="1" s="1"/>
  <c r="X31" i="1"/>
  <c r="AF31" i="1" s="1"/>
  <c r="W31" i="1"/>
  <c r="V31" i="1"/>
  <c r="U31" i="1"/>
  <c r="T31" i="1"/>
  <c r="S31" i="1"/>
  <c r="AE31" i="1" s="1"/>
  <c r="AB30" i="1"/>
  <c r="AA30" i="1"/>
  <c r="Z30" i="1"/>
  <c r="Y30" i="1"/>
  <c r="X30" i="1"/>
  <c r="W30" i="1"/>
  <c r="V30" i="1"/>
  <c r="U30" i="1"/>
  <c r="AG30" i="1" s="1"/>
  <c r="T30" i="1"/>
  <c r="S30" i="1"/>
  <c r="AB29" i="1"/>
  <c r="AA29" i="1"/>
  <c r="Z29" i="1"/>
  <c r="Y29" i="1"/>
  <c r="X29" i="1"/>
  <c r="W29" i="1"/>
  <c r="V29" i="1"/>
  <c r="U29" i="1"/>
  <c r="T29" i="1"/>
  <c r="S29" i="1"/>
  <c r="AG28" i="1"/>
  <c r="AB28" i="1"/>
  <c r="AA28" i="1"/>
  <c r="Z28" i="1"/>
  <c r="Y28" i="1"/>
  <c r="X28" i="1"/>
  <c r="AF28" i="1" s="1"/>
  <c r="W28" i="1"/>
  <c r="AE28" i="1" s="1"/>
  <c r="V28" i="1"/>
  <c r="U28" i="1"/>
  <c r="T28" i="1"/>
  <c r="S28" i="1"/>
  <c r="AB27" i="1"/>
  <c r="AA27" i="1"/>
  <c r="Z27" i="1"/>
  <c r="Y27" i="1"/>
  <c r="X27" i="1"/>
  <c r="W27" i="1"/>
  <c r="V27" i="1"/>
  <c r="U27" i="1"/>
  <c r="AE27" i="1" s="1"/>
  <c r="T27" i="1"/>
  <c r="S27" i="1"/>
  <c r="AB26" i="1"/>
  <c r="AA26" i="1"/>
  <c r="Z26" i="1"/>
  <c r="Y26" i="1"/>
  <c r="X26" i="1"/>
  <c r="W26" i="1"/>
  <c r="V26" i="1"/>
  <c r="U26" i="1"/>
  <c r="T26" i="1"/>
  <c r="S26" i="1"/>
  <c r="AB25" i="1"/>
  <c r="AA25" i="1"/>
  <c r="Z25" i="1"/>
  <c r="Y25" i="1"/>
  <c r="X25" i="1"/>
  <c r="AF25" i="1" s="1"/>
  <c r="W25" i="1"/>
  <c r="AE25" i="1" s="1"/>
  <c r="V25" i="1"/>
  <c r="AG25" i="1" s="1"/>
  <c r="U25" i="1"/>
  <c r="T25" i="1"/>
  <c r="S25" i="1"/>
  <c r="AB24" i="1"/>
  <c r="AA24" i="1"/>
  <c r="Z24" i="1"/>
  <c r="Y24" i="1"/>
  <c r="X24" i="1"/>
  <c r="W24" i="1"/>
  <c r="V24" i="1"/>
  <c r="U24" i="1"/>
  <c r="T24" i="1"/>
  <c r="AE24" i="1" s="1"/>
  <c r="S24" i="1"/>
  <c r="AB23" i="1"/>
  <c r="AA23" i="1"/>
  <c r="Z23" i="1"/>
  <c r="Y23" i="1"/>
  <c r="AG23" i="1" s="1"/>
  <c r="X23" i="1"/>
  <c r="AF23" i="1" s="1"/>
  <c r="W23" i="1"/>
  <c r="V23" i="1"/>
  <c r="U23" i="1"/>
  <c r="T23" i="1"/>
  <c r="S23" i="1"/>
  <c r="AB22" i="1"/>
  <c r="AA22" i="1"/>
  <c r="Z22" i="1"/>
  <c r="Y22" i="1"/>
  <c r="X22" i="1"/>
  <c r="W22" i="1"/>
  <c r="V22" i="1"/>
  <c r="U22" i="1"/>
  <c r="AG22" i="1" s="1"/>
  <c r="T22" i="1"/>
  <c r="S22" i="1"/>
  <c r="AB21" i="1"/>
  <c r="AA21" i="1"/>
  <c r="Z21" i="1"/>
  <c r="Y21" i="1"/>
  <c r="X21" i="1"/>
  <c r="W21" i="1"/>
  <c r="V21" i="1"/>
  <c r="U21" i="1"/>
  <c r="T21" i="1"/>
  <c r="S21" i="1"/>
  <c r="AB20" i="1"/>
  <c r="AA20" i="1"/>
  <c r="Z20" i="1"/>
  <c r="Y20" i="1"/>
  <c r="AG20" i="1" s="1"/>
  <c r="X20" i="1"/>
  <c r="AF20" i="1" s="1"/>
  <c r="W20" i="1"/>
  <c r="AE20" i="1" s="1"/>
  <c r="V20" i="1"/>
  <c r="U20" i="1"/>
  <c r="T20" i="1"/>
  <c r="S20" i="1"/>
  <c r="AB19" i="1"/>
  <c r="AA19" i="1"/>
  <c r="Z19" i="1"/>
  <c r="Y19" i="1"/>
  <c r="X19" i="1"/>
  <c r="W19" i="1"/>
  <c r="V19" i="1"/>
  <c r="U19" i="1"/>
  <c r="T19" i="1"/>
  <c r="AG19" i="1" s="1"/>
  <c r="S19" i="1"/>
  <c r="AB18" i="1"/>
  <c r="AA18" i="1"/>
  <c r="Z18" i="1"/>
  <c r="Y18" i="1"/>
  <c r="AG18" i="1" s="1"/>
  <c r="X18" i="1"/>
  <c r="W18" i="1"/>
  <c r="V18" i="1"/>
  <c r="U18" i="1"/>
  <c r="T18" i="1"/>
  <c r="S18" i="1"/>
  <c r="AB17" i="1"/>
  <c r="AA17" i="1"/>
  <c r="Z17" i="1"/>
  <c r="Y17" i="1"/>
  <c r="X17" i="1"/>
  <c r="AF17" i="1" s="1"/>
  <c r="W17" i="1"/>
  <c r="V17" i="1"/>
  <c r="AG17" i="1" s="1"/>
  <c r="U17" i="1"/>
  <c r="T17" i="1"/>
  <c r="S17" i="1"/>
  <c r="AB16" i="1"/>
  <c r="AA16" i="1"/>
  <c r="Z16" i="1"/>
  <c r="Y16" i="1"/>
  <c r="X16" i="1"/>
  <c r="W16" i="1"/>
  <c r="V16" i="1"/>
  <c r="U16" i="1"/>
  <c r="T16" i="1"/>
  <c r="S16" i="1"/>
  <c r="AE16" i="1" s="1"/>
  <c r="AB15" i="1"/>
  <c r="AA15" i="1"/>
  <c r="Z15" i="1"/>
  <c r="Y15" i="1"/>
  <c r="AG15" i="1" s="1"/>
  <c r="X15" i="1"/>
  <c r="AF15" i="1" s="1"/>
  <c r="W15" i="1"/>
  <c r="V15" i="1"/>
  <c r="U15" i="1"/>
  <c r="T15" i="1"/>
  <c r="S15" i="1"/>
  <c r="AB14" i="1"/>
  <c r="AA14" i="1"/>
  <c r="Z14" i="1"/>
  <c r="Y14" i="1"/>
  <c r="X14" i="1"/>
  <c r="W14" i="1"/>
  <c r="V14" i="1"/>
  <c r="AF14" i="1" s="1"/>
  <c r="U14" i="1"/>
  <c r="AG14" i="1" s="1"/>
  <c r="T14" i="1"/>
  <c r="S14" i="1"/>
  <c r="AB13" i="1"/>
  <c r="AA13" i="1"/>
  <c r="Z13" i="1"/>
  <c r="Y13" i="1"/>
  <c r="X13" i="1"/>
  <c r="W13" i="1"/>
  <c r="V13" i="1"/>
  <c r="U13" i="1"/>
  <c r="T13" i="1"/>
  <c r="S13" i="1"/>
  <c r="AB12" i="1"/>
  <c r="AA12" i="1"/>
  <c r="Z12" i="1"/>
  <c r="Y12" i="1"/>
  <c r="AG12" i="1" s="1"/>
  <c r="X12" i="1"/>
  <c r="AF12" i="1" s="1"/>
  <c r="W12" i="1"/>
  <c r="AE12" i="1" s="1"/>
  <c r="V12" i="1"/>
  <c r="U12" i="1"/>
  <c r="T12" i="1"/>
  <c r="S12" i="1"/>
  <c r="AB11" i="1"/>
  <c r="AA11" i="1"/>
  <c r="Z11" i="1"/>
  <c r="Y11" i="1"/>
  <c r="X11" i="1"/>
  <c r="W11" i="1"/>
  <c r="V11" i="1"/>
  <c r="U11" i="1"/>
  <c r="AF11" i="1" s="1"/>
  <c r="T11" i="1"/>
  <c r="S11" i="1"/>
  <c r="AB10" i="1"/>
  <c r="AA10" i="1"/>
  <c r="Z10" i="1"/>
  <c r="Y10" i="1"/>
  <c r="AG10" i="1" s="1"/>
  <c r="X10" i="1"/>
  <c r="W10" i="1"/>
  <c r="V10" i="1"/>
  <c r="U10" i="1"/>
  <c r="T10" i="1"/>
  <c r="S10" i="1"/>
  <c r="AF9" i="1"/>
  <c r="AB9" i="1"/>
  <c r="AA9" i="1"/>
  <c r="Z9" i="1"/>
  <c r="Y9" i="1"/>
  <c r="X9" i="1"/>
  <c r="W9" i="1"/>
  <c r="V9" i="1"/>
  <c r="AG9" i="1" s="1"/>
  <c r="U9" i="1"/>
  <c r="T9" i="1"/>
  <c r="S9" i="1"/>
  <c r="AB8" i="1"/>
  <c r="AA8" i="1"/>
  <c r="Z8" i="1"/>
  <c r="Y8" i="1"/>
  <c r="X8" i="1"/>
  <c r="W8" i="1"/>
  <c r="V8" i="1"/>
  <c r="U8" i="1"/>
  <c r="T8" i="1"/>
  <c r="AE8" i="1" s="1"/>
  <c r="S8" i="1"/>
  <c r="AB7" i="1"/>
  <c r="AA7" i="1"/>
  <c r="Z7" i="1"/>
  <c r="Y7" i="1"/>
  <c r="X7" i="1"/>
  <c r="W7" i="1"/>
  <c r="V7" i="1"/>
  <c r="U7" i="1"/>
  <c r="T7" i="1"/>
  <c r="S7" i="1"/>
  <c r="AG6" i="1"/>
  <c r="AB6" i="1"/>
  <c r="AA6" i="1"/>
  <c r="Z6" i="1"/>
  <c r="Y6" i="1"/>
  <c r="X6" i="1"/>
  <c r="W6" i="1"/>
  <c r="AE6" i="1" s="1"/>
  <c r="V6" i="1"/>
  <c r="U6" i="1"/>
  <c r="AF6" i="1" s="1"/>
  <c r="T6" i="1"/>
  <c r="S6" i="1"/>
  <c r="AB5" i="1"/>
  <c r="AA5" i="1"/>
  <c r="Z5" i="1"/>
  <c r="Y5" i="1"/>
  <c r="X5" i="1"/>
  <c r="W5" i="1"/>
  <c r="V5" i="1"/>
  <c r="U5" i="1"/>
  <c r="T5" i="1"/>
  <c r="S5" i="1"/>
  <c r="AB4" i="1"/>
  <c r="AA4" i="1"/>
  <c r="Z4" i="1"/>
  <c r="Y4" i="1"/>
  <c r="AG4" i="1" s="1"/>
  <c r="X4" i="1"/>
  <c r="AF4" i="1" s="1"/>
  <c r="W4" i="1"/>
  <c r="AE4" i="1" s="1"/>
  <c r="V4" i="1"/>
  <c r="U4" i="1"/>
  <c r="T4" i="1"/>
  <c r="S4" i="1"/>
  <c r="AB3" i="1"/>
  <c r="AA3" i="1"/>
  <c r="Z3" i="1"/>
  <c r="Y3" i="1"/>
  <c r="X3" i="1"/>
  <c r="W3" i="1"/>
  <c r="V3" i="1"/>
  <c r="U3" i="1"/>
  <c r="T3" i="1"/>
  <c r="AG3" i="1" s="1"/>
  <c r="S3" i="1"/>
  <c r="AB2" i="1"/>
  <c r="AA2" i="1"/>
  <c r="Z2" i="1"/>
  <c r="Y2" i="1"/>
  <c r="X2" i="1"/>
  <c r="W2" i="1"/>
  <c r="V2" i="1"/>
  <c r="U2" i="1"/>
  <c r="T2" i="1"/>
  <c r="S2" i="1"/>
  <c r="AG21" i="1" l="1"/>
  <c r="AF21" i="1"/>
  <c r="AE21" i="1"/>
  <c r="AF154" i="1"/>
  <c r="AE154" i="1"/>
  <c r="AE198" i="1"/>
  <c r="AE3" i="1"/>
  <c r="AG11" i="1"/>
  <c r="AG24" i="1"/>
  <c r="AF24" i="1"/>
  <c r="AG29" i="1"/>
  <c r="AF29" i="1"/>
  <c r="AE29" i="1"/>
  <c r="AE33" i="1"/>
  <c r="AF34" i="1"/>
  <c r="AE34" i="1"/>
  <c r="AE39" i="1"/>
  <c r="AG50" i="1"/>
  <c r="AF54" i="1"/>
  <c r="AG55" i="1"/>
  <c r="AF59" i="1"/>
  <c r="AF63" i="1"/>
  <c r="AE67" i="1"/>
  <c r="AG75" i="1"/>
  <c r="AG88" i="1"/>
  <c r="AF88" i="1"/>
  <c r="AG93" i="1"/>
  <c r="AF93" i="1"/>
  <c r="AE97" i="1"/>
  <c r="AF98" i="1"/>
  <c r="AE98" i="1"/>
  <c r="AG99" i="1"/>
  <c r="AE103" i="1"/>
  <c r="AG110" i="1"/>
  <c r="AF112" i="1"/>
  <c r="AG114" i="1"/>
  <c r="AF118" i="1"/>
  <c r="AG119" i="1"/>
  <c r="AF123" i="1"/>
  <c r="AE125" i="1"/>
  <c r="AF127" i="1"/>
  <c r="AE131" i="1"/>
  <c r="AG152" i="1"/>
  <c r="AG157" i="1"/>
  <c r="AF157" i="1"/>
  <c r="AE161" i="1"/>
  <c r="AF162" i="1"/>
  <c r="AE162" i="1"/>
  <c r="AG163" i="1"/>
  <c r="AF187" i="1"/>
  <c r="AF198" i="1"/>
  <c r="AF200" i="1"/>
  <c r="AG213" i="1"/>
  <c r="AF213" i="1"/>
  <c r="AF3" i="1"/>
  <c r="AF7" i="1"/>
  <c r="AE11" i="1"/>
  <c r="AG32" i="1"/>
  <c r="AF32" i="1"/>
  <c r="AG37" i="1"/>
  <c r="AF37" i="1"/>
  <c r="AE37" i="1"/>
  <c r="AF42" i="1"/>
  <c r="AE42" i="1"/>
  <c r="AF67" i="1"/>
  <c r="AF71" i="1"/>
  <c r="AG101" i="1"/>
  <c r="AF101" i="1"/>
  <c r="AF106" i="1"/>
  <c r="AE106" i="1"/>
  <c r="AG122" i="1"/>
  <c r="AF126" i="1"/>
  <c r="AF135" i="1"/>
  <c r="AE139" i="1"/>
  <c r="AE144" i="1"/>
  <c r="AG160" i="1"/>
  <c r="AG165" i="1"/>
  <c r="AF165" i="1"/>
  <c r="AE167" i="1"/>
  <c r="AF170" i="1"/>
  <c r="AE170" i="1"/>
  <c r="AG173" i="1"/>
  <c r="AF173" i="1"/>
  <c r="AG176" i="1"/>
  <c r="AE176" i="1"/>
  <c r="AG190" i="1"/>
  <c r="AE190" i="1"/>
  <c r="AF193" i="1"/>
  <c r="AG194" i="1"/>
  <c r="AG205" i="1"/>
  <c r="AF205" i="1"/>
  <c r="AE208" i="1"/>
  <c r="AG208" i="1"/>
  <c r="AG16" i="1"/>
  <c r="AF16" i="1"/>
  <c r="AF26" i="1"/>
  <c r="AE26" i="1"/>
  <c r="AG80" i="1"/>
  <c r="AF80" i="1"/>
  <c r="AG181" i="1"/>
  <c r="AF181" i="1"/>
  <c r="AG2" i="1"/>
  <c r="AG7" i="1"/>
  <c r="AE14" i="1"/>
  <c r="AE19" i="1"/>
  <c r="AG27" i="1"/>
  <c r="AG40" i="1"/>
  <c r="AF40" i="1"/>
  <c r="AG45" i="1"/>
  <c r="AF45" i="1"/>
  <c r="AE45" i="1"/>
  <c r="AE49" i="1"/>
  <c r="AF50" i="1"/>
  <c r="AE50" i="1"/>
  <c r="AE55" i="1"/>
  <c r="AF65" i="1"/>
  <c r="AG66" i="1"/>
  <c r="AG71" i="1"/>
  <c r="AF75" i="1"/>
  <c r="AE78" i="1"/>
  <c r="AE83" i="1"/>
  <c r="AE88" i="1"/>
  <c r="AG91" i="1"/>
  <c r="AG104" i="1"/>
  <c r="AG109" i="1"/>
  <c r="AF109" i="1"/>
  <c r="AE113" i="1"/>
  <c r="AF114" i="1"/>
  <c r="AE114" i="1"/>
  <c r="AG115" i="1"/>
  <c r="AF128" i="1"/>
  <c r="AF129" i="1"/>
  <c r="AG130" i="1"/>
  <c r="AG135" i="1"/>
  <c r="AE141" i="1"/>
  <c r="AE142" i="1"/>
  <c r="AE152" i="1"/>
  <c r="AG168" i="1"/>
  <c r="AF179" i="1"/>
  <c r="AF190" i="1"/>
  <c r="AF211" i="1"/>
  <c r="AF19" i="1"/>
  <c r="AE22" i="1"/>
  <c r="AE32" i="1"/>
  <c r="AG48" i="1"/>
  <c r="AF48" i="1"/>
  <c r="AG53" i="1"/>
  <c r="AF53" i="1"/>
  <c r="AE53" i="1"/>
  <c r="AF58" i="1"/>
  <c r="AE58" i="1"/>
  <c r="AF83" i="1"/>
  <c r="AE86" i="1"/>
  <c r="AE96" i="1"/>
  <c r="AG117" i="1"/>
  <c r="AF117" i="1"/>
  <c r="AF122" i="1"/>
  <c r="AE122" i="1"/>
  <c r="AG123" i="1"/>
  <c r="AF136" i="1"/>
  <c r="AE149" i="1"/>
  <c r="AE150" i="1"/>
  <c r="AE181" i="1"/>
  <c r="AE182" i="1"/>
  <c r="AG195" i="1"/>
  <c r="AG197" i="1"/>
  <c r="AF197" i="1"/>
  <c r="AG200" i="1"/>
  <c r="AE200" i="1"/>
  <c r="AE213" i="1"/>
  <c r="AE214" i="1"/>
  <c r="AG85" i="1"/>
  <c r="AF85" i="1"/>
  <c r="AE85" i="1"/>
  <c r="AF2" i="1"/>
  <c r="AE2" i="1"/>
  <c r="AE7" i="1"/>
  <c r="AF22" i="1"/>
  <c r="AF27" i="1"/>
  <c r="AE30" i="1"/>
  <c r="AE35" i="1"/>
  <c r="AE40" i="1"/>
  <c r="AG56" i="1"/>
  <c r="AF56" i="1"/>
  <c r="AG61" i="1"/>
  <c r="AF61" i="1"/>
  <c r="AE61" i="1"/>
  <c r="AE65" i="1"/>
  <c r="AF66" i="1"/>
  <c r="AE66" i="1"/>
  <c r="AE71" i="1"/>
  <c r="AF86" i="1"/>
  <c r="AF91" i="1"/>
  <c r="AE93" i="1"/>
  <c r="AE94" i="1"/>
  <c r="AE99" i="1"/>
  <c r="AE104" i="1"/>
  <c r="AG120" i="1"/>
  <c r="AG125" i="1"/>
  <c r="AF125" i="1"/>
  <c r="AE127" i="1"/>
  <c r="AE129" i="1"/>
  <c r="AF130" i="1"/>
  <c r="AE130" i="1"/>
  <c r="AG131" i="1"/>
  <c r="AE135" i="1"/>
  <c r="AF144" i="1"/>
  <c r="AG146" i="1"/>
  <c r="AF150" i="1"/>
  <c r="AG151" i="1"/>
  <c r="AE157" i="1"/>
  <c r="AE158" i="1"/>
  <c r="AE163" i="1"/>
  <c r="AE168" i="1"/>
  <c r="AF171" i="1"/>
  <c r="AF182" i="1"/>
  <c r="AF184" i="1"/>
  <c r="AF203" i="1"/>
  <c r="AF214" i="1"/>
  <c r="AG5" i="1"/>
  <c r="AF5" i="1"/>
  <c r="AE5" i="1"/>
  <c r="AE9" i="1"/>
  <c r="AF10" i="1"/>
  <c r="AE10" i="1"/>
  <c r="AE15" i="1"/>
  <c r="AG26" i="1"/>
  <c r="AF30" i="1"/>
  <c r="AF35" i="1"/>
  <c r="AF39" i="1"/>
  <c r="AE43" i="1"/>
  <c r="AE48" i="1"/>
  <c r="AG51" i="1"/>
  <c r="AG64" i="1"/>
  <c r="AF64" i="1"/>
  <c r="AG69" i="1"/>
  <c r="AF69" i="1"/>
  <c r="AE69" i="1"/>
  <c r="AE73" i="1"/>
  <c r="AF74" i="1"/>
  <c r="AE74" i="1"/>
  <c r="AE79" i="1"/>
  <c r="AG90" i="1"/>
  <c r="AE101" i="1"/>
  <c r="AF103" i="1"/>
  <c r="AE107" i="1"/>
  <c r="AE112" i="1"/>
  <c r="AG128" i="1"/>
  <c r="AG133" i="1"/>
  <c r="AF133" i="1"/>
  <c r="AF138" i="1"/>
  <c r="AE138" i="1"/>
  <c r="AG139" i="1"/>
  <c r="AF152" i="1"/>
  <c r="AG154" i="1"/>
  <c r="AE165" i="1"/>
  <c r="AF167" i="1"/>
  <c r="AE173" i="1"/>
  <c r="AE174" i="1"/>
  <c r="AG187" i="1"/>
  <c r="AG189" i="1"/>
  <c r="AF189" i="1"/>
  <c r="AE192" i="1"/>
  <c r="AG192" i="1"/>
  <c r="AE205" i="1"/>
  <c r="AE206" i="1"/>
  <c r="AF90" i="1"/>
  <c r="AE90" i="1"/>
  <c r="AG149" i="1"/>
  <c r="AF149" i="1"/>
  <c r="AE184" i="1"/>
  <c r="AG184" i="1"/>
  <c r="AG8" i="1"/>
  <c r="AF8" i="1"/>
  <c r="AG13" i="1"/>
  <c r="AF13" i="1"/>
  <c r="AE13" i="1"/>
  <c r="AE17" i="1"/>
  <c r="AF18" i="1"/>
  <c r="AE18" i="1"/>
  <c r="AE23" i="1"/>
  <c r="AG34" i="1"/>
  <c r="AG39" i="1"/>
  <c r="AF43" i="1"/>
  <c r="AF47" i="1"/>
  <c r="AE51" i="1"/>
  <c r="AE56" i="1"/>
  <c r="AG59" i="1"/>
  <c r="AG72" i="1"/>
  <c r="AF72" i="1"/>
  <c r="AG77" i="1"/>
  <c r="AF77" i="1"/>
  <c r="AE77" i="1"/>
  <c r="AE81" i="1"/>
  <c r="AF82" i="1"/>
  <c r="AE82" i="1"/>
  <c r="AE87" i="1"/>
  <c r="AF96" i="1"/>
  <c r="AG98" i="1"/>
  <c r="AG103" i="1"/>
  <c r="AE109" i="1"/>
  <c r="AF111" i="1"/>
  <c r="AE120" i="1"/>
  <c r="AG136" i="1"/>
  <c r="AG141" i="1"/>
  <c r="AF141" i="1"/>
  <c r="AE143" i="1"/>
  <c r="AE145" i="1"/>
  <c r="AF146" i="1"/>
  <c r="AE146" i="1"/>
  <c r="AG147" i="1"/>
  <c r="AF160" i="1"/>
  <c r="AG162" i="1"/>
  <c r="AG167" i="1"/>
  <c r="AF174" i="1"/>
  <c r="AF176" i="1"/>
  <c r="AF195" i="1"/>
  <c r="AF206" i="1"/>
  <c r="AF208" i="1"/>
  <c r="AE178" i="1"/>
  <c r="AE186" i="1"/>
  <c r="AE194" i="1"/>
  <c r="AE202" i="1"/>
  <c r="AE210" i="1"/>
</calcChain>
</file>

<file path=xl/sharedStrings.xml><?xml version="1.0" encoding="utf-8"?>
<sst xmlns="http://schemas.openxmlformats.org/spreadsheetml/2006/main" count="452" uniqueCount="405">
  <si>
    <t>Name</t>
  </si>
  <si>
    <t>Formula</t>
  </si>
  <si>
    <t>Calc. MW</t>
  </si>
  <si>
    <t>RT [min]</t>
  </si>
  <si>
    <t>Area: Serum Free Media</t>
  </si>
  <si>
    <t>Area: Germ Free Fraction 10</t>
  </si>
  <si>
    <t>Area: Germ Free Fraction 9</t>
  </si>
  <si>
    <t>Area: Germ Free Fraction 8</t>
  </si>
  <si>
    <t>Area: Germ Free Fraction 7</t>
  </si>
  <si>
    <t>Area: Germ Free Fraction 6</t>
  </si>
  <si>
    <t>Area: Germ Free Fraction 5</t>
  </si>
  <si>
    <t>Area: Germ Free Fraction 4</t>
  </si>
  <si>
    <t>Area: Germ Free Fraction 3</t>
  </si>
  <si>
    <t>Area: Germ Free Fraction 2</t>
  </si>
  <si>
    <t>Area: Germ Free Fraction 1</t>
  </si>
  <si>
    <t>SFM Controlled:</t>
  </si>
  <si>
    <t>Fraction Active (5) / Rest (1-4, 8-10)</t>
  </si>
  <si>
    <t>Fraction Active (6) / Rest (1-4, 8-10)</t>
  </si>
  <si>
    <t>Fraction Active (7) / Rest (1-4, 8-10)</t>
  </si>
  <si>
    <t>Malondialdehyde</t>
  </si>
  <si>
    <t>C3 H4 O2</t>
  </si>
  <si>
    <t>.beta.-Propiolactone</t>
  </si>
  <si>
    <t>Thioacetamide</t>
  </si>
  <si>
    <t>C2 H5 N S</t>
  </si>
  <si>
    <t>2-Mercaptoethanol</t>
  </si>
  <si>
    <t>C2 H6 O S</t>
  </si>
  <si>
    <t>C5 H11 N</t>
  </si>
  <si>
    <t>Biacetyl</t>
  </si>
  <si>
    <t>C4 H6 O2</t>
  </si>
  <si>
    <t>Glyceraldehyde</t>
  </si>
  <si>
    <t>C3 H6 O3</t>
  </si>
  <si>
    <t>Sulfuric acid</t>
  </si>
  <si>
    <t>H2 O4 S</t>
  </si>
  <si>
    <t>Cyclohexylamine</t>
  </si>
  <si>
    <t>C6 H13 N</t>
  </si>
  <si>
    <t>Hexylamine</t>
  </si>
  <si>
    <t>C6 H15 N</t>
  </si>
  <si>
    <t>4-Hydroxy-but-2-enoic acid</t>
  </si>
  <si>
    <t>C4 H6 O3</t>
  </si>
  <si>
    <t>Choline</t>
  </si>
  <si>
    <t>C5 H13 N O</t>
  </si>
  <si>
    <t>3,4-Diaminopyridine</t>
  </si>
  <si>
    <t>C5 H7 N3</t>
  </si>
  <si>
    <t>Histamine</t>
  </si>
  <si>
    <t>C5 H9 N3</t>
  </si>
  <si>
    <t>2,4-Dimethylthiazole</t>
  </si>
  <si>
    <t>C5 H7 N S</t>
  </si>
  <si>
    <t>Creatinine</t>
  </si>
  <si>
    <t>C4 H7 N3 O</t>
  </si>
  <si>
    <t>Trifluoroacetic acid</t>
  </si>
  <si>
    <t>C2 H F3 O2</t>
  </si>
  <si>
    <t>2-Oxo-4-pentenoic acid</t>
  </si>
  <si>
    <t>C5 H6 O3</t>
  </si>
  <si>
    <t>H-Gly(Ally)-OH</t>
  </si>
  <si>
    <t>C5 H9 N O2</t>
  </si>
  <si>
    <t>Benzyl isocyanide</t>
  </si>
  <si>
    <t>C8 H7 N</t>
  </si>
  <si>
    <t>5-AVA</t>
  </si>
  <si>
    <t>C5 H11 N O2</t>
  </si>
  <si>
    <t>f 133a</t>
  </si>
  <si>
    <t>C2 H2 Cl F3</t>
  </si>
  <si>
    <t>Coumarone</t>
  </si>
  <si>
    <t>C8 H6 O</t>
  </si>
  <si>
    <t>2,3-Octadiene-5,7-diyn-1-ol</t>
  </si>
  <si>
    <t>Indane</t>
  </si>
  <si>
    <t>C9 H10</t>
  </si>
  <si>
    <t>Homoserine</t>
  </si>
  <si>
    <t>C4 H9 N O3</t>
  </si>
  <si>
    <t>D-(−)-Erythrose</t>
  </si>
  <si>
    <t>C4 H8 O4</t>
  </si>
  <si>
    <t>Picolinamide</t>
  </si>
  <si>
    <t>C6 H6 N2 O</t>
  </si>
  <si>
    <t>Taurine</t>
  </si>
  <si>
    <t>C2 H7 N O3 S</t>
  </si>
  <si>
    <t>5-Methylcytosine</t>
  </si>
  <si>
    <t>C5 H7 N3 O</t>
  </si>
  <si>
    <t>leucoline</t>
  </si>
  <si>
    <t>C9 H7 N</t>
  </si>
  <si>
    <t>Pipecolic acid</t>
  </si>
  <si>
    <t>C6 H11 N O2</t>
  </si>
  <si>
    <t>D-Homoproline</t>
  </si>
  <si>
    <t>4-guanidinobutanal</t>
  </si>
  <si>
    <t>C5 H11 N3 O</t>
  </si>
  <si>
    <t>indol-2-one</t>
  </si>
  <si>
    <t>C8 H5 N O</t>
  </si>
  <si>
    <t>MW5604750</t>
  </si>
  <si>
    <t>C9 H9 N</t>
  </si>
  <si>
    <t>L-(+)-Leucine</t>
  </si>
  <si>
    <t>C6 H13 N O2</t>
  </si>
  <si>
    <t>beta-Leucine</t>
  </si>
  <si>
    <t>3-Methylsulfolene</t>
  </si>
  <si>
    <t>C5 H8 O2 S</t>
  </si>
  <si>
    <t>4,5-Dihydroxy-2,3-pentanedione</t>
  </si>
  <si>
    <t>C5 H8 O4</t>
  </si>
  <si>
    <t>DL-Ornithine</t>
  </si>
  <si>
    <t>C5 H12 N2 O2</t>
  </si>
  <si>
    <t>AM0530000</t>
  </si>
  <si>
    <t>C8 H7 N O</t>
  </si>
  <si>
    <t>Cinnamyl alcohol</t>
  </si>
  <si>
    <t>C9 H10 O</t>
  </si>
  <si>
    <t>Adenine</t>
  </si>
  <si>
    <t>C5 H5 N5</t>
  </si>
  <si>
    <t>Benzylformamide</t>
  </si>
  <si>
    <t>C8 H9 N O</t>
  </si>
  <si>
    <t>LQ5400000</t>
  </si>
  <si>
    <t>C8 H8 O2</t>
  </si>
  <si>
    <t>YU0650000</t>
  </si>
  <si>
    <t>C7 H8 N2 O</t>
  </si>
  <si>
    <t>pentetrazol</t>
  </si>
  <si>
    <t>C6 H10 N4</t>
  </si>
  <si>
    <t>l-Histidinal</t>
  </si>
  <si>
    <t>C6 H9 N3 O</t>
  </si>
  <si>
    <t>Sulfurol</t>
  </si>
  <si>
    <t>C6 H9 N O S</t>
  </si>
  <si>
    <t>lepidine</t>
  </si>
  <si>
    <t>C10 H9 N</t>
  </si>
  <si>
    <t>lactide</t>
  </si>
  <si>
    <t>C6 H8 O4</t>
  </si>
  <si>
    <t>FG7175000</t>
  </si>
  <si>
    <t>C9 H7 N O</t>
  </si>
  <si>
    <t>TH9185000</t>
  </si>
  <si>
    <t>C8 H6 N2 O</t>
  </si>
  <si>
    <t>DL-Glutamine</t>
  </si>
  <si>
    <t>C5 H10 N2 O3</t>
  </si>
  <si>
    <t>DL-Lysine</t>
  </si>
  <si>
    <t>C6 H14 N2 O2</t>
  </si>
  <si>
    <t>3-(2-Furylmethyl)-1H-pyrrole</t>
  </si>
  <si>
    <t>C9 H9 N O</t>
  </si>
  <si>
    <t>Cinnamic acid</t>
  </si>
  <si>
    <t>C9 H8 O2</t>
  </si>
  <si>
    <t>L-(-)-methionine</t>
  </si>
  <si>
    <t>C5 H11 N O2 S</t>
  </si>
  <si>
    <t>Paracetamol</t>
  </si>
  <si>
    <t>C8 H9 N O2</t>
  </si>
  <si>
    <t>DL-Histidine</t>
  </si>
  <si>
    <t>C6 H9 N3 O2</t>
  </si>
  <si>
    <t>1,5-DAN</t>
  </si>
  <si>
    <t>C10 H10 N2</t>
  </si>
  <si>
    <t>3-(1-Methyl-1H-pyrrol-2-yl)pyridine</t>
  </si>
  <si>
    <t>Citiolone</t>
  </si>
  <si>
    <t>C6 H9 N O2 S</t>
  </si>
  <si>
    <t>2-Methyl-4-quinolinol</t>
  </si>
  <si>
    <t>C10 H9 N O</t>
  </si>
  <si>
    <t>4-Methylcarbostyril</t>
  </si>
  <si>
    <t>medorinone</t>
  </si>
  <si>
    <t>C9 H8 N2 O</t>
  </si>
  <si>
    <t>1,5-Anhydro-D-fructose</t>
  </si>
  <si>
    <t>C6 H10 O5</t>
  </si>
  <si>
    <t>(E)-p-coumaric acid</t>
  </si>
  <si>
    <t>C9 H8 O3</t>
  </si>
  <si>
    <t>2-Deoxyhexopyranose</t>
  </si>
  <si>
    <t>C6 H12 O5</t>
  </si>
  <si>
    <t>DL-Phenylalanine</t>
  </si>
  <si>
    <t>C9 H11 N O2</t>
  </si>
  <si>
    <t>3-(4-Methyl-3-pentenyl)thiophene</t>
  </si>
  <si>
    <t>C10 H14 S</t>
  </si>
  <si>
    <t>N-((4-AMINO-2-METHYL-5-PYRIMIDINYL)METHYL)FORMAMIDE</t>
  </si>
  <si>
    <t>C7 H10 N4 O</t>
  </si>
  <si>
    <t>norhaman</t>
  </si>
  <si>
    <t>C11 H8 N2</t>
  </si>
  <si>
    <t>Pyridoxine</t>
  </si>
  <si>
    <t>C8 H11 N O3</t>
  </si>
  <si>
    <t>moroxydine</t>
  </si>
  <si>
    <t>C6 H13 N5 O</t>
  </si>
  <si>
    <t>2-Bromophenol</t>
  </si>
  <si>
    <t>C6 H5 Br O</t>
  </si>
  <si>
    <t>4-Hydroxy-1H-indole-3-acetonitrile</t>
  </si>
  <si>
    <t>C10 H8 N2 O</t>
  </si>
  <si>
    <t>5-Amino-5-carboxy-2-hydroxy-1-pentene-1-diazonium</t>
  </si>
  <si>
    <t>C6 H10 N3 O3</t>
  </si>
  <si>
    <t>2-Quinolinecarboxylic acid</t>
  </si>
  <si>
    <t>C10 H7 N O2</t>
  </si>
  <si>
    <t>3-Indoleacetamide</t>
  </si>
  <si>
    <t>C10 H10 N2 O</t>
  </si>
  <si>
    <t>DL-Arginine</t>
  </si>
  <si>
    <t>C6 H14 N4 O2</t>
  </si>
  <si>
    <t>Guanidinosuccinic acid</t>
  </si>
  <si>
    <t>C5 H9 N3 O4</t>
  </si>
  <si>
    <t>5-hydroxyindole acetaldehyde</t>
  </si>
  <si>
    <t>C10 H9 N O2</t>
  </si>
  <si>
    <t>Indole-3-acetic acid</t>
  </si>
  <si>
    <t>C10 H11 N O2</t>
  </si>
  <si>
    <t>phenacetin</t>
  </si>
  <si>
    <t>C10 H13 N O2</t>
  </si>
  <si>
    <t>DL-TYROSINE</t>
  </si>
  <si>
    <t>C9 H11 N O3</t>
  </si>
  <si>
    <t>Dicyclohexylamine</t>
  </si>
  <si>
    <t>C12 H23 N</t>
  </si>
  <si>
    <t>MFCD00661061</t>
  </si>
  <si>
    <t>C3 H6 N2 O7</t>
  </si>
  <si>
    <t>Dibenzothiophene</t>
  </si>
  <si>
    <t>C12 H8 S</t>
  </si>
  <si>
    <t>Indoleacrylic acid</t>
  </si>
  <si>
    <t>C11 H9 N O2</t>
  </si>
  <si>
    <t>N8-Acetylspermidine</t>
  </si>
  <si>
    <t>C9 H21 N3 O</t>
  </si>
  <si>
    <t>(3-Hydroxy-2-oxo-2,3-dihydro-1H-indol-3-yl)acetonitrile</t>
  </si>
  <si>
    <t>C10 H8 N2 O2</t>
  </si>
  <si>
    <t>[(4Z)-5-(Methylsulfanyl)-4-penten-2-yn-1-yl]benzene</t>
  </si>
  <si>
    <t>C12 H12 S</t>
  </si>
  <si>
    <t>Acetylisatin</t>
  </si>
  <si>
    <t>C10 H7 N O3</t>
  </si>
  <si>
    <t>Triisopropanolamine</t>
  </si>
  <si>
    <t>C9 H21 N O3</t>
  </si>
  <si>
    <t>3'-Hydroxycotinine, Cis-</t>
  </si>
  <si>
    <t>C10 H12 N2 O2</t>
  </si>
  <si>
    <t>Methylhippuric acid</t>
  </si>
  <si>
    <t>C10 H11 N O3</t>
  </si>
  <si>
    <t>2-Methyl-1,2,3,4-tetrahydro-4,6,7-isoquinolinetriol</t>
  </si>
  <si>
    <t>C10 H13 N O3</t>
  </si>
  <si>
    <t>diethylcarbamazine</t>
  </si>
  <si>
    <t>C10 H21 N3 O</t>
  </si>
  <si>
    <t>clonitrate</t>
  </si>
  <si>
    <t>C3 H5 Cl N2 O6</t>
  </si>
  <si>
    <t>11-Aminoundecanoic acid</t>
  </si>
  <si>
    <t>C11 H23 N O2</t>
  </si>
  <si>
    <t>DA9185000</t>
  </si>
  <si>
    <t>C12 H10 O S</t>
  </si>
  <si>
    <t>1-Oxo-1,2,4-butanetricarboxylic acid</t>
  </si>
  <si>
    <t>C7 H8 O7</t>
  </si>
  <si>
    <t>1,4,5-Trihydroxy-5-hydroxymethyl-2-methoxycyclohex-1-en-3-one</t>
  </si>
  <si>
    <t>C8 H12 O6</t>
  </si>
  <si>
    <t>DL-Tryptophan</t>
  </si>
  <si>
    <t>C11 H12 N2 O2</t>
  </si>
  <si>
    <t>quinoclamine</t>
  </si>
  <si>
    <t>C10 H6 Cl N O2</t>
  </si>
  <si>
    <t>methyl isoquinoline-3-carboxylate</t>
  </si>
  <si>
    <t>AMAC</t>
  </si>
  <si>
    <t>C13 H10 N2 O</t>
  </si>
  <si>
    <t>240I539PWQ</t>
  </si>
  <si>
    <t>C5 H14 N O6 P</t>
  </si>
  <si>
    <t>2,3,4-Trihydroxy-3-methylbutyl dihydrogen phosphate</t>
  </si>
  <si>
    <t>C5 H13 O7 P</t>
  </si>
  <si>
    <t>4-amino-2-methyl-5-phosphooxymethylpyrimidine</t>
  </si>
  <si>
    <t>C6 H10 N3 O4 P</t>
  </si>
  <si>
    <t>D-PANTOTHENIC ACID</t>
  </si>
  <si>
    <t>C9 H17 N O5</t>
  </si>
  <si>
    <t>1D-3-amino-1-guanidino-1,3-dideoxy-scyllo-inositol</t>
  </si>
  <si>
    <t>C7 H16 N4 O4</t>
  </si>
  <si>
    <t>Cyprodenate</t>
  </si>
  <si>
    <t>C13 H25 N O2</t>
  </si>
  <si>
    <t>Leu-pro</t>
  </si>
  <si>
    <t>C11 H20 N2 O3</t>
  </si>
  <si>
    <t>TES (buffer)</t>
  </si>
  <si>
    <t>C6 H15 N O6 S</t>
  </si>
  <si>
    <t>propyphenazone</t>
  </si>
  <si>
    <t>C14 H18 N2 O</t>
  </si>
  <si>
    <t>Leu-Val</t>
  </si>
  <si>
    <t>C11 H22 N2 O3</t>
  </si>
  <si>
    <t>MFCD00010043</t>
  </si>
  <si>
    <t>C16 H10 S</t>
  </si>
  <si>
    <t>Formylkynurenine</t>
  </si>
  <si>
    <t>C11 H12 N2 O4</t>
  </si>
  <si>
    <t>1,3-Dipropylxanthine</t>
  </si>
  <si>
    <t>C11 H16 N4 O2</t>
  </si>
  <si>
    <t>SECONAL</t>
  </si>
  <si>
    <t>C12 H18 N2 O3</t>
  </si>
  <si>
    <t>4-Hydroxy-5-(3,4,5-trihydroxyphenyl)pentanoic acid</t>
  </si>
  <si>
    <t>C11 H14 O6</t>
  </si>
  <si>
    <t>THIOMETON</t>
  </si>
  <si>
    <t>C6 H15 O2 P S3</t>
  </si>
  <si>
    <t>N(2)-succinyl-L-glutamic acid</t>
  </si>
  <si>
    <t>C9 H13 N O7</t>
  </si>
  <si>
    <t>(3S,9aS)-3-(1H-Imidazol-5-ylmethyl)tetrahydro-2H-pyrido[1,2-a]pyrazine-1,4(3H,6H)-dione</t>
  </si>
  <si>
    <t>C12 H16 N4 O2</t>
  </si>
  <si>
    <t>6-Hydroxy-2-(4-hydroxybenzylidene)-1-benzofuran-3(2H)-one</t>
  </si>
  <si>
    <t>C15 H10 O4</t>
  </si>
  <si>
    <t>N-Methyldioctylamine</t>
  </si>
  <si>
    <t>C17 H37 N</t>
  </si>
  <si>
    <t>3-Carboxy-1-(beta-D-ribofuranosyl)pyridinium</t>
  </si>
  <si>
    <t>C11 H14 N O6</t>
  </si>
  <si>
    <t>Ancymidol</t>
  </si>
  <si>
    <t>C15 H16 N2 O2</t>
  </si>
  <si>
    <t>indolidan</t>
  </si>
  <si>
    <t>C14 H15 N3 O2</t>
  </si>
  <si>
    <t>C12 H22 N2 O4</t>
  </si>
  <si>
    <t>alpha-Glutamyl-4-hydroxyproline</t>
  </si>
  <si>
    <t>C10 H16 N2 O6</t>
  </si>
  <si>
    <t>Maclurin</t>
  </si>
  <si>
    <t>C13 H10 O6</t>
  </si>
  <si>
    <t>Methohexital</t>
  </si>
  <si>
    <t>C14 H18 N2 O3</t>
  </si>
  <si>
    <t>EPINEPHRINE 4-SULFATE</t>
  </si>
  <si>
    <t>C9 H13 N O6 S</t>
  </si>
  <si>
    <t>2-(6'-methylthio)hexylmalic acid</t>
  </si>
  <si>
    <t>C11 H20 O5 S</t>
  </si>
  <si>
    <t>Ulodesine</t>
  </si>
  <si>
    <t>C12 H16 N4 O3</t>
  </si>
  <si>
    <t>alpha-Naphthoflavone</t>
  </si>
  <si>
    <t>C19 H12 O2</t>
  </si>
  <si>
    <t>chlorpropamide</t>
  </si>
  <si>
    <t>C10 H13 Cl N2 O3 S</t>
  </si>
  <si>
    <t>sulfadimidine</t>
  </si>
  <si>
    <t>C12 H14 N4 O2 S</t>
  </si>
  <si>
    <t>Pro-tyr</t>
  </si>
  <si>
    <t>C14 H18 N2 O4</t>
  </si>
  <si>
    <t>Lycocernuine</t>
  </si>
  <si>
    <t>C16 H26 N2 O2</t>
  </si>
  <si>
    <t>tromantadine</t>
  </si>
  <si>
    <t>C16 H28 N2 O2</t>
  </si>
  <si>
    <t>(2E)-2,3-Diphenyl-3-(2-pyridinyl)acrylonitrile</t>
  </si>
  <si>
    <t>C20 H14 N2</t>
  </si>
  <si>
    <t>3-Carboxy-1-(beta-D-glucopyranosyl)pyridinium</t>
  </si>
  <si>
    <t>C12 H16 N O7</t>
  </si>
  <si>
    <t>Carboxycyclophosphamide</t>
  </si>
  <si>
    <t>C7 H15 Cl2 N2 O4 P</t>
  </si>
  <si>
    <t>(2S)-4-Methyl-2-({[(3S,4S,5R)-2,3,4-trihydroxy-5-(hydroxymethyl)tetrahydro-2-furanyl]methyl}amino)pentanoic acid (non-preferred name)</t>
  </si>
  <si>
    <t>C12 H23 N O7</t>
  </si>
  <si>
    <t>3,5-Dibromo-4-hydroxybenzoic acid</t>
  </si>
  <si>
    <t>C7 H4 Br2 O3</t>
  </si>
  <si>
    <t>Myristyl sulfate</t>
  </si>
  <si>
    <t>C14 H30 O4 S</t>
  </si>
  <si>
    <t>7-(5-S-Methyl-5-thiopentofuranosyl)-7H-pyrrolo[2,3-d]pyrimidin-4-amine</t>
  </si>
  <si>
    <t>C12 H16 N4 O3 S</t>
  </si>
  <si>
    <t>12,13-Epoxytrichothec-9-ene-3,7,8,15-tetrol</t>
  </si>
  <si>
    <t>C15 H22 O6</t>
  </si>
  <si>
    <t>Salidroside</t>
  </si>
  <si>
    <t>C14 H20 O7</t>
  </si>
  <si>
    <t>4-carboxy-4'-sulfoazobenzene</t>
  </si>
  <si>
    <t>C13 H10 N2 O5 S</t>
  </si>
  <si>
    <t>Fluconazole</t>
  </si>
  <si>
    <t>C13 H12 F2 N6 O</t>
  </si>
  <si>
    <t>5,5-dimethyl-2-{[(2-phenylacetyl)amino]methyl}-1,3-thiazolane-4-carboxylic acid</t>
  </si>
  <si>
    <t>C15 H20 N2 O3 S</t>
  </si>
  <si>
    <t>N-Acetylneuraminic acid</t>
  </si>
  <si>
    <t>C11 H19 N O9</t>
  </si>
  <si>
    <t>butoctamide</t>
  </si>
  <si>
    <t>C16 H29 N O5</t>
  </si>
  <si>
    <t>2,3,7,8-Tetrachlorodibenzo-p-dioxin</t>
  </si>
  <si>
    <t>C12 H4 Cl4 O2</t>
  </si>
  <si>
    <t>1,1'-(2,5-Pyrazinediyl)di(1,2,3,4-butanetetrol)</t>
  </si>
  <si>
    <t>C12 H20 N2 O8</t>
  </si>
  <si>
    <t>Eterobarb</t>
  </si>
  <si>
    <t>C16 H20 N2 O5</t>
  </si>
  <si>
    <t>(2S)-3-Phenyl-2-({[(3S,4S,5R)-2,3,4-trihydroxy-5-(hydroxymethyl)tetrahydro-2-furanyl]methyl}amino)propanoic acid (non-preferred name)</t>
  </si>
  <si>
    <t>C15 H21 N O7</t>
  </si>
  <si>
    <t>Benzylpenicillin</t>
  </si>
  <si>
    <t>C16 H18 N2 O4 S</t>
  </si>
  <si>
    <t>2-Hydroxy-5-[(E)-(6-hydroxy-3-oxo-1-benzofuran-2(3H)-ylidene)methyl]phenyl hydrogen sulfate</t>
  </si>
  <si>
    <t>C15 H10 O8 S</t>
  </si>
  <si>
    <t>Epicillin</t>
  </si>
  <si>
    <t>C16 H21 N3 O4 S</t>
  </si>
  <si>
    <t>D-benzylpenicilloic acid</t>
  </si>
  <si>
    <t>C16 H20 N2 O5 S</t>
  </si>
  <si>
    <t>Phenol red</t>
  </si>
  <si>
    <t>C19 H14 O5 S</t>
  </si>
  <si>
    <t>cannabidiolic acid</t>
  </si>
  <si>
    <t>C22 H30 O4</t>
  </si>
  <si>
    <t>1,3,4-Trihydroxy-5-{[(2Z)-3-(3-hydroxy-4-methoxyphenyl)-2-propenoyl]oxy}cyclohexanecarboxylic acid</t>
  </si>
  <si>
    <t>C17 H20 O9</t>
  </si>
  <si>
    <t>Lansoprazole</t>
  </si>
  <si>
    <t>C16 H14 F3 N3 O2 S</t>
  </si>
  <si>
    <t>Isradipine</t>
  </si>
  <si>
    <t>C19 H21 N3 O5</t>
  </si>
  <si>
    <t>SEP-174559</t>
  </si>
  <si>
    <t>C16 H15 Cl N6 O3</t>
  </si>
  <si>
    <t>piposulfan</t>
  </si>
  <si>
    <t>C12 H22 N2 O8 S2</t>
  </si>
  <si>
    <t>(+)-Eudesmin</t>
  </si>
  <si>
    <t>C22 H26 O6</t>
  </si>
  <si>
    <t>4-PHOSPHOPANTOTHENOYLCYSTEINE</t>
  </si>
  <si>
    <t>C12 H23 N2 O9 P S</t>
  </si>
  <si>
    <t>(3S,5R,10R,12S,14S,15R,16R)-3,5,10,14,15-Pentahydroxy-12,16-dimethyl-2-icosanone</t>
  </si>
  <si>
    <t>C22 H44 O6</t>
  </si>
  <si>
    <t>7-ketodeoxycholic acid</t>
  </si>
  <si>
    <t>C24 H38 O5</t>
  </si>
  <si>
    <t>cholic acid</t>
  </si>
  <si>
    <t>C24 H40 O5</t>
  </si>
  <si>
    <t>Inspra</t>
  </si>
  <si>
    <t>C24 H30 O6</t>
  </si>
  <si>
    <t>O-Carbamoyl-deacetylcephalosporin C</t>
  </si>
  <si>
    <t>C15 H20 N4 O8 S</t>
  </si>
  <si>
    <t>1,4-Bis(2-ethylhexyl) sulfosuccinate</t>
  </si>
  <si>
    <t>C20 H38 O7 S</t>
  </si>
  <si>
    <t>L-adenosylselenohomocysteine</t>
  </si>
  <si>
    <t>C14 H20 N6 O5 Se</t>
  </si>
  <si>
    <t>Brexpiprazole</t>
  </si>
  <si>
    <t>C25 H27 N3 O2 S</t>
  </si>
  <si>
    <t>fludroxycortide</t>
  </si>
  <si>
    <t>C24 H33 F O6</t>
  </si>
  <si>
    <t>Alpertine</t>
  </si>
  <si>
    <t>C25 H31 N3 O4</t>
  </si>
  <si>
    <t>Militarinone A</t>
  </si>
  <si>
    <t>C26 H37 N O6</t>
  </si>
  <si>
    <t>(1R,2R,3S,4R,5R,6R)-2-(beta-L-Arabinopyranosyloxy)-3,4,5,6-tetrahydroxycyclohexyl 1H-indol-3-ylacetate</t>
  </si>
  <si>
    <t>C21 H27 N O11</t>
  </si>
  <si>
    <t>Mucronine B</t>
  </si>
  <si>
    <t>C28 H36 N4 O4</t>
  </si>
  <si>
    <t>(2beta,3beta,5beta,20xi,22R)-2,3,14,20,22,25-Hexahydroxy-6-oxocholest-7-en-26-al</t>
  </si>
  <si>
    <t>C27 H42 O8</t>
  </si>
  <si>
    <t>Taurochenodeoxycholic acid</t>
  </si>
  <si>
    <t>C26 H45 N O6 S</t>
  </si>
  <si>
    <t>3,4,4',9-Tetrahydroxy-7-methoxy-7'-methyl-1a'H,3H-spiro[naphtho[2,3-b]furan-2,2'-oxireno[c]pyrano[4,3-g]chromene]-5,5',8(9b'H)-trione</t>
  </si>
  <si>
    <t>C25 H16 O12</t>
  </si>
  <si>
    <t>Sulfoglycolithocholic acid</t>
  </si>
  <si>
    <t>C26 H43 N O7 S</t>
  </si>
  <si>
    <t>taurohyocholic acid</t>
  </si>
  <si>
    <t>C26 H45 N O7 S</t>
  </si>
  <si>
    <t>3-O-(alpha-L-olivosyl)oleandolide</t>
  </si>
  <si>
    <t>C26 H44 O10</t>
  </si>
  <si>
    <t>(3alpha,7alpha,12alpha)-3,7,12,26-Tetrahydroxycholestan-27-yl hydrogen sulfate</t>
  </si>
  <si>
    <t>C27 H48 O8 S</t>
  </si>
  <si>
    <t>C36 H62 N4</t>
  </si>
  <si>
    <t>Thiamine Disulfide</t>
  </si>
  <si>
    <t>C24 H34 N8 O4 S2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</si>
</sst>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A7CDF0"/>
        <bgColor rgb="FF000000"/>
      </patternFill>
    </fill>
    <fill>
      <patternFill patternType="solid">
        <fgColor rgb="FFDDEBF7"/>
        <bgColor rgb="FF000000"/>
      </patternFill>
    </fill>
  </fills>
  <borders count="5">
    <border>
      <left/>
      <right/>
      <top/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/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/>
      <bottom style="thin">
        <color rgb="FFBFBFBF"/>
      </bottom>
      <diagonal/>
    </border>
    <border>
      <left/>
      <right style="thin">
        <color rgb="FFBFBFBF"/>
      </right>
      <top/>
      <bottom style="thin">
        <color rgb="FFBFBFBF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/>
    <xf numFmtId="0" fontId="1" fillId="2" borderId="2" xfId="0" applyFont="1" applyFill="1" applyBorder="1"/>
    <xf numFmtId="0" fontId="1" fillId="2" borderId="0" xfId="0" applyFont="1" applyFill="1"/>
    <xf numFmtId="0" fontId="0" fillId="3" borderId="3" xfId="0" applyFill="1" applyBorder="1"/>
    <xf numFmtId="0" fontId="0" fillId="3" borderId="4" xfId="0" applyFill="1" applyBorder="1"/>
    <xf numFmtId="0" fontId="0" fillId="3" borderId="2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AD4B69-50DB-2B46-9C21-0206F1BCA9F2}">
  <dimension ref="A1:AG215"/>
  <sheetViews>
    <sheetView tabSelected="1" workbookViewId="0">
      <selection sqref="A1:XFD1048576"/>
    </sheetView>
  </sheetViews>
  <sheetFormatPr baseColWidth="10" defaultRowHeight="16" x14ac:dyDescent="0.2"/>
  <sheetData>
    <row r="1" spans="1:33" x14ac:dyDescent="0.2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R1" s="3" t="s">
        <v>15</v>
      </c>
      <c r="S1" s="2" t="s">
        <v>14</v>
      </c>
      <c r="T1" s="2" t="s">
        <v>13</v>
      </c>
      <c r="U1" s="2" t="s">
        <v>12</v>
      </c>
      <c r="V1" s="2" t="s">
        <v>11</v>
      </c>
      <c r="W1" s="2" t="s">
        <v>10</v>
      </c>
      <c r="X1" s="2" t="s">
        <v>9</v>
      </c>
      <c r="Y1" s="2" t="s">
        <v>8</v>
      </c>
      <c r="Z1" s="2" t="s">
        <v>7</v>
      </c>
      <c r="AA1" s="2" t="s">
        <v>6</v>
      </c>
      <c r="AB1" s="2" t="s">
        <v>5</v>
      </c>
      <c r="AE1" s="3" t="s">
        <v>16</v>
      </c>
      <c r="AF1" s="3" t="s">
        <v>17</v>
      </c>
      <c r="AG1" s="3" t="s">
        <v>18</v>
      </c>
    </row>
    <row r="2" spans="1:33" x14ac:dyDescent="0.2">
      <c r="A2" s="4" t="s">
        <v>19</v>
      </c>
      <c r="B2" s="5" t="s">
        <v>20</v>
      </c>
      <c r="C2" s="5">
        <v>72.021050000000002</v>
      </c>
      <c r="D2" s="5">
        <v>0.45800000000000002</v>
      </c>
      <c r="E2" s="5">
        <v>13417107.9</v>
      </c>
      <c r="F2" s="5">
        <v>12330196</v>
      </c>
      <c r="G2" s="5">
        <v>10873487.9</v>
      </c>
      <c r="H2" s="5">
        <v>11567035.800000001</v>
      </c>
      <c r="I2" s="5">
        <v>12413473.4</v>
      </c>
      <c r="J2" s="5">
        <v>10928277.699999999</v>
      </c>
      <c r="K2" s="5">
        <v>14321235.699999999</v>
      </c>
      <c r="L2" s="5">
        <v>10962374.800000001</v>
      </c>
      <c r="M2" s="5">
        <v>10078846.5</v>
      </c>
      <c r="N2" s="5">
        <v>15361927.199999999</v>
      </c>
      <c r="O2" s="5">
        <v>10540096.699999999</v>
      </c>
      <c r="S2">
        <f>O2-E2</f>
        <v>-2877011.2000000011</v>
      </c>
      <c r="T2">
        <f>N2-E2</f>
        <v>1944819.2999999989</v>
      </c>
      <c r="U2">
        <f>M2-E2</f>
        <v>-3338261.4000000004</v>
      </c>
      <c r="V2">
        <f>L2-E2</f>
        <v>-2454733.0999999996</v>
      </c>
      <c r="W2">
        <f>K2-E2</f>
        <v>904127.79999999888</v>
      </c>
      <c r="X2">
        <f>J2-E2</f>
        <v>-2488830.2000000011</v>
      </c>
      <c r="Y2">
        <f>I2-E2</f>
        <v>-1003634.5</v>
      </c>
      <c r="Z2">
        <f>H2-E2</f>
        <v>-1850072.0999999996</v>
      </c>
      <c r="AA2">
        <f>G2-E2</f>
        <v>-2543620</v>
      </c>
      <c r="AB2">
        <f>F2-E2</f>
        <v>-1086911.9000000004</v>
      </c>
      <c r="AE2">
        <f>W2/(SUM(S2:V2)+SUM(Z2:AB2))</f>
        <v>-7.4073678997469819E-2</v>
      </c>
      <c r="AF2">
        <f>X2/(SUM(S2:V2)+SUM(Z2:AB2))</f>
        <v>0.20390569708619613</v>
      </c>
      <c r="AG2">
        <f>Y2/(SUM(S2:V2)+SUM(Z2:AB2))</f>
        <v>8.2226096558236803E-2</v>
      </c>
    </row>
    <row r="3" spans="1:33" x14ac:dyDescent="0.2">
      <c r="A3" s="4" t="s">
        <v>21</v>
      </c>
      <c r="B3" s="5" t="s">
        <v>20</v>
      </c>
      <c r="C3" s="5">
        <v>72.021529999999998</v>
      </c>
      <c r="D3" s="5">
        <v>0.46800000000000003</v>
      </c>
      <c r="E3" s="6">
        <v>4648872.96</v>
      </c>
      <c r="F3" s="6">
        <v>4776633.21</v>
      </c>
      <c r="G3" s="6">
        <v>4169293.28</v>
      </c>
      <c r="H3" s="6">
        <v>4984403.29</v>
      </c>
      <c r="I3" s="6">
        <v>4215450.18</v>
      </c>
      <c r="J3" s="6">
        <v>4364340.21</v>
      </c>
      <c r="K3" s="6">
        <v>4802993.9000000004</v>
      </c>
      <c r="L3" s="6">
        <v>3981751.42</v>
      </c>
      <c r="M3" s="6">
        <v>3829516.03</v>
      </c>
      <c r="N3" s="6">
        <v>6609829.5899999999</v>
      </c>
      <c r="O3" s="6">
        <v>3453066.14</v>
      </c>
      <c r="S3">
        <f t="shared" ref="S3:S66" si="0">O3-E3</f>
        <v>-1195806.8199999998</v>
      </c>
      <c r="T3">
        <f t="shared" ref="T3:T66" si="1">N3-E3</f>
        <v>1960956.63</v>
      </c>
      <c r="U3">
        <f t="shared" ref="U3:U66" si="2">M3-E3</f>
        <v>-819356.93000000017</v>
      </c>
      <c r="V3">
        <f t="shared" ref="V3:V66" si="3">L3-E3</f>
        <v>-667121.54</v>
      </c>
      <c r="W3">
        <f t="shared" ref="W3:W66" si="4">K3-E3</f>
        <v>154120.94000000041</v>
      </c>
      <c r="X3">
        <f t="shared" ref="X3:X66" si="5">J3-E3</f>
        <v>-284532.75</v>
      </c>
      <c r="Y3">
        <f t="shared" ref="Y3:Y66" si="6">I3-E3</f>
        <v>-433422.78000000026</v>
      </c>
      <c r="Z3">
        <f t="shared" ref="Z3:Z66" si="7">H3-E3</f>
        <v>335530.33000000007</v>
      </c>
      <c r="AA3">
        <f t="shared" ref="AA3:AA66" si="8">G3-E3</f>
        <v>-479579.68000000017</v>
      </c>
      <c r="AB3">
        <f t="shared" ref="AB3:AB66" si="9">F3-E3</f>
        <v>127760.25</v>
      </c>
      <c r="AE3">
        <f t="shared" ref="AE3:AE66" si="10">W3/(SUM(S3:V3)+SUM(Z3:AB3))</f>
        <v>-0.20894418268887718</v>
      </c>
      <c r="AF3">
        <f t="shared" ref="AF3:AF66" si="11">X3/(SUM(S3:V3)+SUM(Z3:AB3))</f>
        <v>0.38574552489083225</v>
      </c>
      <c r="AG3">
        <f t="shared" ref="AG3:AG66" si="12">Y3/(SUM(S3:V3)+SUM(Z3:AB3))</f>
        <v>0.58759808061020669</v>
      </c>
    </row>
    <row r="4" spans="1:33" x14ac:dyDescent="0.2">
      <c r="A4" s="4" t="s">
        <v>22</v>
      </c>
      <c r="B4" s="5" t="s">
        <v>23</v>
      </c>
      <c r="C4" s="5">
        <v>75.014099999999999</v>
      </c>
      <c r="D4" s="5">
        <v>3.9769999999999999</v>
      </c>
      <c r="E4" s="6">
        <v>3284190.93</v>
      </c>
      <c r="F4" s="6">
        <v>3074425.1</v>
      </c>
      <c r="G4" s="6">
        <v>2429268.66</v>
      </c>
      <c r="H4" s="6">
        <v>2469082.19</v>
      </c>
      <c r="I4" s="6">
        <v>2845973.12</v>
      </c>
      <c r="J4" s="6">
        <v>2891529.87</v>
      </c>
      <c r="K4" s="6">
        <v>3175031.36</v>
      </c>
      <c r="L4" s="6">
        <v>2590372.16</v>
      </c>
      <c r="M4" s="6">
        <v>2715596.76</v>
      </c>
      <c r="N4" s="6">
        <v>2692640.99</v>
      </c>
      <c r="O4" s="6">
        <v>2204170.52</v>
      </c>
      <c r="S4">
        <f t="shared" si="0"/>
        <v>-1080020.4100000001</v>
      </c>
      <c r="T4">
        <f t="shared" si="1"/>
        <v>-591549.93999999994</v>
      </c>
      <c r="U4">
        <f t="shared" si="2"/>
        <v>-568594.17000000039</v>
      </c>
      <c r="V4">
        <f t="shared" si="3"/>
        <v>-693818.77</v>
      </c>
      <c r="W4">
        <f t="shared" si="4"/>
        <v>-109159.5700000003</v>
      </c>
      <c r="X4">
        <f t="shared" si="5"/>
        <v>-392661.06000000006</v>
      </c>
      <c r="Y4">
        <f t="shared" si="6"/>
        <v>-438217.81000000006</v>
      </c>
      <c r="Z4">
        <f t="shared" si="7"/>
        <v>-815108.74000000022</v>
      </c>
      <c r="AA4">
        <f t="shared" si="8"/>
        <v>-854922.27</v>
      </c>
      <c r="AB4">
        <f t="shared" si="9"/>
        <v>-209765.83000000007</v>
      </c>
      <c r="AE4">
        <f t="shared" si="10"/>
        <v>2.2676476085749325E-2</v>
      </c>
      <c r="AF4">
        <f t="shared" si="11"/>
        <v>8.1570210810604671E-2</v>
      </c>
      <c r="AG4">
        <f t="shared" si="12"/>
        <v>9.1034031086916295E-2</v>
      </c>
    </row>
    <row r="5" spans="1:33" x14ac:dyDescent="0.2">
      <c r="A5" s="4" t="s">
        <v>24</v>
      </c>
      <c r="B5" s="5" t="s">
        <v>25</v>
      </c>
      <c r="C5" s="5">
        <v>78.014439999999993</v>
      </c>
      <c r="D5" s="5">
        <v>0.52200000000000002</v>
      </c>
      <c r="E5" s="6">
        <v>2691359.43</v>
      </c>
      <c r="F5" s="6">
        <v>1371735.97</v>
      </c>
      <c r="G5" s="6">
        <v>4161191.24</v>
      </c>
      <c r="H5" s="6">
        <v>1893897.33</v>
      </c>
      <c r="I5" s="6">
        <v>1322486.8</v>
      </c>
      <c r="J5" s="6">
        <v>5610764.5700000003</v>
      </c>
      <c r="K5" s="6">
        <v>13989672.4</v>
      </c>
      <c r="L5" s="6">
        <v>10995469.1</v>
      </c>
      <c r="M5" s="6">
        <v>48408726.100000001</v>
      </c>
      <c r="N5" s="6">
        <v>17389793.699999999</v>
      </c>
      <c r="O5" s="6">
        <v>19808978</v>
      </c>
      <c r="S5">
        <f t="shared" si="0"/>
        <v>17117618.57</v>
      </c>
      <c r="T5">
        <f t="shared" si="1"/>
        <v>14698434.27</v>
      </c>
      <c r="U5">
        <f t="shared" si="2"/>
        <v>45717366.670000002</v>
      </c>
      <c r="V5">
        <f t="shared" si="3"/>
        <v>8304109.6699999999</v>
      </c>
      <c r="W5">
        <f t="shared" si="4"/>
        <v>11298312.970000001</v>
      </c>
      <c r="X5">
        <f t="shared" si="5"/>
        <v>2919405.14</v>
      </c>
      <c r="Y5">
        <f t="shared" si="6"/>
        <v>-1368872.6300000001</v>
      </c>
      <c r="Z5">
        <f t="shared" si="7"/>
        <v>-797462.10000000009</v>
      </c>
      <c r="AA5">
        <f t="shared" si="8"/>
        <v>1469831.81</v>
      </c>
      <c r="AB5">
        <f t="shared" si="9"/>
        <v>-1319623.4600000002</v>
      </c>
      <c r="AE5">
        <f t="shared" si="10"/>
        <v>0.13262444466779205</v>
      </c>
      <c r="AF5">
        <f t="shared" si="11"/>
        <v>3.4269229970958902E-2</v>
      </c>
      <c r="AG5">
        <f t="shared" si="12"/>
        <v>-1.60684141833159E-2</v>
      </c>
    </row>
    <row r="6" spans="1:33" x14ac:dyDescent="0.2">
      <c r="A6" s="4">
        <v>2908</v>
      </c>
      <c r="B6" s="5" t="s">
        <v>26</v>
      </c>
      <c r="C6" s="5">
        <v>85.089529999999996</v>
      </c>
      <c r="D6" s="5">
        <v>0.49399999999999999</v>
      </c>
      <c r="E6" s="6">
        <v>49871222.299999997</v>
      </c>
      <c r="F6" s="6">
        <v>42199019.799999997</v>
      </c>
      <c r="G6" s="6">
        <v>45858702</v>
      </c>
      <c r="H6" s="6">
        <v>40149587.600000001</v>
      </c>
      <c r="I6" s="6">
        <v>34238808.799999997</v>
      </c>
      <c r="J6" s="6">
        <v>34517811.5</v>
      </c>
      <c r="K6" s="6">
        <v>35317173.799999997</v>
      </c>
      <c r="L6" s="6">
        <v>36955851.5</v>
      </c>
      <c r="M6" s="6">
        <v>58543674.600000001</v>
      </c>
      <c r="N6" s="6">
        <v>40086740.399999999</v>
      </c>
      <c r="O6" s="6">
        <v>31549980.699999999</v>
      </c>
      <c r="S6">
        <f t="shared" si="0"/>
        <v>-18321241.599999998</v>
      </c>
      <c r="T6">
        <f t="shared" si="1"/>
        <v>-9784481.8999999985</v>
      </c>
      <c r="U6">
        <f t="shared" si="2"/>
        <v>8672452.3000000045</v>
      </c>
      <c r="V6">
        <f t="shared" si="3"/>
        <v>-12915370.799999997</v>
      </c>
      <c r="W6">
        <f t="shared" si="4"/>
        <v>-14554048.5</v>
      </c>
      <c r="X6">
        <f t="shared" si="5"/>
        <v>-15353410.799999997</v>
      </c>
      <c r="Y6">
        <f t="shared" si="6"/>
        <v>-15632413.5</v>
      </c>
      <c r="Z6">
        <f t="shared" si="7"/>
        <v>-9721634.6999999955</v>
      </c>
      <c r="AA6">
        <f t="shared" si="8"/>
        <v>-4012520.299999997</v>
      </c>
      <c r="AB6">
        <f t="shared" si="9"/>
        <v>-7672202.5</v>
      </c>
      <c r="AE6">
        <f t="shared" si="10"/>
        <v>0.27074781202444259</v>
      </c>
      <c r="AF6">
        <f t="shared" si="11"/>
        <v>0.28561828560709041</v>
      </c>
      <c r="AG6">
        <f t="shared" si="12"/>
        <v>0.29080855074698686</v>
      </c>
    </row>
    <row r="7" spans="1:33" x14ac:dyDescent="0.2">
      <c r="A7" s="4" t="s">
        <v>27</v>
      </c>
      <c r="B7" s="5" t="s">
        <v>28</v>
      </c>
      <c r="C7" s="5">
        <v>86.036820000000006</v>
      </c>
      <c r="D7" s="5">
        <v>0.47499999999999998</v>
      </c>
      <c r="E7" s="6">
        <v>4395892.6100000003</v>
      </c>
      <c r="F7" s="6">
        <v>4070150.68</v>
      </c>
      <c r="G7" s="6">
        <v>3111609.78</v>
      </c>
      <c r="H7" s="6">
        <v>4081352.7</v>
      </c>
      <c r="I7" s="6">
        <v>4325370.17</v>
      </c>
      <c r="J7" s="6">
        <v>3948847.42</v>
      </c>
      <c r="K7" s="6">
        <v>4617081.91</v>
      </c>
      <c r="L7" s="6">
        <v>3347289.98</v>
      </c>
      <c r="M7" s="6">
        <v>3441467.44</v>
      </c>
      <c r="N7" s="6">
        <v>6143161.9199999999</v>
      </c>
      <c r="O7" s="6">
        <v>3355053.68</v>
      </c>
      <c r="S7">
        <f t="shared" si="0"/>
        <v>-1040838.9300000002</v>
      </c>
      <c r="T7">
        <f t="shared" si="1"/>
        <v>1747269.3099999996</v>
      </c>
      <c r="U7">
        <f t="shared" si="2"/>
        <v>-954425.17000000039</v>
      </c>
      <c r="V7">
        <f t="shared" si="3"/>
        <v>-1048602.6300000004</v>
      </c>
      <c r="W7">
        <f t="shared" si="4"/>
        <v>221189.29999999981</v>
      </c>
      <c r="X7">
        <f t="shared" si="5"/>
        <v>-447045.19000000041</v>
      </c>
      <c r="Y7">
        <f t="shared" si="6"/>
        <v>-70522.44000000041</v>
      </c>
      <c r="Z7">
        <f t="shared" si="7"/>
        <v>-314539.91000000015</v>
      </c>
      <c r="AA7">
        <f t="shared" si="8"/>
        <v>-1284282.8300000005</v>
      </c>
      <c r="AB7">
        <f t="shared" si="9"/>
        <v>-325741.93000000017</v>
      </c>
      <c r="AE7">
        <f t="shared" si="10"/>
        <v>-6.8667547245348237E-2</v>
      </c>
      <c r="AF7">
        <f t="shared" si="11"/>
        <v>0.13878382320089955</v>
      </c>
      <c r="AG7">
        <f t="shared" si="12"/>
        <v>2.1893477580322684E-2</v>
      </c>
    </row>
    <row r="8" spans="1:33" x14ac:dyDescent="0.2">
      <c r="A8" s="4" t="s">
        <v>29</v>
      </c>
      <c r="B8" s="5" t="s">
        <v>30</v>
      </c>
      <c r="C8" s="5">
        <v>90.031739999999999</v>
      </c>
      <c r="D8" s="5">
        <v>0.47299999999999998</v>
      </c>
      <c r="E8" s="6">
        <v>56690512.799999997</v>
      </c>
      <c r="F8" s="6">
        <v>53886995.899999999</v>
      </c>
      <c r="G8" s="6">
        <v>49243115.299999997</v>
      </c>
      <c r="H8" s="6">
        <v>52009562.399999999</v>
      </c>
      <c r="I8" s="6">
        <v>57958067.200000003</v>
      </c>
      <c r="J8" s="6">
        <v>47487409.299999997</v>
      </c>
      <c r="K8" s="6">
        <v>64391066.100000001</v>
      </c>
      <c r="L8" s="6">
        <v>49975485.200000003</v>
      </c>
      <c r="M8" s="6">
        <v>48101089.299999997</v>
      </c>
      <c r="N8" s="6">
        <v>63714805.399999999</v>
      </c>
      <c r="O8" s="6">
        <v>49323675.600000001</v>
      </c>
      <c r="S8">
        <f t="shared" si="0"/>
        <v>-7366837.1999999955</v>
      </c>
      <c r="T8">
        <f t="shared" si="1"/>
        <v>7024292.6000000015</v>
      </c>
      <c r="U8">
        <f t="shared" si="2"/>
        <v>-8589423.5</v>
      </c>
      <c r="V8">
        <f t="shared" si="3"/>
        <v>-6715027.599999994</v>
      </c>
      <c r="W8">
        <f t="shared" si="4"/>
        <v>7700553.3000000045</v>
      </c>
      <c r="X8">
        <f t="shared" si="5"/>
        <v>-9203103.5</v>
      </c>
      <c r="Y8">
        <f t="shared" si="6"/>
        <v>1267554.400000006</v>
      </c>
      <c r="Z8">
        <f t="shared" si="7"/>
        <v>-4680950.3999999985</v>
      </c>
      <c r="AA8">
        <f t="shared" si="8"/>
        <v>-7447397.5</v>
      </c>
      <c r="AB8">
        <f t="shared" si="9"/>
        <v>-2803516.8999999985</v>
      </c>
      <c r="AE8">
        <f t="shared" si="10"/>
        <v>-0.25182603844901313</v>
      </c>
      <c r="AF8">
        <f t="shared" si="11"/>
        <v>0.3009629315650923</v>
      </c>
      <c r="AG8">
        <f t="shared" si="12"/>
        <v>-4.1451982816691504E-2</v>
      </c>
    </row>
    <row r="9" spans="1:33" x14ac:dyDescent="0.2">
      <c r="A9" s="4" t="s">
        <v>31</v>
      </c>
      <c r="B9" s="5" t="s">
        <v>32</v>
      </c>
      <c r="C9" s="5">
        <v>97.967470000000006</v>
      </c>
      <c r="D9" s="5">
        <v>0.47599999999999998</v>
      </c>
      <c r="E9" s="6">
        <v>21114119.600000001</v>
      </c>
      <c r="F9" s="6">
        <v>14556987.800000001</v>
      </c>
      <c r="G9" s="6">
        <v>12103492.699999999</v>
      </c>
      <c r="H9" s="6">
        <v>17445634.600000001</v>
      </c>
      <c r="I9" s="6">
        <v>13481237.4</v>
      </c>
      <c r="J9" s="6">
        <v>18969351.199999999</v>
      </c>
      <c r="K9" s="6">
        <v>15025151.699999999</v>
      </c>
      <c r="L9" s="6">
        <v>12156284.6</v>
      </c>
      <c r="M9" s="6">
        <v>10293352.800000001</v>
      </c>
      <c r="N9" s="6">
        <v>12223005.6</v>
      </c>
      <c r="O9" s="6">
        <v>12037597.6</v>
      </c>
      <c r="S9">
        <f t="shared" si="0"/>
        <v>-9076522.0000000019</v>
      </c>
      <c r="T9">
        <f t="shared" si="1"/>
        <v>-8891114.0000000019</v>
      </c>
      <c r="U9">
        <f t="shared" si="2"/>
        <v>-10820766.800000001</v>
      </c>
      <c r="V9">
        <f t="shared" si="3"/>
        <v>-8957835.0000000019</v>
      </c>
      <c r="W9">
        <f t="shared" si="4"/>
        <v>-6088967.9000000022</v>
      </c>
      <c r="X9">
        <f t="shared" si="5"/>
        <v>-2144768.4000000022</v>
      </c>
      <c r="Y9">
        <f t="shared" si="6"/>
        <v>-7632882.2000000011</v>
      </c>
      <c r="Z9">
        <f t="shared" si="7"/>
        <v>-3668485</v>
      </c>
      <c r="AA9">
        <f t="shared" si="8"/>
        <v>-9010626.9000000022</v>
      </c>
      <c r="AB9">
        <f t="shared" si="9"/>
        <v>-6557131.8000000007</v>
      </c>
      <c r="AE9">
        <f t="shared" si="10"/>
        <v>0.10685683985173586</v>
      </c>
      <c r="AF9">
        <f t="shared" si="11"/>
        <v>3.7639083864748887E-2</v>
      </c>
      <c r="AG9">
        <f t="shared" si="12"/>
        <v>0.1339513829351219</v>
      </c>
    </row>
    <row r="10" spans="1:33" x14ac:dyDescent="0.2">
      <c r="A10" s="4" t="s">
        <v>33</v>
      </c>
      <c r="B10" s="5" t="s">
        <v>34</v>
      </c>
      <c r="C10" s="5">
        <v>99.105099999999993</v>
      </c>
      <c r="D10" s="5">
        <v>0.83</v>
      </c>
      <c r="E10" s="6">
        <v>1959814.75</v>
      </c>
      <c r="F10" s="6">
        <v>2286865.09</v>
      </c>
      <c r="G10" s="6">
        <v>3057794.84</v>
      </c>
      <c r="H10" s="6">
        <v>3467685.6</v>
      </c>
      <c r="I10" s="6">
        <v>2407240.2799999998</v>
      </c>
      <c r="J10" s="6">
        <v>2740772.76</v>
      </c>
      <c r="K10" s="6">
        <v>2593335.52</v>
      </c>
      <c r="L10" s="6">
        <v>2975630.01</v>
      </c>
      <c r="M10" s="6">
        <v>4016823.28</v>
      </c>
      <c r="N10" s="6">
        <v>2387658.15</v>
      </c>
      <c r="O10" s="6">
        <v>3575122.93</v>
      </c>
      <c r="S10">
        <f t="shared" si="0"/>
        <v>1615308.1800000002</v>
      </c>
      <c r="T10">
        <f t="shared" si="1"/>
        <v>427843.39999999991</v>
      </c>
      <c r="U10">
        <f t="shared" si="2"/>
        <v>2057008.5299999998</v>
      </c>
      <c r="V10">
        <f t="shared" si="3"/>
        <v>1015815.2599999998</v>
      </c>
      <c r="W10">
        <f t="shared" si="4"/>
        <v>633520.77</v>
      </c>
      <c r="X10">
        <f t="shared" si="5"/>
        <v>780958.00999999978</v>
      </c>
      <c r="Y10">
        <f t="shared" si="6"/>
        <v>447425.5299999998</v>
      </c>
      <c r="Z10">
        <f t="shared" si="7"/>
        <v>1507870.85</v>
      </c>
      <c r="AA10">
        <f t="shared" si="8"/>
        <v>1097980.0899999999</v>
      </c>
      <c r="AB10">
        <f t="shared" si="9"/>
        <v>327050.33999999985</v>
      </c>
      <c r="AE10">
        <f t="shared" si="10"/>
        <v>7.870921590033314E-2</v>
      </c>
      <c r="AF10">
        <f t="shared" si="11"/>
        <v>9.7026957171719108E-2</v>
      </c>
      <c r="AG10">
        <f t="shared" si="12"/>
        <v>5.5588568374942096E-2</v>
      </c>
    </row>
    <row r="11" spans="1:33" x14ac:dyDescent="0.2">
      <c r="A11" s="4" t="s">
        <v>35</v>
      </c>
      <c r="B11" s="5" t="s">
        <v>36</v>
      </c>
      <c r="C11" s="5">
        <v>101.12072999999999</v>
      </c>
      <c r="D11" s="5">
        <v>12.244</v>
      </c>
      <c r="E11" s="6">
        <v>96436.066099999996</v>
      </c>
      <c r="F11" s="6">
        <v>18016578.300000001</v>
      </c>
      <c r="G11" s="6">
        <v>15614291.5</v>
      </c>
      <c r="H11" s="6">
        <v>14383393.6</v>
      </c>
      <c r="I11" s="6">
        <v>12357299.1</v>
      </c>
      <c r="J11" s="6">
        <v>11877126.699999999</v>
      </c>
      <c r="K11" s="6">
        <v>9410709.4199999999</v>
      </c>
      <c r="L11" s="6">
        <v>7994534.2800000003</v>
      </c>
      <c r="M11" s="6">
        <v>6136903.7800000003</v>
      </c>
      <c r="N11" s="6">
        <v>5327995.37</v>
      </c>
      <c r="O11" s="6">
        <v>4792870.1399999997</v>
      </c>
      <c r="S11">
        <f t="shared" si="0"/>
        <v>4696434.0738999993</v>
      </c>
      <c r="T11">
        <f t="shared" si="1"/>
        <v>5231559.3038999997</v>
      </c>
      <c r="U11">
        <f t="shared" si="2"/>
        <v>6040467.7138999999</v>
      </c>
      <c r="V11">
        <f t="shared" si="3"/>
        <v>7898098.2138999999</v>
      </c>
      <c r="W11">
        <f t="shared" si="4"/>
        <v>9314273.3539000005</v>
      </c>
      <c r="X11">
        <f t="shared" si="5"/>
        <v>11780690.6339</v>
      </c>
      <c r="Y11">
        <f t="shared" si="6"/>
        <v>12260863.0339</v>
      </c>
      <c r="Z11">
        <f t="shared" si="7"/>
        <v>14286957.5339</v>
      </c>
      <c r="AA11">
        <f t="shared" si="8"/>
        <v>15517855.433900001</v>
      </c>
      <c r="AB11">
        <f t="shared" si="9"/>
        <v>17920142.233899999</v>
      </c>
      <c r="AE11">
        <f t="shared" si="10"/>
        <v>0.13010303550639718</v>
      </c>
      <c r="AF11">
        <f t="shared" si="11"/>
        <v>0.16455428712433165</v>
      </c>
      <c r="AG11">
        <f t="shared" si="12"/>
        <v>0.17126140043663682</v>
      </c>
    </row>
    <row r="12" spans="1:33" x14ac:dyDescent="0.2">
      <c r="A12" s="4" t="s">
        <v>37</v>
      </c>
      <c r="B12" s="5" t="s">
        <v>38</v>
      </c>
      <c r="C12" s="5">
        <v>102.0318</v>
      </c>
      <c r="D12" s="5">
        <v>0.47299999999999998</v>
      </c>
      <c r="E12" s="6">
        <v>33584241.600000001</v>
      </c>
      <c r="F12" s="6">
        <v>44047471.200000003</v>
      </c>
      <c r="G12" s="6">
        <v>35508691.600000001</v>
      </c>
      <c r="H12" s="6">
        <v>37342664.399999999</v>
      </c>
      <c r="I12" s="6">
        <v>39439526.799999997</v>
      </c>
      <c r="J12" s="6">
        <v>37425659.799999997</v>
      </c>
      <c r="K12" s="6">
        <v>41044324.799999997</v>
      </c>
      <c r="L12" s="6">
        <v>30091409.600000001</v>
      </c>
      <c r="M12" s="6">
        <v>34628793.5</v>
      </c>
      <c r="N12" s="6">
        <v>54757714.100000001</v>
      </c>
      <c r="O12" s="6">
        <v>34545118.600000001</v>
      </c>
      <c r="S12">
        <f t="shared" si="0"/>
        <v>960877</v>
      </c>
      <c r="T12">
        <f t="shared" si="1"/>
        <v>21173472.5</v>
      </c>
      <c r="U12">
        <f t="shared" si="2"/>
        <v>1044551.8999999985</v>
      </c>
      <c r="V12">
        <f t="shared" si="3"/>
        <v>-3492832</v>
      </c>
      <c r="W12">
        <f t="shared" si="4"/>
        <v>7460083.1999999955</v>
      </c>
      <c r="X12">
        <f t="shared" si="5"/>
        <v>3841418.1999999955</v>
      </c>
      <c r="Y12">
        <f t="shared" si="6"/>
        <v>5855285.1999999955</v>
      </c>
      <c r="Z12">
        <f t="shared" si="7"/>
        <v>3758422.799999997</v>
      </c>
      <c r="AA12">
        <f t="shared" si="8"/>
        <v>1924450</v>
      </c>
      <c r="AB12">
        <f t="shared" si="9"/>
        <v>10463229.600000001</v>
      </c>
      <c r="AE12">
        <f t="shared" si="10"/>
        <v>0.20819511699260149</v>
      </c>
      <c r="AF12">
        <f t="shared" si="11"/>
        <v>0.10720584343704212</v>
      </c>
      <c r="AG12">
        <f t="shared" si="12"/>
        <v>0.16340860477789951</v>
      </c>
    </row>
    <row r="13" spans="1:33" x14ac:dyDescent="0.2">
      <c r="A13" s="4" t="s">
        <v>39</v>
      </c>
      <c r="B13" s="5" t="s">
        <v>40</v>
      </c>
      <c r="C13" s="5">
        <v>103.10001</v>
      </c>
      <c r="D13" s="5">
        <v>0.43099999999999999</v>
      </c>
      <c r="E13" s="6">
        <v>193602177</v>
      </c>
      <c r="F13" s="6">
        <v>191822951</v>
      </c>
      <c r="G13" s="6">
        <v>177595197</v>
      </c>
      <c r="H13" s="6">
        <v>167128018</v>
      </c>
      <c r="I13" s="6">
        <v>161306160</v>
      </c>
      <c r="J13" s="6">
        <v>165805161</v>
      </c>
      <c r="K13" s="6">
        <v>152227154</v>
      </c>
      <c r="L13" s="6">
        <v>144991145</v>
      </c>
      <c r="M13" s="6">
        <v>161848806</v>
      </c>
      <c r="N13" s="6">
        <v>377546682</v>
      </c>
      <c r="O13" s="6">
        <v>151539390</v>
      </c>
      <c r="S13">
        <f t="shared" si="0"/>
        <v>-42062787</v>
      </c>
      <c r="T13">
        <f t="shared" si="1"/>
        <v>183944505</v>
      </c>
      <c r="U13">
        <f t="shared" si="2"/>
        <v>-31753371</v>
      </c>
      <c r="V13">
        <f t="shared" si="3"/>
        <v>-48611032</v>
      </c>
      <c r="W13">
        <f t="shared" si="4"/>
        <v>-41375023</v>
      </c>
      <c r="X13">
        <f t="shared" si="5"/>
        <v>-27797016</v>
      </c>
      <c r="Y13">
        <f t="shared" si="6"/>
        <v>-32296017</v>
      </c>
      <c r="Z13">
        <f t="shared" si="7"/>
        <v>-26474159</v>
      </c>
      <c r="AA13">
        <f t="shared" si="8"/>
        <v>-16006980</v>
      </c>
      <c r="AB13">
        <f t="shared" si="9"/>
        <v>-1779226</v>
      </c>
      <c r="AE13">
        <f t="shared" si="10"/>
        <v>-2.3975860740165555</v>
      </c>
      <c r="AF13">
        <f t="shared" si="11"/>
        <v>-1.6107722395904258</v>
      </c>
      <c r="AG13">
        <f t="shared" si="12"/>
        <v>-1.8714788534474516</v>
      </c>
    </row>
    <row r="14" spans="1:33" x14ac:dyDescent="0.2">
      <c r="A14" s="4" t="s">
        <v>41</v>
      </c>
      <c r="B14" s="5" t="s">
        <v>42</v>
      </c>
      <c r="C14" s="5">
        <v>109.06419</v>
      </c>
      <c r="D14" s="5">
        <v>0.36399999999999999</v>
      </c>
      <c r="E14" s="6">
        <v>1566786.87</v>
      </c>
      <c r="F14" s="6">
        <v>2608776.31</v>
      </c>
      <c r="G14" s="6">
        <v>3286879.6</v>
      </c>
      <c r="H14" s="6">
        <v>2671352.7000000002</v>
      </c>
      <c r="I14" s="6">
        <v>3589779.83</v>
      </c>
      <c r="J14" s="6">
        <v>5189212.0199999996</v>
      </c>
      <c r="K14" s="6">
        <v>10309891.300000001</v>
      </c>
      <c r="L14" s="6">
        <v>3120759.42</v>
      </c>
      <c r="M14" s="6">
        <v>1458111.2</v>
      </c>
      <c r="N14" s="6">
        <v>831798.68</v>
      </c>
      <c r="O14" s="6">
        <v>1062575.3500000001</v>
      </c>
      <c r="S14">
        <f t="shared" si="0"/>
        <v>-504211.52</v>
      </c>
      <c r="T14">
        <f t="shared" si="1"/>
        <v>-734988.19000000006</v>
      </c>
      <c r="U14">
        <f t="shared" si="2"/>
        <v>-108675.67000000016</v>
      </c>
      <c r="V14">
        <f t="shared" si="3"/>
        <v>1553972.5499999998</v>
      </c>
      <c r="W14">
        <f t="shared" si="4"/>
        <v>8743104.4299999997</v>
      </c>
      <c r="X14">
        <f t="shared" si="5"/>
        <v>3622425.1499999994</v>
      </c>
      <c r="Y14">
        <f t="shared" si="6"/>
        <v>2022992.96</v>
      </c>
      <c r="Z14">
        <f t="shared" si="7"/>
        <v>1104565.83</v>
      </c>
      <c r="AA14">
        <f t="shared" si="8"/>
        <v>1720092.73</v>
      </c>
      <c r="AB14">
        <f t="shared" si="9"/>
        <v>1041989.44</v>
      </c>
      <c r="AE14">
        <f t="shared" si="10"/>
        <v>2.1467349576403771</v>
      </c>
      <c r="AF14">
        <f t="shared" si="11"/>
        <v>0.88943083811943957</v>
      </c>
      <c r="AG14">
        <f t="shared" si="12"/>
        <v>0.49671483865512756</v>
      </c>
    </row>
    <row r="15" spans="1:33" x14ac:dyDescent="0.2">
      <c r="A15" s="4" t="s">
        <v>43</v>
      </c>
      <c r="B15" s="5" t="s">
        <v>44</v>
      </c>
      <c r="C15" s="5">
        <v>111.07984</v>
      </c>
      <c r="D15" s="5">
        <v>0.58299999999999996</v>
      </c>
      <c r="E15" s="6">
        <v>2863791.77</v>
      </c>
      <c r="F15" s="6">
        <v>3436962.25</v>
      </c>
      <c r="G15" s="6">
        <v>2964020.03</v>
      </c>
      <c r="H15" s="6">
        <v>2976538.25</v>
      </c>
      <c r="I15" s="6">
        <v>3005961.82</v>
      </c>
      <c r="J15" s="6">
        <v>1952198.02</v>
      </c>
      <c r="K15" s="6">
        <v>2473114.46</v>
      </c>
      <c r="L15" s="6">
        <v>2320120.87</v>
      </c>
      <c r="M15" s="6">
        <v>3113089.46</v>
      </c>
      <c r="N15" s="6">
        <v>4655727.21</v>
      </c>
      <c r="O15" s="6">
        <v>1613919.45</v>
      </c>
      <c r="S15">
        <f t="shared" si="0"/>
        <v>-1249872.32</v>
      </c>
      <c r="T15">
        <f t="shared" si="1"/>
        <v>1791935.44</v>
      </c>
      <c r="U15">
        <f t="shared" si="2"/>
        <v>249297.68999999994</v>
      </c>
      <c r="V15">
        <f t="shared" si="3"/>
        <v>-543670.89999999991</v>
      </c>
      <c r="W15">
        <f t="shared" si="4"/>
        <v>-390677.31000000006</v>
      </c>
      <c r="X15">
        <f t="shared" si="5"/>
        <v>-911593.75</v>
      </c>
      <c r="Y15">
        <f t="shared" si="6"/>
        <v>142170.04999999981</v>
      </c>
      <c r="Z15">
        <f t="shared" si="7"/>
        <v>112746.47999999998</v>
      </c>
      <c r="AA15">
        <f t="shared" si="8"/>
        <v>100228.25999999978</v>
      </c>
      <c r="AB15">
        <f t="shared" si="9"/>
        <v>573170.48</v>
      </c>
      <c r="AE15">
        <f t="shared" si="10"/>
        <v>-0.37789130845263519</v>
      </c>
      <c r="AF15">
        <f t="shared" si="11"/>
        <v>-0.88175930914632428</v>
      </c>
      <c r="AG15">
        <f t="shared" si="12"/>
        <v>0.13751713970098875</v>
      </c>
    </row>
    <row r="16" spans="1:33" x14ac:dyDescent="0.2">
      <c r="A16" s="4" t="s">
        <v>45</v>
      </c>
      <c r="B16" s="5" t="s">
        <v>46</v>
      </c>
      <c r="C16" s="5">
        <v>113.03006000000001</v>
      </c>
      <c r="D16" s="5">
        <v>3.9750000000000001</v>
      </c>
      <c r="E16" s="6">
        <v>18308923.699999999</v>
      </c>
      <c r="F16" s="6">
        <v>23123495.5</v>
      </c>
      <c r="G16" s="6">
        <v>19324589.199999999</v>
      </c>
      <c r="H16" s="6">
        <v>19942772.600000001</v>
      </c>
      <c r="I16" s="6">
        <v>20404549.899999999</v>
      </c>
      <c r="J16" s="6">
        <v>19514159.800000001</v>
      </c>
      <c r="K16" s="6">
        <v>27151492</v>
      </c>
      <c r="L16" s="6">
        <v>18247672.800000001</v>
      </c>
      <c r="M16" s="6">
        <v>15891815.699999999</v>
      </c>
      <c r="N16" s="6">
        <v>22391737</v>
      </c>
      <c r="O16" s="6">
        <v>18270548.899999999</v>
      </c>
      <c r="S16">
        <f t="shared" si="0"/>
        <v>-38374.800000000745</v>
      </c>
      <c r="T16">
        <f t="shared" si="1"/>
        <v>4082813.3000000007</v>
      </c>
      <c r="U16">
        <f t="shared" si="2"/>
        <v>-2417108</v>
      </c>
      <c r="V16">
        <f t="shared" si="3"/>
        <v>-61250.89999999851</v>
      </c>
      <c r="W16">
        <f t="shared" si="4"/>
        <v>8842568.3000000007</v>
      </c>
      <c r="X16">
        <f t="shared" si="5"/>
        <v>1205236.1000000015</v>
      </c>
      <c r="Y16">
        <f t="shared" si="6"/>
        <v>2095626.1999999993</v>
      </c>
      <c r="Z16">
        <f t="shared" si="7"/>
        <v>1633848.9000000022</v>
      </c>
      <c r="AA16">
        <f t="shared" si="8"/>
        <v>1015665.5</v>
      </c>
      <c r="AB16">
        <f t="shared" si="9"/>
        <v>4814571.8000000007</v>
      </c>
      <c r="AE16">
        <f t="shared" si="10"/>
        <v>0.97922546449811543</v>
      </c>
      <c r="AF16">
        <f t="shared" si="11"/>
        <v>0.1334677708796887</v>
      </c>
      <c r="AG16">
        <f t="shared" si="12"/>
        <v>0.23206951526847916</v>
      </c>
    </row>
    <row r="17" spans="1:33" x14ac:dyDescent="0.2">
      <c r="A17" s="4" t="s">
        <v>45</v>
      </c>
      <c r="B17" s="5" t="s">
        <v>46</v>
      </c>
      <c r="C17" s="5">
        <v>113.03014</v>
      </c>
      <c r="D17" s="5">
        <v>1.96</v>
      </c>
      <c r="E17" s="6">
        <v>201818.44</v>
      </c>
      <c r="F17" s="6">
        <v>432038.03700000001</v>
      </c>
      <c r="G17" s="6">
        <v>299151.92300000001</v>
      </c>
      <c r="H17" s="6">
        <v>252801.42499999999</v>
      </c>
      <c r="I17" s="6">
        <v>320514.30699999997</v>
      </c>
      <c r="J17" s="6">
        <v>300114.15500000003</v>
      </c>
      <c r="K17" s="6">
        <v>675994.08600000001</v>
      </c>
      <c r="L17" s="6">
        <v>250759.04699999999</v>
      </c>
      <c r="M17" s="6">
        <v>261631.484</v>
      </c>
      <c r="N17" s="6">
        <v>344467.06599999999</v>
      </c>
      <c r="O17" s="6">
        <v>217935.886</v>
      </c>
      <c r="S17">
        <f t="shared" si="0"/>
        <v>16117.445999999996</v>
      </c>
      <c r="T17">
        <f t="shared" si="1"/>
        <v>142648.62599999999</v>
      </c>
      <c r="U17">
        <f t="shared" si="2"/>
        <v>59813.043999999994</v>
      </c>
      <c r="V17">
        <f t="shared" si="3"/>
        <v>48940.606999999989</v>
      </c>
      <c r="W17">
        <f t="shared" si="4"/>
        <v>474175.64600000001</v>
      </c>
      <c r="X17">
        <f t="shared" si="5"/>
        <v>98295.715000000026</v>
      </c>
      <c r="Y17">
        <f t="shared" si="6"/>
        <v>118695.86699999997</v>
      </c>
      <c r="Z17">
        <f t="shared" si="7"/>
        <v>50982.984999999986</v>
      </c>
      <c r="AA17">
        <f t="shared" si="8"/>
        <v>97333.483000000007</v>
      </c>
      <c r="AB17">
        <f t="shared" si="9"/>
        <v>230219.59700000001</v>
      </c>
      <c r="AE17">
        <f t="shared" si="10"/>
        <v>0.73395464417695155</v>
      </c>
      <c r="AF17">
        <f t="shared" si="11"/>
        <v>0.15214741021714992</v>
      </c>
      <c r="AG17">
        <f t="shared" si="12"/>
        <v>0.18372386596434298</v>
      </c>
    </row>
    <row r="18" spans="1:33" x14ac:dyDescent="0.2">
      <c r="A18" s="4" t="s">
        <v>47</v>
      </c>
      <c r="B18" s="5" t="s">
        <v>48</v>
      </c>
      <c r="C18" s="5">
        <v>113.05905</v>
      </c>
      <c r="D18" s="5">
        <v>0.67100000000000004</v>
      </c>
      <c r="E18" s="6">
        <v>141024.886</v>
      </c>
      <c r="F18" s="6">
        <v>153954.56200000001</v>
      </c>
      <c r="G18" s="6">
        <v>124082.557</v>
      </c>
      <c r="H18" s="6">
        <v>143812.16500000001</v>
      </c>
      <c r="I18" s="6">
        <v>124218.163</v>
      </c>
      <c r="J18" s="6">
        <v>125524.22500000001</v>
      </c>
      <c r="K18" s="6">
        <v>140638.81200000001</v>
      </c>
      <c r="L18" s="6">
        <v>135030.36499999999</v>
      </c>
      <c r="M18" s="6">
        <v>154812.02100000001</v>
      </c>
      <c r="N18" s="6">
        <v>3368389.08</v>
      </c>
      <c r="O18" s="6">
        <v>114220.857</v>
      </c>
      <c r="S18">
        <f t="shared" si="0"/>
        <v>-26804.028999999995</v>
      </c>
      <c r="T18">
        <f t="shared" si="1"/>
        <v>3227364.1940000001</v>
      </c>
      <c r="U18">
        <f t="shared" si="2"/>
        <v>13787.135000000009</v>
      </c>
      <c r="V18">
        <f t="shared" si="3"/>
        <v>-5994.5210000000079</v>
      </c>
      <c r="W18">
        <f t="shared" si="4"/>
        <v>-386.07399999999325</v>
      </c>
      <c r="X18">
        <f t="shared" si="5"/>
        <v>-15500.660999999993</v>
      </c>
      <c r="Y18">
        <f t="shared" si="6"/>
        <v>-16806.722999999998</v>
      </c>
      <c r="Z18">
        <f t="shared" si="7"/>
        <v>2787.2790000000095</v>
      </c>
      <c r="AA18">
        <f t="shared" si="8"/>
        <v>-16942.328999999998</v>
      </c>
      <c r="AB18">
        <f t="shared" si="9"/>
        <v>12929.676000000007</v>
      </c>
      <c r="AE18">
        <f t="shared" si="10"/>
        <v>-1.2038000093108034E-4</v>
      </c>
      <c r="AF18">
        <f t="shared" si="11"/>
        <v>-4.8331915270450549E-3</v>
      </c>
      <c r="AG18">
        <f t="shared" si="12"/>
        <v>-5.2404288566141322E-3</v>
      </c>
    </row>
    <row r="19" spans="1:33" x14ac:dyDescent="0.2">
      <c r="A19" s="4" t="s">
        <v>49</v>
      </c>
      <c r="B19" s="5" t="s">
        <v>50</v>
      </c>
      <c r="C19" s="5">
        <v>113.99302</v>
      </c>
      <c r="D19" s="5">
        <v>0.48699999999999999</v>
      </c>
      <c r="E19" s="6">
        <v>22150552</v>
      </c>
      <c r="F19" s="6">
        <v>6907116.2800000003</v>
      </c>
      <c r="G19" s="6">
        <v>12342348.1</v>
      </c>
      <c r="H19" s="6">
        <v>8641342.8100000005</v>
      </c>
      <c r="I19" s="6">
        <v>9667012.2200000007</v>
      </c>
      <c r="J19" s="6">
        <v>8315429.9900000002</v>
      </c>
      <c r="K19" s="6">
        <v>7041395.5199999996</v>
      </c>
      <c r="L19" s="6">
        <v>11081842.9</v>
      </c>
      <c r="M19" s="6">
        <v>10446969.300000001</v>
      </c>
      <c r="N19" s="6">
        <v>11535691.300000001</v>
      </c>
      <c r="O19" s="6">
        <v>10059736.6</v>
      </c>
      <c r="S19">
        <f t="shared" si="0"/>
        <v>-12090815.4</v>
      </c>
      <c r="T19">
        <f t="shared" si="1"/>
        <v>-10614860.699999999</v>
      </c>
      <c r="U19">
        <f t="shared" si="2"/>
        <v>-11703582.699999999</v>
      </c>
      <c r="V19">
        <f t="shared" si="3"/>
        <v>-11068709.1</v>
      </c>
      <c r="W19">
        <f t="shared" si="4"/>
        <v>-15109156.48</v>
      </c>
      <c r="X19">
        <f t="shared" si="5"/>
        <v>-13835122.01</v>
      </c>
      <c r="Y19">
        <f t="shared" si="6"/>
        <v>-12483539.779999999</v>
      </c>
      <c r="Z19">
        <f t="shared" si="7"/>
        <v>-13509209.189999999</v>
      </c>
      <c r="AA19">
        <f t="shared" si="8"/>
        <v>-9808203.9000000004</v>
      </c>
      <c r="AB19">
        <f t="shared" si="9"/>
        <v>-15243435.719999999</v>
      </c>
      <c r="AE19">
        <f t="shared" si="10"/>
        <v>0.17978782985651107</v>
      </c>
      <c r="AF19">
        <f t="shared" si="11"/>
        <v>0.16462775835768903</v>
      </c>
      <c r="AG19">
        <f t="shared" si="12"/>
        <v>0.14854492565117886</v>
      </c>
    </row>
    <row r="20" spans="1:33" x14ac:dyDescent="0.2">
      <c r="A20" s="4" t="s">
        <v>51</v>
      </c>
      <c r="B20" s="5" t="s">
        <v>52</v>
      </c>
      <c r="C20" s="5">
        <v>114.03185999999999</v>
      </c>
      <c r="D20" s="5">
        <v>0.46100000000000002</v>
      </c>
      <c r="E20" s="6">
        <v>8912169.6799999997</v>
      </c>
      <c r="F20" s="6">
        <v>8313658.0300000003</v>
      </c>
      <c r="G20" s="6">
        <v>7549498.0199999996</v>
      </c>
      <c r="H20" s="6">
        <v>9153151.25</v>
      </c>
      <c r="I20" s="6">
        <v>9227508.1400000006</v>
      </c>
      <c r="J20" s="6">
        <v>8733449.1600000001</v>
      </c>
      <c r="K20" s="6">
        <v>8573058.2400000002</v>
      </c>
      <c r="L20" s="6">
        <v>8317598.3899999997</v>
      </c>
      <c r="M20" s="6">
        <v>6393017.2800000003</v>
      </c>
      <c r="N20" s="6">
        <v>10506972.800000001</v>
      </c>
      <c r="O20" s="6">
        <v>6167796.29</v>
      </c>
      <c r="S20">
        <f t="shared" si="0"/>
        <v>-2744373.3899999997</v>
      </c>
      <c r="T20">
        <f t="shared" si="1"/>
        <v>1594803.120000001</v>
      </c>
      <c r="U20">
        <f t="shared" si="2"/>
        <v>-2519152.3999999994</v>
      </c>
      <c r="V20">
        <f t="shared" si="3"/>
        <v>-594571.29</v>
      </c>
      <c r="W20">
        <f t="shared" si="4"/>
        <v>-339111.43999999948</v>
      </c>
      <c r="X20">
        <f t="shared" si="5"/>
        <v>-178720.51999999955</v>
      </c>
      <c r="Y20">
        <f t="shared" si="6"/>
        <v>315338.46000000089</v>
      </c>
      <c r="Z20">
        <f t="shared" si="7"/>
        <v>240981.5700000003</v>
      </c>
      <c r="AA20">
        <f t="shared" si="8"/>
        <v>-1362671.6600000001</v>
      </c>
      <c r="AB20">
        <f t="shared" si="9"/>
        <v>-598511.64999999944</v>
      </c>
      <c r="AE20">
        <f t="shared" si="10"/>
        <v>5.6674468739068305E-2</v>
      </c>
      <c r="AF20">
        <f t="shared" si="11"/>
        <v>2.9868914253585847E-2</v>
      </c>
      <c r="AG20">
        <f t="shared" si="12"/>
        <v>-5.2701376554845865E-2</v>
      </c>
    </row>
    <row r="21" spans="1:33" x14ac:dyDescent="0.2">
      <c r="A21" s="4" t="s">
        <v>53</v>
      </c>
      <c r="B21" s="5" t="s">
        <v>54</v>
      </c>
      <c r="C21" s="5">
        <v>115.06347</v>
      </c>
      <c r="D21" s="5">
        <v>0.623</v>
      </c>
      <c r="E21" s="6">
        <v>12329060.5</v>
      </c>
      <c r="F21" s="6">
        <v>15542867</v>
      </c>
      <c r="G21" s="6">
        <v>9921553.3300000001</v>
      </c>
      <c r="H21" s="6">
        <v>6079943.8300000001</v>
      </c>
      <c r="I21" s="6">
        <v>13969259.800000001</v>
      </c>
      <c r="J21" s="6">
        <v>12974090.4</v>
      </c>
      <c r="K21" s="6">
        <v>11872217.300000001</v>
      </c>
      <c r="L21" s="6">
        <v>9260679.2400000002</v>
      </c>
      <c r="M21" s="6">
        <v>10320444.4</v>
      </c>
      <c r="N21" s="6">
        <v>14738877.800000001</v>
      </c>
      <c r="O21" s="6">
        <v>10376335.300000001</v>
      </c>
      <c r="S21">
        <f t="shared" si="0"/>
        <v>-1952725.1999999993</v>
      </c>
      <c r="T21">
        <f t="shared" si="1"/>
        <v>2409817.3000000007</v>
      </c>
      <c r="U21">
        <f t="shared" si="2"/>
        <v>-2008616.0999999996</v>
      </c>
      <c r="V21">
        <f t="shared" si="3"/>
        <v>-3068381.26</v>
      </c>
      <c r="W21">
        <f t="shared" si="4"/>
        <v>-456843.19999999925</v>
      </c>
      <c r="X21">
        <f t="shared" si="5"/>
        <v>645029.90000000037</v>
      </c>
      <c r="Y21">
        <f t="shared" si="6"/>
        <v>1640199.3000000007</v>
      </c>
      <c r="Z21">
        <f t="shared" si="7"/>
        <v>-6249116.6699999999</v>
      </c>
      <c r="AA21">
        <f t="shared" si="8"/>
        <v>-2407507.17</v>
      </c>
      <c r="AB21">
        <f t="shared" si="9"/>
        <v>3213806.5</v>
      </c>
      <c r="AE21">
        <f t="shared" si="10"/>
        <v>4.5399562142356915E-2</v>
      </c>
      <c r="AF21">
        <f t="shared" si="11"/>
        <v>-6.4100932286456996E-2</v>
      </c>
      <c r="AG21">
        <f t="shared" si="12"/>
        <v>-0.16299756688115413</v>
      </c>
    </row>
    <row r="22" spans="1:33" x14ac:dyDescent="0.2">
      <c r="A22" s="4" t="s">
        <v>55</v>
      </c>
      <c r="B22" s="5" t="s">
        <v>56</v>
      </c>
      <c r="C22" s="5">
        <v>117.05794</v>
      </c>
      <c r="D22" s="5">
        <v>0.68</v>
      </c>
      <c r="E22" s="6">
        <v>5360250.4000000004</v>
      </c>
      <c r="F22" s="6">
        <v>6621167.5099999998</v>
      </c>
      <c r="G22" s="6">
        <v>5923922.2000000002</v>
      </c>
      <c r="H22" s="6">
        <v>4497408.1900000004</v>
      </c>
      <c r="I22" s="6">
        <v>6441225.5700000003</v>
      </c>
      <c r="J22" s="6">
        <v>5454436.29</v>
      </c>
      <c r="K22" s="6">
        <v>6532586.0800000001</v>
      </c>
      <c r="L22" s="6">
        <v>8255815.7599999998</v>
      </c>
      <c r="M22" s="6">
        <v>6731237.8399999999</v>
      </c>
      <c r="N22" s="6">
        <v>5338237.18</v>
      </c>
      <c r="O22" s="6">
        <v>5422560.46</v>
      </c>
      <c r="S22">
        <f t="shared" si="0"/>
        <v>62310.05999999959</v>
      </c>
      <c r="T22">
        <f t="shared" si="1"/>
        <v>-22013.220000000671</v>
      </c>
      <c r="U22">
        <f t="shared" si="2"/>
        <v>1370987.4399999995</v>
      </c>
      <c r="V22">
        <f t="shared" si="3"/>
        <v>2895565.3599999994</v>
      </c>
      <c r="W22">
        <f t="shared" si="4"/>
        <v>1172335.6799999997</v>
      </c>
      <c r="X22">
        <f t="shared" si="5"/>
        <v>94185.889999999665</v>
      </c>
      <c r="Y22">
        <f t="shared" si="6"/>
        <v>1080975.17</v>
      </c>
      <c r="Z22">
        <f t="shared" si="7"/>
        <v>-862842.21</v>
      </c>
      <c r="AA22">
        <f t="shared" si="8"/>
        <v>563671.79999999981</v>
      </c>
      <c r="AB22">
        <f t="shared" si="9"/>
        <v>1260917.1099999994</v>
      </c>
      <c r="AE22">
        <f t="shared" si="10"/>
        <v>0.22251385461046735</v>
      </c>
      <c r="AF22">
        <f t="shared" si="11"/>
        <v>1.7876846871893722E-2</v>
      </c>
      <c r="AG22">
        <f t="shared" si="12"/>
        <v>0.20517327581030825</v>
      </c>
    </row>
    <row r="23" spans="1:33" x14ac:dyDescent="0.2">
      <c r="A23" s="4" t="s">
        <v>57</v>
      </c>
      <c r="B23" s="5" t="s">
        <v>58</v>
      </c>
      <c r="C23" s="5">
        <v>117.07912</v>
      </c>
      <c r="D23" s="5">
        <v>0.501</v>
      </c>
      <c r="E23" s="6">
        <v>20674314.800000001</v>
      </c>
      <c r="F23" s="6">
        <v>34728532.799999997</v>
      </c>
      <c r="G23" s="6">
        <v>21282561.199999999</v>
      </c>
      <c r="H23" s="6">
        <v>24452367.199999999</v>
      </c>
      <c r="I23" s="6">
        <v>18377699.100000001</v>
      </c>
      <c r="J23" s="6">
        <v>18029507.5</v>
      </c>
      <c r="K23" s="6">
        <v>32194607.600000001</v>
      </c>
      <c r="L23" s="6">
        <v>26920318.899999999</v>
      </c>
      <c r="M23" s="6">
        <v>18074682.399999999</v>
      </c>
      <c r="N23" s="6">
        <v>26840998.5</v>
      </c>
      <c r="O23" s="6">
        <v>17778985.800000001</v>
      </c>
      <c r="S23">
        <f t="shared" si="0"/>
        <v>-2895329</v>
      </c>
      <c r="T23">
        <f t="shared" si="1"/>
        <v>6166683.6999999993</v>
      </c>
      <c r="U23">
        <f t="shared" si="2"/>
        <v>-2599632.4000000022</v>
      </c>
      <c r="V23">
        <f t="shared" si="3"/>
        <v>6246004.0999999978</v>
      </c>
      <c r="W23">
        <f t="shared" si="4"/>
        <v>11520292.800000001</v>
      </c>
      <c r="X23">
        <f t="shared" si="5"/>
        <v>-2644807.3000000007</v>
      </c>
      <c r="Y23">
        <f t="shared" si="6"/>
        <v>-2296615.6999999993</v>
      </c>
      <c r="Z23">
        <f t="shared" si="7"/>
        <v>3778052.3999999985</v>
      </c>
      <c r="AA23">
        <f t="shared" si="8"/>
        <v>608246.39999999851</v>
      </c>
      <c r="AB23">
        <f t="shared" si="9"/>
        <v>14054217.999999996</v>
      </c>
      <c r="AE23">
        <f t="shared" si="10"/>
        <v>0.45430169231912748</v>
      </c>
      <c r="AF23">
        <f t="shared" si="11"/>
        <v>-0.1042977338430133</v>
      </c>
      <c r="AG23">
        <f t="shared" si="12"/>
        <v>-9.0566829960838938E-2</v>
      </c>
    </row>
    <row r="24" spans="1:33" x14ac:dyDescent="0.2">
      <c r="A24" s="4" t="s">
        <v>59</v>
      </c>
      <c r="B24" s="5" t="s">
        <v>60</v>
      </c>
      <c r="C24" s="5">
        <v>117.97991</v>
      </c>
      <c r="D24" s="5">
        <v>0.44700000000000001</v>
      </c>
      <c r="E24" s="6">
        <v>59945850.899999999</v>
      </c>
      <c r="F24" s="6">
        <v>96568802.900000006</v>
      </c>
      <c r="G24" s="6">
        <v>83820746</v>
      </c>
      <c r="H24" s="6">
        <v>86621219.900000006</v>
      </c>
      <c r="I24" s="6">
        <v>90893280.5</v>
      </c>
      <c r="J24" s="6">
        <v>88776732.099999994</v>
      </c>
      <c r="K24" s="6">
        <v>93453975.599999994</v>
      </c>
      <c r="L24" s="6">
        <v>80277131.299999997</v>
      </c>
      <c r="M24" s="6">
        <v>75793024.099999994</v>
      </c>
      <c r="N24" s="6">
        <v>87100529.599999994</v>
      </c>
      <c r="O24" s="6">
        <v>79761582.5</v>
      </c>
      <c r="S24">
        <f t="shared" si="0"/>
        <v>19815731.600000001</v>
      </c>
      <c r="T24">
        <f t="shared" si="1"/>
        <v>27154678.699999996</v>
      </c>
      <c r="U24">
        <f t="shared" si="2"/>
        <v>15847173.199999996</v>
      </c>
      <c r="V24">
        <f t="shared" si="3"/>
        <v>20331280.399999999</v>
      </c>
      <c r="W24">
        <f t="shared" si="4"/>
        <v>33508124.699999996</v>
      </c>
      <c r="X24">
        <f t="shared" si="5"/>
        <v>28830881.199999996</v>
      </c>
      <c r="Y24">
        <f t="shared" si="6"/>
        <v>30947429.600000001</v>
      </c>
      <c r="Z24">
        <f t="shared" si="7"/>
        <v>26675369.000000007</v>
      </c>
      <c r="AA24">
        <f t="shared" si="8"/>
        <v>23874895.100000001</v>
      </c>
      <c r="AB24">
        <f t="shared" si="9"/>
        <v>36622952.000000007</v>
      </c>
      <c r="AE24">
        <f t="shared" si="10"/>
        <v>0.19673388617611995</v>
      </c>
      <c r="AF24">
        <f t="shared" si="11"/>
        <v>0.1692727167258643</v>
      </c>
      <c r="AG24">
        <f t="shared" si="12"/>
        <v>0.18169945787416406</v>
      </c>
    </row>
    <row r="25" spans="1:33" x14ac:dyDescent="0.2">
      <c r="A25" s="4" t="s">
        <v>61</v>
      </c>
      <c r="B25" s="5" t="s">
        <v>62</v>
      </c>
      <c r="C25" s="5">
        <v>118.0419</v>
      </c>
      <c r="D25" s="5">
        <v>0.46100000000000002</v>
      </c>
      <c r="E25" s="6">
        <v>1801201.43</v>
      </c>
      <c r="F25" s="6">
        <v>1526048.9</v>
      </c>
      <c r="G25" s="6">
        <v>1752137.27</v>
      </c>
      <c r="H25" s="6">
        <v>2319401.59</v>
      </c>
      <c r="I25" s="6">
        <v>1690332.37</v>
      </c>
      <c r="J25" s="6">
        <v>2566468.5</v>
      </c>
      <c r="K25" s="6">
        <v>1744452.4</v>
      </c>
      <c r="L25" s="6">
        <v>3865266.95</v>
      </c>
      <c r="M25" s="6">
        <v>2404348.52</v>
      </c>
      <c r="N25" s="6">
        <v>1243660.25</v>
      </c>
      <c r="O25" s="6">
        <v>1496369.58</v>
      </c>
      <c r="S25">
        <f t="shared" si="0"/>
        <v>-304831.84999999986</v>
      </c>
      <c r="T25">
        <f t="shared" si="1"/>
        <v>-557541.17999999993</v>
      </c>
      <c r="U25">
        <f t="shared" si="2"/>
        <v>603147.09000000008</v>
      </c>
      <c r="V25">
        <f t="shared" si="3"/>
        <v>2064065.5200000003</v>
      </c>
      <c r="W25">
        <f t="shared" si="4"/>
        <v>-56749.030000000028</v>
      </c>
      <c r="X25">
        <f t="shared" si="5"/>
        <v>765267.07000000007</v>
      </c>
      <c r="Y25">
        <f t="shared" si="6"/>
        <v>-110869.05999999982</v>
      </c>
      <c r="Z25">
        <f t="shared" si="7"/>
        <v>518200.15999999992</v>
      </c>
      <c r="AA25">
        <f t="shared" si="8"/>
        <v>-49064.159999999916</v>
      </c>
      <c r="AB25">
        <f t="shared" si="9"/>
        <v>-275152.53000000003</v>
      </c>
      <c r="AE25">
        <f t="shared" si="10"/>
        <v>-2.8391222524675214E-2</v>
      </c>
      <c r="AF25">
        <f t="shared" si="11"/>
        <v>0.38285883785460645</v>
      </c>
      <c r="AG25">
        <f t="shared" si="12"/>
        <v>-5.5467171043479709E-2</v>
      </c>
    </row>
    <row r="26" spans="1:33" x14ac:dyDescent="0.2">
      <c r="A26" s="4" t="s">
        <v>63</v>
      </c>
      <c r="B26" s="5" t="s">
        <v>62</v>
      </c>
      <c r="C26" s="5">
        <v>118.04197000000001</v>
      </c>
      <c r="D26" s="5">
        <v>3.976</v>
      </c>
      <c r="E26" s="6">
        <v>2945250.57</v>
      </c>
      <c r="F26" s="6">
        <v>2766979.8</v>
      </c>
      <c r="G26" s="6">
        <v>2310537.0099999998</v>
      </c>
      <c r="H26" s="6">
        <v>2341023</v>
      </c>
      <c r="I26" s="6">
        <v>2612196.54</v>
      </c>
      <c r="J26" s="6">
        <v>2648013.9500000002</v>
      </c>
      <c r="K26" s="6">
        <v>3008393.76</v>
      </c>
      <c r="L26" s="6">
        <v>2350240.29</v>
      </c>
      <c r="M26" s="6">
        <v>2533921.87</v>
      </c>
      <c r="N26" s="6">
        <v>2502568.66</v>
      </c>
      <c r="O26" s="6">
        <v>2172229.7999999998</v>
      </c>
      <c r="S26">
        <f t="shared" si="0"/>
        <v>-773020.77</v>
      </c>
      <c r="T26">
        <f t="shared" si="1"/>
        <v>-442681.90999999968</v>
      </c>
      <c r="U26">
        <f t="shared" si="2"/>
        <v>-411328.69999999972</v>
      </c>
      <c r="V26">
        <f t="shared" si="3"/>
        <v>-595010.2799999998</v>
      </c>
      <c r="W26">
        <f t="shared" si="4"/>
        <v>63143.189999999944</v>
      </c>
      <c r="X26">
        <f t="shared" si="5"/>
        <v>-297236.61999999965</v>
      </c>
      <c r="Y26">
        <f t="shared" si="6"/>
        <v>-333054.0299999998</v>
      </c>
      <c r="Z26">
        <f t="shared" si="7"/>
        <v>-604227.56999999983</v>
      </c>
      <c r="AA26">
        <f t="shared" si="8"/>
        <v>-634713.56000000006</v>
      </c>
      <c r="AB26">
        <f t="shared" si="9"/>
        <v>-178270.77000000002</v>
      </c>
      <c r="AE26">
        <f t="shared" si="10"/>
        <v>-1.7350588234363081E-2</v>
      </c>
      <c r="AF26">
        <f t="shared" si="11"/>
        <v>8.1675160881068076E-2</v>
      </c>
      <c r="AG26">
        <f t="shared" si="12"/>
        <v>9.1517126935227858E-2</v>
      </c>
    </row>
    <row r="27" spans="1:33" x14ac:dyDescent="0.2">
      <c r="A27" s="4" t="s">
        <v>64</v>
      </c>
      <c r="B27" s="5" t="s">
        <v>65</v>
      </c>
      <c r="C27" s="5">
        <v>118.07837000000001</v>
      </c>
      <c r="D27" s="5">
        <v>5.798</v>
      </c>
      <c r="E27" s="6">
        <v>179114.91899999999</v>
      </c>
      <c r="F27" s="6">
        <v>1371272.53</v>
      </c>
      <c r="G27" s="6">
        <v>388562.77</v>
      </c>
      <c r="H27" s="6">
        <v>1143795.95</v>
      </c>
      <c r="I27" s="6">
        <v>481428.73499999999</v>
      </c>
      <c r="J27" s="6">
        <v>375240.07199999999</v>
      </c>
      <c r="K27" s="6">
        <v>383526.23700000002</v>
      </c>
      <c r="L27" s="6">
        <v>453576.93099999998</v>
      </c>
      <c r="M27" s="6">
        <v>315085.94500000001</v>
      </c>
      <c r="N27" s="6">
        <v>252292.22899999999</v>
      </c>
      <c r="O27" s="6">
        <v>264562.321</v>
      </c>
      <c r="S27">
        <f t="shared" si="0"/>
        <v>85447.402000000002</v>
      </c>
      <c r="T27">
        <f t="shared" si="1"/>
        <v>73177.31</v>
      </c>
      <c r="U27">
        <f t="shared" si="2"/>
        <v>135971.02600000001</v>
      </c>
      <c r="V27">
        <f t="shared" si="3"/>
        <v>274462.01199999999</v>
      </c>
      <c r="W27">
        <f t="shared" si="4"/>
        <v>204411.31800000003</v>
      </c>
      <c r="X27">
        <f t="shared" si="5"/>
        <v>196125.15299999999</v>
      </c>
      <c r="Y27">
        <f t="shared" si="6"/>
        <v>302313.81599999999</v>
      </c>
      <c r="Z27">
        <f t="shared" si="7"/>
        <v>964681.03099999996</v>
      </c>
      <c r="AA27">
        <f t="shared" si="8"/>
        <v>209447.85100000002</v>
      </c>
      <c r="AB27">
        <f t="shared" si="9"/>
        <v>1192157.611</v>
      </c>
      <c r="AE27">
        <f t="shared" si="10"/>
        <v>6.9637937181461967E-2</v>
      </c>
      <c r="AF27">
        <f t="shared" si="11"/>
        <v>6.6815043403411822E-2</v>
      </c>
      <c r="AG27">
        <f t="shared" si="12"/>
        <v>0.10299092405292377</v>
      </c>
    </row>
    <row r="28" spans="1:33" x14ac:dyDescent="0.2">
      <c r="A28" s="4" t="s">
        <v>66</v>
      </c>
      <c r="B28" s="5" t="s">
        <v>67</v>
      </c>
      <c r="C28" s="5">
        <v>119.05840000000001</v>
      </c>
      <c r="D28" s="5">
        <v>0.46100000000000002</v>
      </c>
      <c r="E28" s="6">
        <v>6863960.9500000002</v>
      </c>
      <c r="F28" s="6">
        <v>6596717.7800000003</v>
      </c>
      <c r="G28" s="6">
        <v>6725955.9299999997</v>
      </c>
      <c r="H28" s="6">
        <v>6852281.25</v>
      </c>
      <c r="I28" s="6">
        <v>6997741.5999999996</v>
      </c>
      <c r="J28" s="6">
        <v>5796760.2800000003</v>
      </c>
      <c r="K28" s="6">
        <v>8370797.1299999999</v>
      </c>
      <c r="L28" s="6">
        <v>6675104.54</v>
      </c>
      <c r="M28" s="6">
        <v>6165384.75</v>
      </c>
      <c r="N28" s="6">
        <v>9767509.9299999997</v>
      </c>
      <c r="O28" s="6">
        <v>4737668.97</v>
      </c>
      <c r="S28">
        <f t="shared" si="0"/>
        <v>-2126291.9800000004</v>
      </c>
      <c r="T28">
        <f t="shared" si="1"/>
        <v>2903548.9799999995</v>
      </c>
      <c r="U28">
        <f t="shared" si="2"/>
        <v>-698576.20000000019</v>
      </c>
      <c r="V28">
        <f t="shared" si="3"/>
        <v>-188856.41000000015</v>
      </c>
      <c r="W28">
        <f t="shared" si="4"/>
        <v>1506836.1799999997</v>
      </c>
      <c r="X28">
        <f t="shared" si="5"/>
        <v>-1067200.67</v>
      </c>
      <c r="Y28">
        <f t="shared" si="6"/>
        <v>133780.64999999944</v>
      </c>
      <c r="Z28">
        <f t="shared" si="7"/>
        <v>-11679.700000000186</v>
      </c>
      <c r="AA28">
        <f t="shared" si="8"/>
        <v>-138005.02000000048</v>
      </c>
      <c r="AB28">
        <f t="shared" si="9"/>
        <v>-267243.16999999993</v>
      </c>
      <c r="AE28">
        <f t="shared" si="10"/>
        <v>-2.8587102532993889</v>
      </c>
      <c r="AF28">
        <f t="shared" si="11"/>
        <v>2.0246510789626631</v>
      </c>
      <c r="AG28">
        <f t="shared" si="12"/>
        <v>-0.25380338017106502</v>
      </c>
    </row>
    <row r="29" spans="1:33" x14ac:dyDescent="0.2">
      <c r="A29" s="4" t="s">
        <v>68</v>
      </c>
      <c r="B29" s="5" t="s">
        <v>69</v>
      </c>
      <c r="C29" s="5">
        <v>120.04234</v>
      </c>
      <c r="D29" s="5">
        <v>0.46899999999999997</v>
      </c>
      <c r="E29" s="6">
        <v>48688205.100000001</v>
      </c>
      <c r="F29" s="6">
        <v>48167008.200000003</v>
      </c>
      <c r="G29" s="6">
        <v>45375143.799999997</v>
      </c>
      <c r="H29" s="6">
        <v>44798609.5</v>
      </c>
      <c r="I29" s="6">
        <v>50919362.600000001</v>
      </c>
      <c r="J29" s="6">
        <v>43597031.899999999</v>
      </c>
      <c r="K29" s="6">
        <v>56421938.5</v>
      </c>
      <c r="L29" s="6">
        <v>43837975.799999997</v>
      </c>
      <c r="M29" s="6">
        <v>43969649.799999997</v>
      </c>
      <c r="N29" s="6">
        <v>55360172.399999999</v>
      </c>
      <c r="O29" s="6">
        <v>45736743.200000003</v>
      </c>
      <c r="S29">
        <f t="shared" si="0"/>
        <v>-2951461.8999999985</v>
      </c>
      <c r="T29">
        <f t="shared" si="1"/>
        <v>6671967.299999997</v>
      </c>
      <c r="U29">
        <f t="shared" si="2"/>
        <v>-4718555.3000000045</v>
      </c>
      <c r="V29">
        <f t="shared" si="3"/>
        <v>-4850229.3000000045</v>
      </c>
      <c r="W29">
        <f t="shared" si="4"/>
        <v>7733733.3999999985</v>
      </c>
      <c r="X29">
        <f t="shared" si="5"/>
        <v>-5091173.200000003</v>
      </c>
      <c r="Y29">
        <f t="shared" si="6"/>
        <v>2231157.5</v>
      </c>
      <c r="Z29">
        <f t="shared" si="7"/>
        <v>-3889595.6000000015</v>
      </c>
      <c r="AA29">
        <f t="shared" si="8"/>
        <v>-3313061.3000000045</v>
      </c>
      <c r="AB29">
        <f t="shared" si="9"/>
        <v>-521196.89999999851</v>
      </c>
      <c r="AE29">
        <f t="shared" si="10"/>
        <v>-0.56982446311128765</v>
      </c>
      <c r="AF29">
        <f t="shared" si="11"/>
        <v>0.37511960721280857</v>
      </c>
      <c r="AG29">
        <f t="shared" si="12"/>
        <v>-0.16439254610900125</v>
      </c>
    </row>
    <row r="30" spans="1:33" x14ac:dyDescent="0.2">
      <c r="A30" s="4" t="s">
        <v>70</v>
      </c>
      <c r="B30" s="5" t="s">
        <v>71</v>
      </c>
      <c r="C30" s="5">
        <v>122.04801999999999</v>
      </c>
      <c r="D30" s="5">
        <v>0.56599999999999995</v>
      </c>
      <c r="E30" s="6">
        <v>20137164.800000001</v>
      </c>
      <c r="F30" s="6">
        <v>11642170.300000001</v>
      </c>
      <c r="G30" s="6">
        <v>15878188.4</v>
      </c>
      <c r="H30" s="6">
        <v>11237538.1</v>
      </c>
      <c r="I30" s="6">
        <v>15839932.199999999</v>
      </c>
      <c r="J30" s="6">
        <v>15509511.199999999</v>
      </c>
      <c r="K30" s="6">
        <v>6633799.8300000001</v>
      </c>
      <c r="L30" s="6">
        <v>11609567.699999999</v>
      </c>
      <c r="M30" s="6">
        <v>14912046.800000001</v>
      </c>
      <c r="N30" s="6">
        <v>19383937.199999999</v>
      </c>
      <c r="O30" s="6">
        <v>14794005.699999999</v>
      </c>
      <c r="S30">
        <f t="shared" si="0"/>
        <v>-5343159.1000000015</v>
      </c>
      <c r="T30">
        <f t="shared" si="1"/>
        <v>-753227.60000000149</v>
      </c>
      <c r="U30">
        <f t="shared" si="2"/>
        <v>-5225118</v>
      </c>
      <c r="V30">
        <f t="shared" si="3"/>
        <v>-8527597.1000000015</v>
      </c>
      <c r="W30">
        <f t="shared" si="4"/>
        <v>-13503364.970000001</v>
      </c>
      <c r="X30">
        <f t="shared" si="5"/>
        <v>-4627653.6000000015</v>
      </c>
      <c r="Y30">
        <f t="shared" si="6"/>
        <v>-4297232.6000000015</v>
      </c>
      <c r="Z30">
        <f t="shared" si="7"/>
        <v>-8899626.7000000011</v>
      </c>
      <c r="AA30">
        <f t="shared" si="8"/>
        <v>-4258976.4000000004</v>
      </c>
      <c r="AB30">
        <f t="shared" si="9"/>
        <v>-8494994.5</v>
      </c>
      <c r="AE30">
        <f t="shared" si="10"/>
        <v>0.32536112506455422</v>
      </c>
      <c r="AF30">
        <f t="shared" si="11"/>
        <v>0.11150247253555755</v>
      </c>
      <c r="AG30">
        <f t="shared" si="12"/>
        <v>0.10354103858603474</v>
      </c>
    </row>
    <row r="31" spans="1:33" x14ac:dyDescent="0.2">
      <c r="A31" s="4" t="s">
        <v>72</v>
      </c>
      <c r="B31" s="5" t="s">
        <v>73</v>
      </c>
      <c r="C31" s="5">
        <v>125.01483</v>
      </c>
      <c r="D31" s="5">
        <v>0.44400000000000001</v>
      </c>
      <c r="E31" s="6">
        <v>140186.535</v>
      </c>
      <c r="F31" s="6">
        <v>463657.71600000001</v>
      </c>
      <c r="G31" s="6">
        <v>750650.55200000003</v>
      </c>
      <c r="H31" s="6">
        <v>274310.902</v>
      </c>
      <c r="I31" s="6">
        <v>187988.37100000001</v>
      </c>
      <c r="J31" s="6">
        <v>440762.16100000002</v>
      </c>
      <c r="K31" s="6">
        <v>496891.50400000002</v>
      </c>
      <c r="L31" s="6">
        <v>211222.663</v>
      </c>
      <c r="M31" s="6">
        <v>185343.68799999999</v>
      </c>
      <c r="N31" s="6">
        <v>590696.75100000005</v>
      </c>
      <c r="O31" s="6">
        <v>147679.079</v>
      </c>
      <c r="S31">
        <f t="shared" si="0"/>
        <v>7492.5439999999944</v>
      </c>
      <c r="T31">
        <f t="shared" si="1"/>
        <v>450510.21600000001</v>
      </c>
      <c r="U31">
        <f t="shared" si="2"/>
        <v>45157.152999999991</v>
      </c>
      <c r="V31">
        <f t="shared" si="3"/>
        <v>71036.127999999997</v>
      </c>
      <c r="W31">
        <f t="shared" si="4"/>
        <v>356704.96900000004</v>
      </c>
      <c r="X31">
        <f t="shared" si="5"/>
        <v>300575.62600000005</v>
      </c>
      <c r="Y31">
        <f t="shared" si="6"/>
        <v>47801.83600000001</v>
      </c>
      <c r="Z31">
        <f t="shared" si="7"/>
        <v>134124.367</v>
      </c>
      <c r="AA31">
        <f t="shared" si="8"/>
        <v>610464.01699999999</v>
      </c>
      <c r="AB31">
        <f t="shared" si="9"/>
        <v>323471.18099999998</v>
      </c>
      <c r="AE31">
        <f t="shared" si="10"/>
        <v>0.21720429371455593</v>
      </c>
      <c r="AF31">
        <f t="shared" si="11"/>
        <v>0.18302609222452554</v>
      </c>
      <c r="AG31">
        <f t="shared" si="12"/>
        <v>2.9107427507237878E-2</v>
      </c>
    </row>
    <row r="32" spans="1:33" x14ac:dyDescent="0.2">
      <c r="A32" s="4" t="s">
        <v>74</v>
      </c>
      <c r="B32" s="5" t="s">
        <v>75</v>
      </c>
      <c r="C32" s="5">
        <v>125.05871</v>
      </c>
      <c r="D32" s="5">
        <v>0.55600000000000005</v>
      </c>
      <c r="E32" s="6">
        <v>8535368.2400000002</v>
      </c>
      <c r="F32" s="6">
        <v>6075419.0899999999</v>
      </c>
      <c r="G32" s="6">
        <v>5974043.0599999996</v>
      </c>
      <c r="H32" s="6">
        <v>6035285.04</v>
      </c>
      <c r="I32" s="6">
        <v>10848806.199999999</v>
      </c>
      <c r="J32" s="6">
        <v>8584888.1999999993</v>
      </c>
      <c r="K32" s="6">
        <v>10713605.800000001</v>
      </c>
      <c r="L32" s="6">
        <v>7621671.8300000001</v>
      </c>
      <c r="M32" s="6">
        <v>8295348.4299999997</v>
      </c>
      <c r="N32" s="6">
        <v>10895647.800000001</v>
      </c>
      <c r="O32" s="6">
        <v>8818079.0099999998</v>
      </c>
      <c r="S32">
        <f t="shared" si="0"/>
        <v>282710.76999999955</v>
      </c>
      <c r="T32">
        <f t="shared" si="1"/>
        <v>2360279.5600000005</v>
      </c>
      <c r="U32">
        <f t="shared" si="2"/>
        <v>-240019.81000000052</v>
      </c>
      <c r="V32">
        <f t="shared" si="3"/>
        <v>-913696.41000000015</v>
      </c>
      <c r="W32">
        <f t="shared" si="4"/>
        <v>2178237.5600000005</v>
      </c>
      <c r="X32">
        <f t="shared" si="5"/>
        <v>49519.959999999031</v>
      </c>
      <c r="Y32">
        <f t="shared" si="6"/>
        <v>2313437.959999999</v>
      </c>
      <c r="Z32">
        <f t="shared" si="7"/>
        <v>-2500083.2000000002</v>
      </c>
      <c r="AA32">
        <f t="shared" si="8"/>
        <v>-2561325.1800000006</v>
      </c>
      <c r="AB32">
        <f t="shared" si="9"/>
        <v>-2459949.1500000004</v>
      </c>
      <c r="AE32">
        <f t="shared" si="10"/>
        <v>-0.36110865986664353</v>
      </c>
      <c r="AF32">
        <f t="shared" si="11"/>
        <v>-8.2094289074004581E-3</v>
      </c>
      <c r="AG32">
        <f t="shared" si="12"/>
        <v>-0.38352220931321246</v>
      </c>
    </row>
    <row r="33" spans="1:33" x14ac:dyDescent="0.2">
      <c r="A33" s="4" t="s">
        <v>76</v>
      </c>
      <c r="B33" s="5" t="s">
        <v>77</v>
      </c>
      <c r="C33" s="5">
        <v>129.05785</v>
      </c>
      <c r="D33" s="5">
        <v>1.028</v>
      </c>
      <c r="E33" s="6">
        <v>5470384.4299999997</v>
      </c>
      <c r="F33" s="6">
        <v>3813916.27</v>
      </c>
      <c r="G33" s="6">
        <v>3154598.2</v>
      </c>
      <c r="H33" s="6">
        <v>2858207.65</v>
      </c>
      <c r="I33" s="6">
        <v>3151663.22</v>
      </c>
      <c r="J33" s="6">
        <v>2735447.21</v>
      </c>
      <c r="K33" s="6">
        <v>2360592.39</v>
      </c>
      <c r="L33" s="6">
        <v>2419696.71</v>
      </c>
      <c r="M33" s="6">
        <v>2685050.92</v>
      </c>
      <c r="N33" s="6">
        <v>3621200.69</v>
      </c>
      <c r="O33" s="6">
        <v>3082127.19</v>
      </c>
      <c r="S33">
        <f t="shared" si="0"/>
        <v>-2388257.2399999998</v>
      </c>
      <c r="T33">
        <f t="shared" si="1"/>
        <v>-1849183.7399999998</v>
      </c>
      <c r="U33">
        <f t="shared" si="2"/>
        <v>-2785333.51</v>
      </c>
      <c r="V33">
        <f t="shared" si="3"/>
        <v>-3050687.7199999997</v>
      </c>
      <c r="W33">
        <f t="shared" si="4"/>
        <v>-3109792.0399999996</v>
      </c>
      <c r="X33">
        <f t="shared" si="5"/>
        <v>-2734937.2199999997</v>
      </c>
      <c r="Y33">
        <f t="shared" si="6"/>
        <v>-2318721.2099999995</v>
      </c>
      <c r="Z33">
        <f t="shared" si="7"/>
        <v>-2612176.7799999998</v>
      </c>
      <c r="AA33">
        <f t="shared" si="8"/>
        <v>-2315786.2299999995</v>
      </c>
      <c r="AB33">
        <f t="shared" si="9"/>
        <v>-1656468.1599999997</v>
      </c>
      <c r="AE33">
        <f t="shared" si="10"/>
        <v>0.18668579327886176</v>
      </c>
      <c r="AF33">
        <f t="shared" si="11"/>
        <v>0.16418265849171859</v>
      </c>
      <c r="AG33">
        <f t="shared" si="12"/>
        <v>0.13919654527168066</v>
      </c>
    </row>
    <row r="34" spans="1:33" x14ac:dyDescent="0.2">
      <c r="A34" s="4" t="s">
        <v>78</v>
      </c>
      <c r="B34" s="5" t="s">
        <v>79</v>
      </c>
      <c r="C34" s="5">
        <v>129.0788</v>
      </c>
      <c r="D34" s="5">
        <v>0.55800000000000005</v>
      </c>
      <c r="E34" s="6">
        <v>19736963.399999999</v>
      </c>
      <c r="F34" s="6">
        <v>20185207.399999999</v>
      </c>
      <c r="G34" s="6">
        <v>17314494.899999999</v>
      </c>
      <c r="H34" s="6">
        <v>13626334.199999999</v>
      </c>
      <c r="I34" s="6">
        <v>18580350.800000001</v>
      </c>
      <c r="J34" s="6">
        <v>11739804.300000001</v>
      </c>
      <c r="K34" s="6">
        <v>23579398.199999999</v>
      </c>
      <c r="L34" s="6">
        <v>16549638.300000001</v>
      </c>
      <c r="M34" s="6">
        <v>18029942.300000001</v>
      </c>
      <c r="N34" s="6">
        <v>21217296.5</v>
      </c>
      <c r="O34" s="6">
        <v>15939106.1</v>
      </c>
      <c r="S34">
        <f t="shared" si="0"/>
        <v>-3797857.2999999989</v>
      </c>
      <c r="T34">
        <f t="shared" si="1"/>
        <v>1480333.1000000015</v>
      </c>
      <c r="U34">
        <f t="shared" si="2"/>
        <v>-1707021.0999999978</v>
      </c>
      <c r="V34">
        <f t="shared" si="3"/>
        <v>-3187325.0999999978</v>
      </c>
      <c r="W34">
        <f t="shared" si="4"/>
        <v>3842434.8000000007</v>
      </c>
      <c r="X34">
        <f t="shared" si="5"/>
        <v>-7997159.0999999978</v>
      </c>
      <c r="Y34">
        <f t="shared" si="6"/>
        <v>-1156612.5999999978</v>
      </c>
      <c r="Z34">
        <f t="shared" si="7"/>
        <v>-6110629.1999999993</v>
      </c>
      <c r="AA34">
        <f t="shared" si="8"/>
        <v>-2422468.5</v>
      </c>
      <c r="AB34">
        <f t="shared" si="9"/>
        <v>448244</v>
      </c>
      <c r="AE34">
        <f t="shared" si="10"/>
        <v>-0.25119331269104883</v>
      </c>
      <c r="AF34">
        <f t="shared" si="11"/>
        <v>0.52280207498806897</v>
      </c>
      <c r="AG34">
        <f t="shared" si="12"/>
        <v>7.5611784094347254E-2</v>
      </c>
    </row>
    <row r="35" spans="1:33" x14ac:dyDescent="0.2">
      <c r="A35" s="4" t="s">
        <v>80</v>
      </c>
      <c r="B35" s="5" t="s">
        <v>79</v>
      </c>
      <c r="C35" s="5">
        <v>129.07893999999999</v>
      </c>
      <c r="D35" s="5">
        <v>0.36799999999999999</v>
      </c>
      <c r="E35" s="6">
        <v>6498533.4800000004</v>
      </c>
      <c r="F35" s="6">
        <v>9014451.4499999993</v>
      </c>
      <c r="G35" s="6">
        <v>6868575.9900000002</v>
      </c>
      <c r="H35" s="6">
        <v>5750852.3600000003</v>
      </c>
      <c r="I35" s="6">
        <v>7516488.1100000003</v>
      </c>
      <c r="J35" s="6">
        <v>2585405.61</v>
      </c>
      <c r="K35" s="6">
        <v>8459722.1799999997</v>
      </c>
      <c r="L35" s="6">
        <v>2281843.27</v>
      </c>
      <c r="M35" s="6">
        <v>6224691.0300000003</v>
      </c>
      <c r="N35" s="6">
        <v>1005939.11</v>
      </c>
      <c r="O35" s="6">
        <v>5364157.6399999997</v>
      </c>
      <c r="S35">
        <f t="shared" si="0"/>
        <v>-1134375.8400000008</v>
      </c>
      <c r="T35">
        <f t="shared" si="1"/>
        <v>-5492594.3700000001</v>
      </c>
      <c r="U35">
        <f t="shared" si="2"/>
        <v>-273842.45000000019</v>
      </c>
      <c r="V35">
        <f t="shared" si="3"/>
        <v>-4216690.2100000009</v>
      </c>
      <c r="W35">
        <f t="shared" si="4"/>
        <v>1961188.6999999993</v>
      </c>
      <c r="X35">
        <f t="shared" si="5"/>
        <v>-3913127.8700000006</v>
      </c>
      <c r="Y35">
        <f t="shared" si="6"/>
        <v>1017954.6299999999</v>
      </c>
      <c r="Z35">
        <f t="shared" si="7"/>
        <v>-747681.12000000011</v>
      </c>
      <c r="AA35">
        <f t="shared" si="8"/>
        <v>370042.50999999978</v>
      </c>
      <c r="AB35">
        <f t="shared" si="9"/>
        <v>2515917.9699999988</v>
      </c>
      <c r="AE35">
        <f t="shared" si="10"/>
        <v>-0.21841406418003276</v>
      </c>
      <c r="AF35">
        <f t="shared" si="11"/>
        <v>0.43579802481161312</v>
      </c>
      <c r="AG35">
        <f t="shared" si="12"/>
        <v>-0.11336777939276396</v>
      </c>
    </row>
    <row r="36" spans="1:33" x14ac:dyDescent="0.2">
      <c r="A36" s="4" t="s">
        <v>81</v>
      </c>
      <c r="B36" s="5" t="s">
        <v>82</v>
      </c>
      <c r="C36" s="5">
        <v>129.09018</v>
      </c>
      <c r="D36" s="5">
        <v>0.59599999999999997</v>
      </c>
      <c r="E36" s="6">
        <v>21782575.100000001</v>
      </c>
      <c r="F36" s="6">
        <v>21327857.899999999</v>
      </c>
      <c r="G36" s="6">
        <v>23976186</v>
      </c>
      <c r="H36" s="6">
        <v>20543154.800000001</v>
      </c>
      <c r="I36" s="6">
        <v>24488065.600000001</v>
      </c>
      <c r="J36" s="6">
        <v>21292465.100000001</v>
      </c>
      <c r="K36" s="6">
        <v>20009090.100000001</v>
      </c>
      <c r="L36" s="6">
        <v>20038621.5</v>
      </c>
      <c r="M36" s="6">
        <v>18917814.800000001</v>
      </c>
      <c r="N36" s="6">
        <v>21972278.699999999</v>
      </c>
      <c r="O36" s="6">
        <v>16781462.199999999</v>
      </c>
      <c r="S36">
        <f t="shared" si="0"/>
        <v>-5001112.9000000022</v>
      </c>
      <c r="T36">
        <f t="shared" si="1"/>
        <v>189703.59999999776</v>
      </c>
      <c r="U36">
        <f t="shared" si="2"/>
        <v>-2864760.3000000007</v>
      </c>
      <c r="V36">
        <f t="shared" si="3"/>
        <v>-1743953.6000000015</v>
      </c>
      <c r="W36">
        <f t="shared" si="4"/>
        <v>-1773485</v>
      </c>
      <c r="X36">
        <f t="shared" si="5"/>
        <v>-490110</v>
      </c>
      <c r="Y36">
        <f t="shared" si="6"/>
        <v>2705490.5</v>
      </c>
      <c r="Z36">
        <f t="shared" si="7"/>
        <v>-1239420.3000000007</v>
      </c>
      <c r="AA36">
        <f t="shared" si="8"/>
        <v>2193610.8999999985</v>
      </c>
      <c r="AB36">
        <f t="shared" si="9"/>
        <v>-454717.20000000298</v>
      </c>
      <c r="AE36">
        <f t="shared" si="10"/>
        <v>0.19880670576262255</v>
      </c>
      <c r="AF36">
        <f t="shared" si="11"/>
        <v>5.4941064943497653E-2</v>
      </c>
      <c r="AG36">
        <f t="shared" si="12"/>
        <v>-0.3032840163728876</v>
      </c>
    </row>
    <row r="37" spans="1:33" x14ac:dyDescent="0.2">
      <c r="A37" s="4" t="s">
        <v>83</v>
      </c>
      <c r="B37" s="5" t="s">
        <v>84</v>
      </c>
      <c r="C37" s="5">
        <v>131.03710000000001</v>
      </c>
      <c r="D37" s="5">
        <v>1.0229999999999999</v>
      </c>
      <c r="E37" s="6">
        <v>5915574.9199999999</v>
      </c>
      <c r="F37" s="6">
        <v>2929495.34</v>
      </c>
      <c r="G37" s="6">
        <v>2817371.53</v>
      </c>
      <c r="H37" s="6">
        <v>2531331.86</v>
      </c>
      <c r="I37" s="6">
        <v>2562819.31</v>
      </c>
      <c r="J37" s="6">
        <v>2513145.7799999998</v>
      </c>
      <c r="K37" s="6">
        <v>1745071.46</v>
      </c>
      <c r="L37" s="6">
        <v>2232049.7200000002</v>
      </c>
      <c r="M37" s="6">
        <v>2298639.9300000002</v>
      </c>
      <c r="N37" s="6">
        <v>3095863.22</v>
      </c>
      <c r="O37" s="6">
        <v>2691519.89</v>
      </c>
      <c r="S37">
        <f t="shared" si="0"/>
        <v>-3224055.03</v>
      </c>
      <c r="T37">
        <f t="shared" si="1"/>
        <v>-2819711.6999999997</v>
      </c>
      <c r="U37">
        <f t="shared" si="2"/>
        <v>-3616934.9899999998</v>
      </c>
      <c r="V37">
        <f t="shared" si="3"/>
        <v>-3683525.1999999997</v>
      </c>
      <c r="W37">
        <f t="shared" si="4"/>
        <v>-4170503.46</v>
      </c>
      <c r="X37">
        <f t="shared" si="5"/>
        <v>-3402429.14</v>
      </c>
      <c r="Y37">
        <f t="shared" si="6"/>
        <v>-3352755.61</v>
      </c>
      <c r="Z37">
        <f t="shared" si="7"/>
        <v>-3384243.06</v>
      </c>
      <c r="AA37">
        <f t="shared" si="8"/>
        <v>-3098203.39</v>
      </c>
      <c r="AB37">
        <f t="shared" si="9"/>
        <v>-2986079.58</v>
      </c>
      <c r="AE37">
        <f t="shared" si="10"/>
        <v>0.18281456293945444</v>
      </c>
      <c r="AF37">
        <f t="shared" si="11"/>
        <v>0.14914592497702037</v>
      </c>
      <c r="AG37">
        <f t="shared" si="12"/>
        <v>0.14696847931279597</v>
      </c>
    </row>
    <row r="38" spans="1:33" x14ac:dyDescent="0.2">
      <c r="A38" s="4" t="s">
        <v>85</v>
      </c>
      <c r="B38" s="5" t="s">
        <v>86</v>
      </c>
      <c r="C38" s="5">
        <v>131.07337999999999</v>
      </c>
      <c r="D38" s="5">
        <v>0.68799999999999994</v>
      </c>
      <c r="E38" s="6">
        <v>1083576.79</v>
      </c>
      <c r="F38" s="6">
        <v>1382396.79</v>
      </c>
      <c r="G38" s="6">
        <v>1011134.2</v>
      </c>
      <c r="H38" s="6">
        <v>1327269.31</v>
      </c>
      <c r="I38" s="6">
        <v>1301796.8</v>
      </c>
      <c r="J38" s="6">
        <v>1106662.3500000001</v>
      </c>
      <c r="K38" s="6">
        <v>1443745.61</v>
      </c>
      <c r="L38" s="6">
        <v>1764812.37</v>
      </c>
      <c r="M38" s="6">
        <v>1108947.25</v>
      </c>
      <c r="N38" s="6">
        <v>1085033.8700000001</v>
      </c>
      <c r="O38" s="6">
        <v>1212877.28</v>
      </c>
      <c r="S38">
        <f t="shared" si="0"/>
        <v>129300.48999999999</v>
      </c>
      <c r="T38">
        <f t="shared" si="1"/>
        <v>1457.0800000000745</v>
      </c>
      <c r="U38">
        <f t="shared" si="2"/>
        <v>25370.459999999963</v>
      </c>
      <c r="V38">
        <f t="shared" si="3"/>
        <v>681235.58000000007</v>
      </c>
      <c r="W38">
        <f t="shared" si="4"/>
        <v>360168.82000000007</v>
      </c>
      <c r="X38">
        <f t="shared" si="5"/>
        <v>23085.560000000056</v>
      </c>
      <c r="Y38">
        <f t="shared" si="6"/>
        <v>218220.01</v>
      </c>
      <c r="Z38">
        <f t="shared" si="7"/>
        <v>243692.52000000002</v>
      </c>
      <c r="AA38">
        <f t="shared" si="8"/>
        <v>-72442.590000000084</v>
      </c>
      <c r="AB38">
        <f t="shared" si="9"/>
        <v>298820</v>
      </c>
      <c r="AE38">
        <f t="shared" si="10"/>
        <v>0.27547772715085772</v>
      </c>
      <c r="AF38">
        <f t="shared" si="11"/>
        <v>1.7657157548520635E-2</v>
      </c>
      <c r="AG38">
        <f t="shared" si="12"/>
        <v>0.16690715307793005</v>
      </c>
    </row>
    <row r="39" spans="1:33" x14ac:dyDescent="0.2">
      <c r="A39" s="4" t="s">
        <v>87</v>
      </c>
      <c r="B39" s="5" t="s">
        <v>88</v>
      </c>
      <c r="C39" s="5">
        <v>131.09452999999999</v>
      </c>
      <c r="D39" s="5">
        <v>0.39700000000000002</v>
      </c>
      <c r="E39" s="6">
        <v>69190382.700000003</v>
      </c>
      <c r="F39" s="6">
        <v>75141379</v>
      </c>
      <c r="G39" s="6">
        <v>54070575.700000003</v>
      </c>
      <c r="H39" s="6">
        <v>64681887.799999997</v>
      </c>
      <c r="I39" s="6">
        <v>79061928.700000003</v>
      </c>
      <c r="J39" s="6">
        <v>40175538.5</v>
      </c>
      <c r="K39" s="6">
        <v>58621167.600000001</v>
      </c>
      <c r="L39" s="6">
        <v>47708174</v>
      </c>
      <c r="M39" s="6">
        <v>119251858</v>
      </c>
      <c r="N39" s="6">
        <v>60821691.200000003</v>
      </c>
      <c r="O39" s="6">
        <v>48673871.299999997</v>
      </c>
      <c r="S39">
        <f t="shared" si="0"/>
        <v>-20516511.400000006</v>
      </c>
      <c r="T39">
        <f t="shared" si="1"/>
        <v>-8368691.5</v>
      </c>
      <c r="U39">
        <f t="shared" si="2"/>
        <v>50061475.299999997</v>
      </c>
      <c r="V39">
        <f t="shared" si="3"/>
        <v>-21482208.700000003</v>
      </c>
      <c r="W39">
        <f t="shared" si="4"/>
        <v>-10569215.100000001</v>
      </c>
      <c r="X39">
        <f t="shared" si="5"/>
        <v>-29014844.200000003</v>
      </c>
      <c r="Y39">
        <f t="shared" si="6"/>
        <v>9871546</v>
      </c>
      <c r="Z39">
        <f t="shared" si="7"/>
        <v>-4508494.900000006</v>
      </c>
      <c r="AA39">
        <f t="shared" si="8"/>
        <v>-15119807</v>
      </c>
      <c r="AB39">
        <f t="shared" si="9"/>
        <v>5950996.299999997</v>
      </c>
      <c r="AE39">
        <f t="shared" si="10"/>
        <v>0.75584869199752491</v>
      </c>
      <c r="AF39">
        <f t="shared" si="11"/>
        <v>2.0749726284860994</v>
      </c>
      <c r="AG39">
        <f t="shared" si="12"/>
        <v>-0.70595546230234241</v>
      </c>
    </row>
    <row r="40" spans="1:33" x14ac:dyDescent="0.2">
      <c r="A40" s="4" t="s">
        <v>89</v>
      </c>
      <c r="B40" s="5" t="s">
        <v>88</v>
      </c>
      <c r="C40" s="5">
        <v>131.09464</v>
      </c>
      <c r="D40" s="5">
        <v>0.63600000000000001</v>
      </c>
      <c r="E40" s="6">
        <v>170052642</v>
      </c>
      <c r="F40" s="6">
        <v>229965141</v>
      </c>
      <c r="G40" s="6">
        <v>148379695</v>
      </c>
      <c r="H40" s="6">
        <v>188635445</v>
      </c>
      <c r="I40" s="6">
        <v>172854598</v>
      </c>
      <c r="J40" s="6">
        <v>190342052</v>
      </c>
      <c r="K40" s="6">
        <v>208726772</v>
      </c>
      <c r="L40" s="6">
        <v>223215885</v>
      </c>
      <c r="M40" s="6">
        <v>274427054</v>
      </c>
      <c r="N40" s="6">
        <v>185853607</v>
      </c>
      <c r="O40" s="6">
        <v>186557203</v>
      </c>
      <c r="S40">
        <f t="shared" si="0"/>
        <v>16504561</v>
      </c>
      <c r="T40">
        <f t="shared" si="1"/>
        <v>15800965</v>
      </c>
      <c r="U40">
        <f t="shared" si="2"/>
        <v>104374412</v>
      </c>
      <c r="V40">
        <f t="shared" si="3"/>
        <v>53163243</v>
      </c>
      <c r="W40">
        <f t="shared" si="4"/>
        <v>38674130</v>
      </c>
      <c r="X40">
        <f t="shared" si="5"/>
        <v>20289410</v>
      </c>
      <c r="Y40">
        <f t="shared" si="6"/>
        <v>2801956</v>
      </c>
      <c r="Z40">
        <f t="shared" si="7"/>
        <v>18582803</v>
      </c>
      <c r="AA40">
        <f t="shared" si="8"/>
        <v>-21672947</v>
      </c>
      <c r="AB40">
        <f t="shared" si="9"/>
        <v>59912499</v>
      </c>
      <c r="AE40">
        <f t="shared" si="10"/>
        <v>0.15678773219457784</v>
      </c>
      <c r="AF40">
        <f t="shared" si="11"/>
        <v>8.2254741902816939E-2</v>
      </c>
      <c r="AG40">
        <f t="shared" si="12"/>
        <v>1.1359333149808169E-2</v>
      </c>
    </row>
    <row r="41" spans="1:33" x14ac:dyDescent="0.2">
      <c r="A41" s="4" t="s">
        <v>90</v>
      </c>
      <c r="B41" s="5" t="s">
        <v>91</v>
      </c>
      <c r="C41" s="5">
        <v>132.02439000000001</v>
      </c>
      <c r="D41" s="5">
        <v>0.47699999999999998</v>
      </c>
      <c r="E41" s="6">
        <v>5567016.4800000004</v>
      </c>
      <c r="F41" s="6">
        <v>4978197.2699999996</v>
      </c>
      <c r="G41" s="6">
        <v>2483008.8199999998</v>
      </c>
      <c r="H41" s="6">
        <v>4944575.49</v>
      </c>
      <c r="I41" s="6">
        <v>4812104.95</v>
      </c>
      <c r="J41" s="6">
        <v>2641504.84</v>
      </c>
      <c r="K41" s="6">
        <v>4096739.09</v>
      </c>
      <c r="L41" s="6">
        <v>2086976.22</v>
      </c>
      <c r="M41" s="6">
        <v>6639649.75</v>
      </c>
      <c r="N41" s="6">
        <v>2571704.86</v>
      </c>
      <c r="O41" s="6">
        <v>4875249.45</v>
      </c>
      <c r="S41">
        <f t="shared" si="0"/>
        <v>-691767.03000000026</v>
      </c>
      <c r="T41">
        <f t="shared" si="1"/>
        <v>-2995311.6200000006</v>
      </c>
      <c r="U41">
        <f t="shared" si="2"/>
        <v>1072633.2699999996</v>
      </c>
      <c r="V41">
        <f t="shared" si="3"/>
        <v>-3480040.2600000007</v>
      </c>
      <c r="W41">
        <f t="shared" si="4"/>
        <v>-1470277.3900000006</v>
      </c>
      <c r="X41">
        <f t="shared" si="5"/>
        <v>-2925511.6400000006</v>
      </c>
      <c r="Y41">
        <f t="shared" si="6"/>
        <v>-754911.53000000026</v>
      </c>
      <c r="Z41">
        <f t="shared" si="7"/>
        <v>-622440.99000000022</v>
      </c>
      <c r="AA41">
        <f t="shared" si="8"/>
        <v>-3084007.6600000006</v>
      </c>
      <c r="AB41">
        <f t="shared" si="9"/>
        <v>-588819.21000000089</v>
      </c>
      <c r="AE41">
        <f t="shared" si="10"/>
        <v>0.14151224954470767</v>
      </c>
      <c r="AF41">
        <f t="shared" si="11"/>
        <v>0.28157661680808882</v>
      </c>
      <c r="AG41">
        <f t="shared" si="12"/>
        <v>7.2659233926964675E-2</v>
      </c>
    </row>
    <row r="42" spans="1:33" x14ac:dyDescent="0.2">
      <c r="A42" s="4" t="s">
        <v>92</v>
      </c>
      <c r="B42" s="5" t="s">
        <v>93</v>
      </c>
      <c r="C42" s="5">
        <v>132.04241999999999</v>
      </c>
      <c r="D42" s="5">
        <v>0.45400000000000001</v>
      </c>
      <c r="E42" s="6">
        <v>10694933.199999999</v>
      </c>
      <c r="F42" s="6">
        <v>10393720</v>
      </c>
      <c r="G42" s="6">
        <v>9606981.3399999999</v>
      </c>
      <c r="H42" s="6">
        <v>11789429.9</v>
      </c>
      <c r="I42" s="6">
        <v>11507942.199999999</v>
      </c>
      <c r="J42" s="6">
        <v>10910528.300000001</v>
      </c>
      <c r="K42" s="6">
        <v>11218354.9</v>
      </c>
      <c r="L42" s="6">
        <v>10093264.199999999</v>
      </c>
      <c r="M42" s="6">
        <v>8196244.5599999996</v>
      </c>
      <c r="N42" s="6">
        <v>14511636.9</v>
      </c>
      <c r="O42" s="6">
        <v>7892788.2199999997</v>
      </c>
      <c r="S42">
        <f t="shared" si="0"/>
        <v>-2802144.9799999995</v>
      </c>
      <c r="T42">
        <f t="shared" si="1"/>
        <v>3816703.7000000011</v>
      </c>
      <c r="U42">
        <f t="shared" si="2"/>
        <v>-2498688.6399999997</v>
      </c>
      <c r="V42">
        <f t="shared" si="3"/>
        <v>-601669</v>
      </c>
      <c r="W42">
        <f t="shared" si="4"/>
        <v>523421.70000000112</v>
      </c>
      <c r="X42">
        <f t="shared" si="5"/>
        <v>215595.10000000149</v>
      </c>
      <c r="Y42">
        <f t="shared" si="6"/>
        <v>813009</v>
      </c>
      <c r="Z42">
        <f t="shared" si="7"/>
        <v>1094496.7000000011</v>
      </c>
      <c r="AA42">
        <f t="shared" si="8"/>
        <v>-1087951.8599999994</v>
      </c>
      <c r="AB42">
        <f t="shared" si="9"/>
        <v>-301213.19999999925</v>
      </c>
      <c r="AE42">
        <f t="shared" si="10"/>
        <v>-0.21988191326872683</v>
      </c>
      <c r="AF42">
        <f t="shared" si="11"/>
        <v>-9.0568394622085241E-2</v>
      </c>
      <c r="AG42">
        <f t="shared" si="12"/>
        <v>-0.34153336482743063</v>
      </c>
    </row>
    <row r="43" spans="1:33" x14ac:dyDescent="0.2">
      <c r="A43" s="4" t="s">
        <v>94</v>
      </c>
      <c r="B43" s="5" t="s">
        <v>95</v>
      </c>
      <c r="C43" s="5">
        <v>132.08992000000001</v>
      </c>
      <c r="D43" s="5">
        <v>0.51300000000000001</v>
      </c>
      <c r="E43" s="6">
        <v>8411978.7300000004</v>
      </c>
      <c r="F43" s="6">
        <v>7635649.4199999999</v>
      </c>
      <c r="G43" s="6">
        <v>8618515.9299999997</v>
      </c>
      <c r="H43" s="6">
        <v>8065359.4900000002</v>
      </c>
      <c r="I43" s="6">
        <v>6838474.7699999996</v>
      </c>
      <c r="J43" s="6">
        <v>8296295.8499999996</v>
      </c>
      <c r="K43" s="6">
        <v>10473748.4</v>
      </c>
      <c r="L43" s="6">
        <v>6792633.5199999996</v>
      </c>
      <c r="M43" s="6">
        <v>6330887.3799999999</v>
      </c>
      <c r="N43" s="6">
        <v>7840876.7999999998</v>
      </c>
      <c r="O43" s="6">
        <v>8078927.9299999997</v>
      </c>
      <c r="S43">
        <f t="shared" si="0"/>
        <v>-333050.80000000075</v>
      </c>
      <c r="T43">
        <f t="shared" si="1"/>
        <v>-571101.93000000063</v>
      </c>
      <c r="U43">
        <f t="shared" si="2"/>
        <v>-2081091.3500000006</v>
      </c>
      <c r="V43">
        <f t="shared" si="3"/>
        <v>-1619345.2100000009</v>
      </c>
      <c r="W43">
        <f t="shared" si="4"/>
        <v>2061769.67</v>
      </c>
      <c r="X43">
        <f t="shared" si="5"/>
        <v>-115682.88000000082</v>
      </c>
      <c r="Y43">
        <f t="shared" si="6"/>
        <v>-1573503.9600000009</v>
      </c>
      <c r="Z43">
        <f t="shared" si="7"/>
        <v>-346619.24000000022</v>
      </c>
      <c r="AA43">
        <f t="shared" si="8"/>
        <v>206537.19999999925</v>
      </c>
      <c r="AB43">
        <f t="shared" si="9"/>
        <v>-776329.31000000052</v>
      </c>
      <c r="AE43">
        <f t="shared" si="10"/>
        <v>-0.37344130248099344</v>
      </c>
      <c r="AF43">
        <f t="shared" si="11"/>
        <v>2.0953245171150846E-2</v>
      </c>
      <c r="AG43">
        <f t="shared" si="12"/>
        <v>0.28500340112259065</v>
      </c>
    </row>
    <row r="44" spans="1:33" x14ac:dyDescent="0.2">
      <c r="A44" s="4" t="s">
        <v>96</v>
      </c>
      <c r="B44" s="5" t="s">
        <v>97</v>
      </c>
      <c r="C44" s="5">
        <v>133.05259000000001</v>
      </c>
      <c r="D44" s="5">
        <v>0.58899999999999997</v>
      </c>
      <c r="E44" s="6">
        <v>162789331</v>
      </c>
      <c r="F44" s="6">
        <v>131785387</v>
      </c>
      <c r="G44" s="6">
        <v>109723849</v>
      </c>
      <c r="H44" s="6">
        <v>112124043</v>
      </c>
      <c r="I44" s="6">
        <v>106537368</v>
      </c>
      <c r="J44" s="6">
        <v>86803164.299999997</v>
      </c>
      <c r="K44" s="6">
        <v>118119246</v>
      </c>
      <c r="L44" s="6">
        <v>97203626.5</v>
      </c>
      <c r="M44" s="6">
        <v>186727067</v>
      </c>
      <c r="N44" s="6">
        <v>129176169</v>
      </c>
      <c r="O44" s="6">
        <v>86286774.299999997</v>
      </c>
      <c r="S44">
        <f t="shared" si="0"/>
        <v>-76502556.700000003</v>
      </c>
      <c r="T44">
        <f t="shared" si="1"/>
        <v>-33613162</v>
      </c>
      <c r="U44">
        <f t="shared" si="2"/>
        <v>23937736</v>
      </c>
      <c r="V44">
        <f t="shared" si="3"/>
        <v>-65585704.5</v>
      </c>
      <c r="W44">
        <f t="shared" si="4"/>
        <v>-44670085</v>
      </c>
      <c r="X44">
        <f t="shared" si="5"/>
        <v>-75986166.700000003</v>
      </c>
      <c r="Y44">
        <f t="shared" si="6"/>
        <v>-56251963</v>
      </c>
      <c r="Z44">
        <f t="shared" si="7"/>
        <v>-50665288</v>
      </c>
      <c r="AA44">
        <f t="shared" si="8"/>
        <v>-53065482</v>
      </c>
      <c r="AB44">
        <f t="shared" si="9"/>
        <v>-31003944</v>
      </c>
      <c r="AE44">
        <f t="shared" si="10"/>
        <v>0.15591739714043473</v>
      </c>
      <c r="AF44">
        <f t="shared" si="11"/>
        <v>0.26522370240717424</v>
      </c>
      <c r="AG44">
        <f t="shared" si="12"/>
        <v>0.19634302587514754</v>
      </c>
    </row>
    <row r="45" spans="1:33" x14ac:dyDescent="0.2">
      <c r="A45" s="4" t="s">
        <v>98</v>
      </c>
      <c r="B45" s="5" t="s">
        <v>99</v>
      </c>
      <c r="C45" s="5">
        <v>134.07306</v>
      </c>
      <c r="D45" s="5">
        <v>4.1459999999999999</v>
      </c>
      <c r="E45" s="6">
        <v>89962.013399999996</v>
      </c>
      <c r="F45" s="6">
        <v>155245.63</v>
      </c>
      <c r="G45" s="6">
        <v>858783.27399999998</v>
      </c>
      <c r="H45" s="6">
        <v>1769380.9</v>
      </c>
      <c r="I45" s="6">
        <v>1880451.65</v>
      </c>
      <c r="J45" s="6">
        <v>99614.834099999993</v>
      </c>
      <c r="K45" s="6">
        <v>133378.057</v>
      </c>
      <c r="L45" s="6">
        <v>120529.452</v>
      </c>
      <c r="M45" s="6">
        <v>50494.962200000002</v>
      </c>
      <c r="N45" s="6">
        <v>66324.122399999993</v>
      </c>
      <c r="O45" s="6">
        <v>54543.839399999997</v>
      </c>
      <c r="S45">
        <f t="shared" si="0"/>
        <v>-35418.173999999999</v>
      </c>
      <c r="T45">
        <f t="shared" si="1"/>
        <v>-23637.891000000003</v>
      </c>
      <c r="U45">
        <f t="shared" si="2"/>
        <v>-39467.051199999994</v>
      </c>
      <c r="V45">
        <f t="shared" si="3"/>
        <v>30567.438600000009</v>
      </c>
      <c r="W45">
        <f t="shared" si="4"/>
        <v>43416.043600000005</v>
      </c>
      <c r="X45">
        <f t="shared" si="5"/>
        <v>9652.8206999999966</v>
      </c>
      <c r="Y45">
        <f t="shared" si="6"/>
        <v>1790489.6365999999</v>
      </c>
      <c r="Z45">
        <f t="shared" si="7"/>
        <v>1679418.8865999999</v>
      </c>
      <c r="AA45">
        <f t="shared" si="8"/>
        <v>768821.26059999992</v>
      </c>
      <c r="AB45">
        <f t="shared" si="9"/>
        <v>65283.616600000008</v>
      </c>
      <c r="AE45">
        <f t="shared" si="10"/>
        <v>1.7752948218857902E-2</v>
      </c>
      <c r="AF45">
        <f t="shared" si="11"/>
        <v>3.9470668408168727E-3</v>
      </c>
      <c r="AG45">
        <f t="shared" si="12"/>
        <v>0.73213649078244192</v>
      </c>
    </row>
    <row r="46" spans="1:33" x14ac:dyDescent="0.2">
      <c r="A46" s="4" t="s">
        <v>100</v>
      </c>
      <c r="B46" s="5" t="s">
        <v>101</v>
      </c>
      <c r="C46" s="5">
        <v>135.05446000000001</v>
      </c>
      <c r="D46" s="5">
        <v>1.1950000000000001</v>
      </c>
      <c r="E46" s="6">
        <v>214711.163</v>
      </c>
      <c r="F46" s="6">
        <v>116585.717</v>
      </c>
      <c r="G46" s="6">
        <v>118722.833</v>
      </c>
      <c r="H46" s="6">
        <v>17714.484</v>
      </c>
      <c r="I46" s="6">
        <v>15737.685799999999</v>
      </c>
      <c r="J46" s="6">
        <v>135233.83199999999</v>
      </c>
      <c r="K46" s="6">
        <v>115671.322</v>
      </c>
      <c r="L46" s="6">
        <v>364983.63099999999</v>
      </c>
      <c r="M46" s="6">
        <v>146893.889</v>
      </c>
      <c r="N46" s="6">
        <v>150567.25200000001</v>
      </c>
      <c r="O46" s="6">
        <v>127718.85</v>
      </c>
      <c r="S46">
        <f t="shared" si="0"/>
        <v>-86992.312999999995</v>
      </c>
      <c r="T46">
        <f t="shared" si="1"/>
        <v>-64143.910999999993</v>
      </c>
      <c r="U46">
        <f t="shared" si="2"/>
        <v>-67817.274000000005</v>
      </c>
      <c r="V46">
        <f t="shared" si="3"/>
        <v>150272.46799999999</v>
      </c>
      <c r="W46">
        <f t="shared" si="4"/>
        <v>-99039.841</v>
      </c>
      <c r="X46">
        <f t="shared" si="5"/>
        <v>-79477.331000000006</v>
      </c>
      <c r="Y46">
        <f t="shared" si="6"/>
        <v>-198973.47719999999</v>
      </c>
      <c r="Z46">
        <f t="shared" si="7"/>
        <v>-196996.679</v>
      </c>
      <c r="AA46">
        <f t="shared" si="8"/>
        <v>-95988.33</v>
      </c>
      <c r="AB46">
        <f t="shared" si="9"/>
        <v>-98125.445999999996</v>
      </c>
      <c r="AE46">
        <f t="shared" si="10"/>
        <v>0.21540164233358955</v>
      </c>
      <c r="AF46">
        <f t="shared" si="11"/>
        <v>0.17285516063874043</v>
      </c>
      <c r="AG46">
        <f t="shared" si="12"/>
        <v>0.4327471988742897</v>
      </c>
    </row>
    <row r="47" spans="1:33" x14ac:dyDescent="0.2">
      <c r="A47" s="4" t="s">
        <v>102</v>
      </c>
      <c r="B47" s="5" t="s">
        <v>103</v>
      </c>
      <c r="C47" s="5">
        <v>135.06838999999999</v>
      </c>
      <c r="D47" s="5">
        <v>1.5329999999999999</v>
      </c>
      <c r="E47" s="6">
        <v>1247581.1200000001</v>
      </c>
      <c r="F47" s="6">
        <v>5485324.6900000004</v>
      </c>
      <c r="G47" s="6">
        <v>1578434.2</v>
      </c>
      <c r="H47" s="6">
        <v>1668951.67</v>
      </c>
      <c r="I47" s="6">
        <v>5920570.0700000003</v>
      </c>
      <c r="J47" s="6">
        <v>6090909.29</v>
      </c>
      <c r="K47" s="6">
        <v>25470413.899999999</v>
      </c>
      <c r="L47" s="6">
        <v>5253870.75</v>
      </c>
      <c r="M47" s="6">
        <v>1450803.07</v>
      </c>
      <c r="N47" s="6">
        <v>2172475.7200000002</v>
      </c>
      <c r="O47" s="6">
        <v>1586105.41</v>
      </c>
      <c r="S47">
        <f t="shared" si="0"/>
        <v>338524.2899999998</v>
      </c>
      <c r="T47">
        <f t="shared" si="1"/>
        <v>924894.60000000009</v>
      </c>
      <c r="U47">
        <f t="shared" si="2"/>
        <v>203221.94999999995</v>
      </c>
      <c r="V47">
        <f t="shared" si="3"/>
        <v>4006289.63</v>
      </c>
      <c r="W47">
        <f t="shared" si="4"/>
        <v>24222832.779999997</v>
      </c>
      <c r="X47">
        <f t="shared" si="5"/>
        <v>4843328.17</v>
      </c>
      <c r="Y47">
        <f t="shared" si="6"/>
        <v>4672988.95</v>
      </c>
      <c r="Z47">
        <f t="shared" si="7"/>
        <v>421370.54999999981</v>
      </c>
      <c r="AA47">
        <f t="shared" si="8"/>
        <v>330853.07999999984</v>
      </c>
      <c r="AB47">
        <f t="shared" si="9"/>
        <v>4237743.57</v>
      </c>
      <c r="AE47">
        <f t="shared" si="10"/>
        <v>2.3151170492141491</v>
      </c>
      <c r="AF47">
        <f t="shared" si="11"/>
        <v>0.46290505008828975</v>
      </c>
      <c r="AG47">
        <f t="shared" si="12"/>
        <v>0.44662473985564655</v>
      </c>
    </row>
    <row r="48" spans="1:33" x14ac:dyDescent="0.2">
      <c r="A48" s="4" t="s">
        <v>104</v>
      </c>
      <c r="B48" s="5" t="s">
        <v>105</v>
      </c>
      <c r="C48" s="5">
        <v>136.05260000000001</v>
      </c>
      <c r="D48" s="5">
        <v>1.1619999999999999</v>
      </c>
      <c r="E48" s="6">
        <v>177987.223</v>
      </c>
      <c r="F48" s="6">
        <v>190801.878</v>
      </c>
      <c r="G48" s="6">
        <v>206293.83900000001</v>
      </c>
      <c r="H48" s="6">
        <v>182983.11300000001</v>
      </c>
      <c r="I48" s="6">
        <v>200371.81</v>
      </c>
      <c r="J48" s="6">
        <v>177865.80600000001</v>
      </c>
      <c r="K48" s="6">
        <v>207527.09299999999</v>
      </c>
      <c r="L48" s="6">
        <v>190964.72</v>
      </c>
      <c r="M48" s="6">
        <v>194696.47700000001</v>
      </c>
      <c r="N48" s="6">
        <v>194598.014</v>
      </c>
      <c r="O48" s="6">
        <v>13537.1024</v>
      </c>
      <c r="S48">
        <f t="shared" si="0"/>
        <v>-164450.12059999999</v>
      </c>
      <c r="T48">
        <f t="shared" si="1"/>
        <v>16610.790999999997</v>
      </c>
      <c r="U48">
        <f t="shared" si="2"/>
        <v>16709.254000000015</v>
      </c>
      <c r="V48">
        <f t="shared" si="3"/>
        <v>12977.497000000003</v>
      </c>
      <c r="W48">
        <f t="shared" si="4"/>
        <v>29539.869999999995</v>
      </c>
      <c r="X48">
        <f t="shared" si="5"/>
        <v>-121.41699999998673</v>
      </c>
      <c r="Y48">
        <f t="shared" si="6"/>
        <v>22384.587</v>
      </c>
      <c r="Z48">
        <f t="shared" si="7"/>
        <v>4995.890000000014</v>
      </c>
      <c r="AA48">
        <f t="shared" si="8"/>
        <v>28306.616000000009</v>
      </c>
      <c r="AB48">
        <f t="shared" si="9"/>
        <v>12814.654999999999</v>
      </c>
      <c r="AE48">
        <f t="shared" si="10"/>
        <v>-0.41007425214121357</v>
      </c>
      <c r="AF48">
        <f t="shared" si="11"/>
        <v>1.6855180971420758E-3</v>
      </c>
      <c r="AG48">
        <f t="shared" si="12"/>
        <v>-0.31074418315026209</v>
      </c>
    </row>
    <row r="49" spans="1:33" x14ac:dyDescent="0.2">
      <c r="A49" s="4" t="s">
        <v>106</v>
      </c>
      <c r="B49" s="5" t="s">
        <v>107</v>
      </c>
      <c r="C49" s="5">
        <v>136.06359</v>
      </c>
      <c r="D49" s="5">
        <v>0.86699999999999999</v>
      </c>
      <c r="E49" s="6">
        <v>145799.63</v>
      </c>
      <c r="F49" s="6">
        <v>1157739.0900000001</v>
      </c>
      <c r="G49" s="6">
        <v>1019730.76</v>
      </c>
      <c r="H49" s="6">
        <v>1076765.1299999999</v>
      </c>
      <c r="I49" s="6">
        <v>1334129.8899999999</v>
      </c>
      <c r="J49" s="6">
        <v>1120103.03</v>
      </c>
      <c r="K49" s="6">
        <v>965254.88300000003</v>
      </c>
      <c r="L49" s="6">
        <v>838561.55500000005</v>
      </c>
      <c r="M49" s="6">
        <v>1554386.68</v>
      </c>
      <c r="N49" s="6">
        <v>1561012.04</v>
      </c>
      <c r="O49" s="6">
        <v>1570251.87</v>
      </c>
      <c r="S49">
        <f t="shared" si="0"/>
        <v>1424452.2400000002</v>
      </c>
      <c r="T49">
        <f t="shared" si="1"/>
        <v>1415212.4100000001</v>
      </c>
      <c r="U49">
        <f t="shared" si="2"/>
        <v>1408587.0499999998</v>
      </c>
      <c r="V49">
        <f t="shared" si="3"/>
        <v>692761.92500000005</v>
      </c>
      <c r="W49">
        <f t="shared" si="4"/>
        <v>819455.25300000003</v>
      </c>
      <c r="X49">
        <f t="shared" si="5"/>
        <v>974303.4</v>
      </c>
      <c r="Y49">
        <f t="shared" si="6"/>
        <v>1188330.2599999998</v>
      </c>
      <c r="Z49">
        <f t="shared" si="7"/>
        <v>930965.49999999988</v>
      </c>
      <c r="AA49">
        <f t="shared" si="8"/>
        <v>873931.13</v>
      </c>
      <c r="AB49">
        <f t="shared" si="9"/>
        <v>1011939.4600000001</v>
      </c>
      <c r="AE49">
        <f t="shared" si="10"/>
        <v>0.10562917343133915</v>
      </c>
      <c r="AF49">
        <f t="shared" si="11"/>
        <v>0.12558936248998992</v>
      </c>
      <c r="AG49">
        <f t="shared" si="12"/>
        <v>0.15317778813146291</v>
      </c>
    </row>
    <row r="50" spans="1:33" x14ac:dyDescent="0.2">
      <c r="A50" s="4" t="s">
        <v>108</v>
      </c>
      <c r="B50" s="5" t="s">
        <v>109</v>
      </c>
      <c r="C50" s="5">
        <v>138.09048999999999</v>
      </c>
      <c r="D50" s="5">
        <v>0.59099999999999997</v>
      </c>
      <c r="E50" s="6">
        <v>1604029.65</v>
      </c>
      <c r="F50" s="6">
        <v>1319015.1599999999</v>
      </c>
      <c r="G50" s="6">
        <v>1229108.75</v>
      </c>
      <c r="H50" s="6">
        <v>1084905.43</v>
      </c>
      <c r="I50" s="6">
        <v>1353639.48</v>
      </c>
      <c r="J50" s="6">
        <v>1394223.24</v>
      </c>
      <c r="K50" s="6">
        <v>1789009.62</v>
      </c>
      <c r="L50" s="6">
        <v>1052279.3799999999</v>
      </c>
      <c r="M50" s="6">
        <v>1014943.73</v>
      </c>
      <c r="N50" s="6">
        <v>3018756.06</v>
      </c>
      <c r="O50" s="6">
        <v>1305157.3400000001</v>
      </c>
      <c r="S50">
        <f t="shared" si="0"/>
        <v>-298872.30999999982</v>
      </c>
      <c r="T50">
        <f t="shared" si="1"/>
        <v>1414726.4100000001</v>
      </c>
      <c r="U50">
        <f t="shared" si="2"/>
        <v>-589085.91999999993</v>
      </c>
      <c r="V50">
        <f t="shared" si="3"/>
        <v>-551750.27</v>
      </c>
      <c r="W50">
        <f t="shared" si="4"/>
        <v>184979.9700000002</v>
      </c>
      <c r="X50">
        <f t="shared" si="5"/>
        <v>-209806.40999999992</v>
      </c>
      <c r="Y50">
        <f t="shared" si="6"/>
        <v>-250390.16999999993</v>
      </c>
      <c r="Z50">
        <f t="shared" si="7"/>
        <v>-519124.22</v>
      </c>
      <c r="AA50">
        <f t="shared" si="8"/>
        <v>-374920.89999999991</v>
      </c>
      <c r="AB50">
        <f t="shared" si="9"/>
        <v>-285014.49</v>
      </c>
      <c r="AE50">
        <f t="shared" si="10"/>
        <v>-0.15363252784351264</v>
      </c>
      <c r="AF50">
        <f t="shared" si="11"/>
        <v>0.17425178048235374</v>
      </c>
      <c r="AG50">
        <f t="shared" si="12"/>
        <v>0.20795805494112043</v>
      </c>
    </row>
    <row r="51" spans="1:33" x14ac:dyDescent="0.2">
      <c r="A51" s="4" t="s">
        <v>110</v>
      </c>
      <c r="B51" s="5" t="s">
        <v>111</v>
      </c>
      <c r="C51" s="5">
        <v>139.07454999999999</v>
      </c>
      <c r="D51" s="5">
        <v>0.57699999999999996</v>
      </c>
      <c r="E51" s="6">
        <v>21946217.899999999</v>
      </c>
      <c r="F51" s="6">
        <v>13856811.699999999</v>
      </c>
      <c r="G51" s="6">
        <v>17779955.300000001</v>
      </c>
      <c r="H51" s="6">
        <v>12590824.1</v>
      </c>
      <c r="I51" s="6">
        <v>17618343.899999999</v>
      </c>
      <c r="J51" s="6">
        <v>17053840.899999999</v>
      </c>
      <c r="K51" s="6">
        <v>8585728.5500000007</v>
      </c>
      <c r="L51" s="6">
        <v>12904697</v>
      </c>
      <c r="M51" s="6">
        <v>16557650.300000001</v>
      </c>
      <c r="N51" s="6">
        <v>23206176.800000001</v>
      </c>
      <c r="O51" s="6">
        <v>16277837.5</v>
      </c>
      <c r="S51">
        <f t="shared" si="0"/>
        <v>-5668380.3999999985</v>
      </c>
      <c r="T51">
        <f t="shared" si="1"/>
        <v>1259958.9000000022</v>
      </c>
      <c r="U51">
        <f t="shared" si="2"/>
        <v>-5388567.5999999978</v>
      </c>
      <c r="V51">
        <f t="shared" si="3"/>
        <v>-9041520.8999999985</v>
      </c>
      <c r="W51">
        <f t="shared" si="4"/>
        <v>-13360489.349999998</v>
      </c>
      <c r="X51">
        <f t="shared" si="5"/>
        <v>-4892377</v>
      </c>
      <c r="Y51">
        <f t="shared" si="6"/>
        <v>-4327874</v>
      </c>
      <c r="Z51">
        <f t="shared" si="7"/>
        <v>-9355393.7999999989</v>
      </c>
      <c r="AA51">
        <f t="shared" si="8"/>
        <v>-4166262.5999999978</v>
      </c>
      <c r="AB51">
        <f t="shared" si="9"/>
        <v>-8089406.1999999993</v>
      </c>
      <c r="AE51">
        <f t="shared" si="10"/>
        <v>0.33029988925025139</v>
      </c>
      <c r="AF51">
        <f t="shared" si="11"/>
        <v>0.12095002951897696</v>
      </c>
      <c r="AG51">
        <f t="shared" si="12"/>
        <v>0.10699430727730362</v>
      </c>
    </row>
    <row r="52" spans="1:33" x14ac:dyDescent="0.2">
      <c r="A52" s="4" t="s">
        <v>112</v>
      </c>
      <c r="B52" s="5" t="s">
        <v>113</v>
      </c>
      <c r="C52" s="5">
        <v>143.04038</v>
      </c>
      <c r="D52" s="5">
        <v>0.55300000000000005</v>
      </c>
      <c r="E52" s="6">
        <v>30463832.300000001</v>
      </c>
      <c r="F52" s="6">
        <v>13083275.9</v>
      </c>
      <c r="G52" s="6">
        <v>12186778.5</v>
      </c>
      <c r="H52" s="6">
        <v>12018729.5</v>
      </c>
      <c r="I52" s="6">
        <v>12408020.5</v>
      </c>
      <c r="J52" s="6">
        <v>12295338.4</v>
      </c>
      <c r="K52" s="6">
        <v>12144388</v>
      </c>
      <c r="L52" s="6">
        <v>12534589.800000001</v>
      </c>
      <c r="M52" s="6">
        <v>12051750.5</v>
      </c>
      <c r="N52" s="6">
        <v>22625545.600000001</v>
      </c>
      <c r="O52" s="6">
        <v>13173439</v>
      </c>
      <c r="S52">
        <f t="shared" si="0"/>
        <v>-17290393.300000001</v>
      </c>
      <c r="T52">
        <f t="shared" si="1"/>
        <v>-7838286.6999999993</v>
      </c>
      <c r="U52">
        <f t="shared" si="2"/>
        <v>-18412081.800000001</v>
      </c>
      <c r="V52">
        <f t="shared" si="3"/>
        <v>-17929242.5</v>
      </c>
      <c r="W52">
        <f t="shared" si="4"/>
        <v>-18319444.300000001</v>
      </c>
      <c r="X52">
        <f t="shared" si="5"/>
        <v>-18168493.899999999</v>
      </c>
      <c r="Y52">
        <f t="shared" si="6"/>
        <v>-18055811.800000001</v>
      </c>
      <c r="Z52">
        <f t="shared" si="7"/>
        <v>-18445102.800000001</v>
      </c>
      <c r="AA52">
        <f t="shared" si="8"/>
        <v>-18277053.800000001</v>
      </c>
      <c r="AB52">
        <f t="shared" si="9"/>
        <v>-17380556.399999999</v>
      </c>
      <c r="AE52">
        <f t="shared" si="10"/>
        <v>0.15851011145171026</v>
      </c>
      <c r="AF52">
        <f t="shared" si="11"/>
        <v>0.15720400388993883</v>
      </c>
      <c r="AG52">
        <f t="shared" si="12"/>
        <v>0.15622901513279555</v>
      </c>
    </row>
    <row r="53" spans="1:33" x14ac:dyDescent="0.2">
      <c r="A53" s="4" t="s">
        <v>114</v>
      </c>
      <c r="B53" s="5" t="s">
        <v>115</v>
      </c>
      <c r="C53" s="5">
        <v>143.07341</v>
      </c>
      <c r="D53" s="5">
        <v>0.69199999999999995</v>
      </c>
      <c r="E53" s="6">
        <v>1978960.36</v>
      </c>
      <c r="F53" s="6">
        <v>2387697.21</v>
      </c>
      <c r="G53" s="6">
        <v>2049568.59</v>
      </c>
      <c r="H53" s="6">
        <v>2172323.94</v>
      </c>
      <c r="I53" s="6">
        <v>2520577.94</v>
      </c>
      <c r="J53" s="6">
        <v>2206456.2400000002</v>
      </c>
      <c r="K53" s="6">
        <v>2664755.66</v>
      </c>
      <c r="L53" s="6">
        <v>3538690.99</v>
      </c>
      <c r="M53" s="6">
        <v>2117969.9700000002</v>
      </c>
      <c r="N53" s="6">
        <v>1812378.02</v>
      </c>
      <c r="O53" s="6">
        <v>2177252.27</v>
      </c>
      <c r="S53">
        <f t="shared" si="0"/>
        <v>198291.90999999992</v>
      </c>
      <c r="T53">
        <f t="shared" si="1"/>
        <v>-166582.34000000008</v>
      </c>
      <c r="U53">
        <f t="shared" si="2"/>
        <v>139009.6100000001</v>
      </c>
      <c r="V53">
        <f t="shared" si="3"/>
        <v>1559730.6300000001</v>
      </c>
      <c r="W53">
        <f t="shared" si="4"/>
        <v>685795.3</v>
      </c>
      <c r="X53">
        <f t="shared" si="5"/>
        <v>227495.88000000012</v>
      </c>
      <c r="Y53">
        <f t="shared" si="6"/>
        <v>541617.57999999984</v>
      </c>
      <c r="Z53">
        <f t="shared" si="7"/>
        <v>193363.57999999984</v>
      </c>
      <c r="AA53">
        <f t="shared" si="8"/>
        <v>70608.229999999981</v>
      </c>
      <c r="AB53">
        <f t="shared" si="9"/>
        <v>408736.84999999986</v>
      </c>
      <c r="AE53">
        <f t="shared" si="10"/>
        <v>0.28537248315547004</v>
      </c>
      <c r="AF53">
        <f t="shared" si="11"/>
        <v>9.466536761514531E-2</v>
      </c>
      <c r="AG53">
        <f t="shared" si="12"/>
        <v>0.2253773884499593</v>
      </c>
    </row>
    <row r="54" spans="1:33" x14ac:dyDescent="0.2">
      <c r="A54" s="4" t="s">
        <v>116</v>
      </c>
      <c r="B54" s="5" t="s">
        <v>117</v>
      </c>
      <c r="C54" s="5">
        <v>144.04235</v>
      </c>
      <c r="D54" s="5">
        <v>0.46500000000000002</v>
      </c>
      <c r="E54" s="6">
        <v>6554003.2199999997</v>
      </c>
      <c r="F54" s="6">
        <v>6458745.4199999999</v>
      </c>
      <c r="G54" s="6">
        <v>5861960.8300000001</v>
      </c>
      <c r="H54" s="6">
        <v>5873964.71</v>
      </c>
      <c r="I54" s="6">
        <v>6469327.6100000003</v>
      </c>
      <c r="J54" s="6">
        <v>5764481.6299999999</v>
      </c>
      <c r="K54" s="6">
        <v>7085561.4400000004</v>
      </c>
      <c r="L54" s="6">
        <v>5821449.4500000002</v>
      </c>
      <c r="M54" s="6">
        <v>5462826.2400000002</v>
      </c>
      <c r="N54" s="6">
        <v>6961465.7400000002</v>
      </c>
      <c r="O54" s="6">
        <v>6138637.3200000003</v>
      </c>
      <c r="S54">
        <f t="shared" si="0"/>
        <v>-415365.89999999944</v>
      </c>
      <c r="T54">
        <f t="shared" si="1"/>
        <v>407462.52000000048</v>
      </c>
      <c r="U54">
        <f t="shared" si="2"/>
        <v>-1091176.9799999995</v>
      </c>
      <c r="V54">
        <f t="shared" si="3"/>
        <v>-732553.76999999955</v>
      </c>
      <c r="W54">
        <f t="shared" si="4"/>
        <v>531558.22000000067</v>
      </c>
      <c r="X54">
        <f t="shared" si="5"/>
        <v>-789521.58999999985</v>
      </c>
      <c r="Y54">
        <f t="shared" si="6"/>
        <v>-84675.609999999404</v>
      </c>
      <c r="Z54">
        <f t="shared" si="7"/>
        <v>-680038.50999999978</v>
      </c>
      <c r="AA54">
        <f t="shared" si="8"/>
        <v>-692042.38999999966</v>
      </c>
      <c r="AB54">
        <f t="shared" si="9"/>
        <v>-95257.799999999814</v>
      </c>
      <c r="AE54">
        <f t="shared" si="10"/>
        <v>-0.16112840189714478</v>
      </c>
      <c r="AF54">
        <f t="shared" si="11"/>
        <v>0.23932345935689336</v>
      </c>
      <c r="AG54">
        <f t="shared" si="12"/>
        <v>2.5667265043828651E-2</v>
      </c>
    </row>
    <row r="55" spans="1:33" x14ac:dyDescent="0.2">
      <c r="A55" s="4" t="s">
        <v>118</v>
      </c>
      <c r="B55" s="5" t="s">
        <v>119</v>
      </c>
      <c r="C55" s="5">
        <v>145.05262999999999</v>
      </c>
      <c r="D55" s="5">
        <v>0.69199999999999995</v>
      </c>
      <c r="E55" s="6">
        <v>5051363.9400000004</v>
      </c>
      <c r="F55" s="6">
        <v>5243365.3899999997</v>
      </c>
      <c r="G55" s="6">
        <v>4643967.6900000004</v>
      </c>
      <c r="H55" s="6">
        <v>4271115.38</v>
      </c>
      <c r="I55" s="6">
        <v>5413466.1100000003</v>
      </c>
      <c r="J55" s="6">
        <v>5758557.8499999996</v>
      </c>
      <c r="K55" s="6">
        <v>7416013.4199999999</v>
      </c>
      <c r="L55" s="6">
        <v>8750670.9199999999</v>
      </c>
      <c r="M55" s="6">
        <v>4387612.51</v>
      </c>
      <c r="N55" s="6">
        <v>4226854.01</v>
      </c>
      <c r="O55" s="6">
        <v>3496109.28</v>
      </c>
      <c r="S55">
        <f t="shared" si="0"/>
        <v>-1555254.6600000006</v>
      </c>
      <c r="T55">
        <f t="shared" si="1"/>
        <v>-824509.93000000063</v>
      </c>
      <c r="U55">
        <f t="shared" si="2"/>
        <v>-663751.43000000063</v>
      </c>
      <c r="V55">
        <f t="shared" si="3"/>
        <v>3699306.9799999995</v>
      </c>
      <c r="W55">
        <f t="shared" si="4"/>
        <v>2364649.4799999995</v>
      </c>
      <c r="X55">
        <f t="shared" si="5"/>
        <v>707193.90999999922</v>
      </c>
      <c r="Y55">
        <f t="shared" si="6"/>
        <v>362102.16999999993</v>
      </c>
      <c r="Z55">
        <f t="shared" si="7"/>
        <v>-780248.56000000052</v>
      </c>
      <c r="AA55">
        <f t="shared" si="8"/>
        <v>-407396.25</v>
      </c>
      <c r="AB55">
        <f t="shared" si="9"/>
        <v>192001.44999999925</v>
      </c>
      <c r="AE55">
        <f t="shared" si="10"/>
        <v>-6.9578719467626957</v>
      </c>
      <c r="AF55">
        <f t="shared" si="11"/>
        <v>-2.08088543732512</v>
      </c>
      <c r="AG55">
        <f t="shared" si="12"/>
        <v>-1.0654689212140214</v>
      </c>
    </row>
    <row r="56" spans="1:33" x14ac:dyDescent="0.2">
      <c r="A56" s="4">
        <v>2954</v>
      </c>
      <c r="B56" s="5" t="s">
        <v>119</v>
      </c>
      <c r="C56" s="5">
        <v>145.05267000000001</v>
      </c>
      <c r="D56" s="5">
        <v>0.86199999999999999</v>
      </c>
      <c r="E56" s="6">
        <v>13483322.800000001</v>
      </c>
      <c r="F56" s="6">
        <v>12089755.1</v>
      </c>
      <c r="G56" s="6">
        <v>12056456</v>
      </c>
      <c r="H56" s="6">
        <v>13987421.5</v>
      </c>
      <c r="I56" s="6">
        <v>18087716.699999999</v>
      </c>
      <c r="J56" s="6">
        <v>20443972.699999999</v>
      </c>
      <c r="K56" s="6">
        <v>15599873.300000001</v>
      </c>
      <c r="L56" s="6">
        <v>23065800.699999999</v>
      </c>
      <c r="M56" s="6">
        <v>21818689.199999999</v>
      </c>
      <c r="N56" s="6">
        <v>20205896.800000001</v>
      </c>
      <c r="O56" s="6">
        <v>34252779.700000003</v>
      </c>
      <c r="S56">
        <f t="shared" si="0"/>
        <v>20769456.900000002</v>
      </c>
      <c r="T56">
        <f t="shared" si="1"/>
        <v>6722574</v>
      </c>
      <c r="U56">
        <f t="shared" si="2"/>
        <v>8335366.3999999985</v>
      </c>
      <c r="V56">
        <f t="shared" si="3"/>
        <v>9582477.8999999985</v>
      </c>
      <c r="W56">
        <f t="shared" si="4"/>
        <v>2116550.5</v>
      </c>
      <c r="X56">
        <f t="shared" si="5"/>
        <v>6960649.8999999985</v>
      </c>
      <c r="Y56">
        <f t="shared" si="6"/>
        <v>4604393.8999999985</v>
      </c>
      <c r="Z56">
        <f t="shared" si="7"/>
        <v>504098.69999999925</v>
      </c>
      <c r="AA56">
        <f t="shared" si="8"/>
        <v>-1426866.8000000007</v>
      </c>
      <c r="AB56">
        <f t="shared" si="9"/>
        <v>-1393567.7000000011</v>
      </c>
      <c r="AE56">
        <f t="shared" si="10"/>
        <v>4.9115262507307543E-2</v>
      </c>
      <c r="AF56">
        <f t="shared" si="11"/>
        <v>0.16152420982157711</v>
      </c>
      <c r="AG56">
        <f t="shared" si="12"/>
        <v>0.10684650098617797</v>
      </c>
    </row>
    <row r="57" spans="1:33" x14ac:dyDescent="0.2">
      <c r="A57" s="4" t="s">
        <v>120</v>
      </c>
      <c r="B57" s="5" t="s">
        <v>121</v>
      </c>
      <c r="C57" s="5">
        <v>146.04789</v>
      </c>
      <c r="D57" s="5">
        <v>1.238</v>
      </c>
      <c r="E57" s="6">
        <v>2522272.8199999998</v>
      </c>
      <c r="F57" s="6">
        <v>1821117.73</v>
      </c>
      <c r="G57" s="6">
        <v>1761081.76</v>
      </c>
      <c r="H57" s="6">
        <v>1659256.78</v>
      </c>
      <c r="I57" s="6">
        <v>1564339.84</v>
      </c>
      <c r="J57" s="6">
        <v>1540419.55</v>
      </c>
      <c r="K57" s="6">
        <v>809765.74600000004</v>
      </c>
      <c r="L57" s="6">
        <v>1045378.69</v>
      </c>
      <c r="M57" s="6">
        <v>1203435.69</v>
      </c>
      <c r="N57" s="6">
        <v>1827388.96</v>
      </c>
      <c r="O57" s="6">
        <v>2014010.46</v>
      </c>
      <c r="S57">
        <f t="shared" si="0"/>
        <v>-508262.35999999987</v>
      </c>
      <c r="T57">
        <f t="shared" si="1"/>
        <v>-694883.85999999987</v>
      </c>
      <c r="U57">
        <f t="shared" si="2"/>
        <v>-1318837.1299999999</v>
      </c>
      <c r="V57">
        <f t="shared" si="3"/>
        <v>-1476894.13</v>
      </c>
      <c r="W57">
        <f t="shared" si="4"/>
        <v>-1712507.0739999998</v>
      </c>
      <c r="X57">
        <f t="shared" si="5"/>
        <v>-981853.26999999979</v>
      </c>
      <c r="Y57">
        <f t="shared" si="6"/>
        <v>-957932.97999999975</v>
      </c>
      <c r="Z57">
        <f t="shared" si="7"/>
        <v>-863016.0399999998</v>
      </c>
      <c r="AA57">
        <f t="shared" si="8"/>
        <v>-761191.05999999982</v>
      </c>
      <c r="AB57">
        <f t="shared" si="9"/>
        <v>-701155.08999999985</v>
      </c>
      <c r="AE57">
        <f t="shared" si="10"/>
        <v>0.2707846576598828</v>
      </c>
      <c r="AF57">
        <f t="shared" si="11"/>
        <v>0.15525238150881146</v>
      </c>
      <c r="AG57">
        <f t="shared" si="12"/>
        <v>0.15147006280361286</v>
      </c>
    </row>
    <row r="58" spans="1:33" x14ac:dyDescent="0.2">
      <c r="A58" s="4" t="s">
        <v>122</v>
      </c>
      <c r="B58" s="5" t="s">
        <v>123</v>
      </c>
      <c r="C58" s="5">
        <v>146.06923</v>
      </c>
      <c r="D58" s="5">
        <v>0.45500000000000002</v>
      </c>
      <c r="E58" s="6">
        <v>968288891</v>
      </c>
      <c r="F58" s="6">
        <v>511032676</v>
      </c>
      <c r="G58" s="6">
        <v>65892931</v>
      </c>
      <c r="H58" s="6">
        <v>977603764</v>
      </c>
      <c r="I58" s="6">
        <v>53530444.799999997</v>
      </c>
      <c r="J58" s="6">
        <v>1003236897</v>
      </c>
      <c r="K58" s="6">
        <v>78953552</v>
      </c>
      <c r="L58" s="6">
        <v>54859829</v>
      </c>
      <c r="M58" s="6">
        <v>502582777</v>
      </c>
      <c r="N58" s="6">
        <v>593703631</v>
      </c>
      <c r="O58" s="6">
        <v>43263980.899999999</v>
      </c>
      <c r="S58">
        <f t="shared" si="0"/>
        <v>-925024910.10000002</v>
      </c>
      <c r="T58">
        <f t="shared" si="1"/>
        <v>-374585260</v>
      </c>
      <c r="U58">
        <f t="shared" si="2"/>
        <v>-465706114</v>
      </c>
      <c r="V58">
        <f t="shared" si="3"/>
        <v>-913429062</v>
      </c>
      <c r="W58">
        <f t="shared" si="4"/>
        <v>-889335339</v>
      </c>
      <c r="X58">
        <f t="shared" si="5"/>
        <v>34948006</v>
      </c>
      <c r="Y58">
        <f t="shared" si="6"/>
        <v>-914758446.20000005</v>
      </c>
      <c r="Z58">
        <f t="shared" si="7"/>
        <v>9314873</v>
      </c>
      <c r="AA58">
        <f t="shared" si="8"/>
        <v>-902395960</v>
      </c>
      <c r="AB58">
        <f t="shared" si="9"/>
        <v>-457256215</v>
      </c>
      <c r="AE58">
        <f t="shared" si="10"/>
        <v>0.220728988872786</v>
      </c>
      <c r="AF58">
        <f t="shared" si="11"/>
        <v>-8.6739362411640975E-3</v>
      </c>
      <c r="AG58">
        <f t="shared" si="12"/>
        <v>0.22703888852500306</v>
      </c>
    </row>
    <row r="59" spans="1:33" x14ac:dyDescent="0.2">
      <c r="A59" s="4" t="s">
        <v>124</v>
      </c>
      <c r="B59" s="5" t="s">
        <v>125</v>
      </c>
      <c r="C59" s="5">
        <v>146.10553999999999</v>
      </c>
      <c r="D59" s="5">
        <v>0.48799999999999999</v>
      </c>
      <c r="E59" s="6">
        <v>21936065.399999999</v>
      </c>
      <c r="F59" s="6">
        <v>21128559.899999999</v>
      </c>
      <c r="G59" s="6">
        <v>18325994.699999999</v>
      </c>
      <c r="H59" s="6">
        <v>16662947.4</v>
      </c>
      <c r="I59" s="6">
        <v>20390399.300000001</v>
      </c>
      <c r="J59" s="6">
        <v>15786165.1</v>
      </c>
      <c r="K59" s="6">
        <v>24410942.899999999</v>
      </c>
      <c r="L59" s="6">
        <v>18173575.600000001</v>
      </c>
      <c r="M59" s="6">
        <v>18992989.699999999</v>
      </c>
      <c r="N59" s="6">
        <v>23748641.800000001</v>
      </c>
      <c r="O59" s="6">
        <v>18418456.300000001</v>
      </c>
      <c r="S59">
        <f t="shared" si="0"/>
        <v>-3517609.0999999978</v>
      </c>
      <c r="T59">
        <f t="shared" si="1"/>
        <v>1812576.4000000022</v>
      </c>
      <c r="U59">
        <f t="shared" si="2"/>
        <v>-2943075.6999999993</v>
      </c>
      <c r="V59">
        <f t="shared" si="3"/>
        <v>-3762489.799999997</v>
      </c>
      <c r="W59">
        <f t="shared" si="4"/>
        <v>2474877.5</v>
      </c>
      <c r="X59">
        <f t="shared" si="5"/>
        <v>-6149900.2999999989</v>
      </c>
      <c r="Y59">
        <f t="shared" si="6"/>
        <v>-1545666.0999999978</v>
      </c>
      <c r="Z59">
        <f t="shared" si="7"/>
        <v>-5273117.9999999981</v>
      </c>
      <c r="AA59">
        <f t="shared" si="8"/>
        <v>-3610070.6999999993</v>
      </c>
      <c r="AB59">
        <f t="shared" si="9"/>
        <v>-807505.5</v>
      </c>
      <c r="AE59">
        <f t="shared" si="10"/>
        <v>-0.13672380100329196</v>
      </c>
      <c r="AF59">
        <f t="shared" si="11"/>
        <v>0.33974923801573426</v>
      </c>
      <c r="AG59">
        <f t="shared" si="12"/>
        <v>8.5389820010862788E-2</v>
      </c>
    </row>
    <row r="60" spans="1:33" x14ac:dyDescent="0.2">
      <c r="A60" s="4" t="s">
        <v>126</v>
      </c>
      <c r="B60" s="5" t="s">
        <v>127</v>
      </c>
      <c r="C60" s="5">
        <v>147.06836000000001</v>
      </c>
      <c r="D60" s="5">
        <v>1.024</v>
      </c>
      <c r="E60" s="6">
        <v>6768363.46</v>
      </c>
      <c r="F60" s="6">
        <v>7752007.29</v>
      </c>
      <c r="G60" s="6">
        <v>4270728.7</v>
      </c>
      <c r="H60" s="6">
        <v>5042248.74</v>
      </c>
      <c r="I60" s="6">
        <v>5739731.8899999997</v>
      </c>
      <c r="J60" s="6">
        <v>3442720.94</v>
      </c>
      <c r="K60" s="6">
        <v>3519066.43</v>
      </c>
      <c r="L60" s="6">
        <v>3003841.91</v>
      </c>
      <c r="M60" s="6">
        <v>3053660.32</v>
      </c>
      <c r="N60" s="6">
        <v>4163438.08</v>
      </c>
      <c r="O60" s="6">
        <v>4672537.76</v>
      </c>
      <c r="S60">
        <f t="shared" si="0"/>
        <v>-2095825.7000000002</v>
      </c>
      <c r="T60">
        <f t="shared" si="1"/>
        <v>-2604925.38</v>
      </c>
      <c r="U60">
        <f t="shared" si="2"/>
        <v>-3714703.14</v>
      </c>
      <c r="V60">
        <f t="shared" si="3"/>
        <v>-3764521.55</v>
      </c>
      <c r="W60">
        <f t="shared" si="4"/>
        <v>-3249297.03</v>
      </c>
      <c r="X60">
        <f t="shared" si="5"/>
        <v>-3325642.52</v>
      </c>
      <c r="Y60">
        <f t="shared" si="6"/>
        <v>-1028631.5700000003</v>
      </c>
      <c r="Z60">
        <f t="shared" si="7"/>
        <v>-1726114.7199999997</v>
      </c>
      <c r="AA60">
        <f t="shared" si="8"/>
        <v>-2497634.7599999998</v>
      </c>
      <c r="AB60">
        <f t="shared" si="9"/>
        <v>983643.83000000007</v>
      </c>
      <c r="AE60">
        <f t="shared" si="10"/>
        <v>0.21071853912428953</v>
      </c>
      <c r="AF60">
        <f t="shared" si="11"/>
        <v>0.21566958237241268</v>
      </c>
      <c r="AG60">
        <f t="shared" si="12"/>
        <v>6.6707272288838562E-2</v>
      </c>
    </row>
    <row r="61" spans="1:33" x14ac:dyDescent="0.2">
      <c r="A61" s="4" t="s">
        <v>128</v>
      </c>
      <c r="B61" s="5" t="s">
        <v>129</v>
      </c>
      <c r="C61" s="5">
        <v>148.05222000000001</v>
      </c>
      <c r="D61" s="5">
        <v>0.58899999999999997</v>
      </c>
      <c r="E61" s="6">
        <v>178023928</v>
      </c>
      <c r="F61" s="6">
        <v>147169855</v>
      </c>
      <c r="G61" s="6">
        <v>121489150</v>
      </c>
      <c r="H61" s="6">
        <v>124234615</v>
      </c>
      <c r="I61" s="6">
        <v>119914613</v>
      </c>
      <c r="J61" s="6">
        <v>97836924.200000003</v>
      </c>
      <c r="K61" s="6">
        <v>134593568</v>
      </c>
      <c r="L61" s="6">
        <v>109154689</v>
      </c>
      <c r="M61" s="6">
        <v>206838600</v>
      </c>
      <c r="N61" s="6">
        <v>142125500</v>
      </c>
      <c r="O61" s="6">
        <v>92712203.299999997</v>
      </c>
      <c r="S61">
        <f t="shared" si="0"/>
        <v>-85311724.700000003</v>
      </c>
      <c r="T61">
        <f t="shared" si="1"/>
        <v>-35898428</v>
      </c>
      <c r="U61">
        <f t="shared" si="2"/>
        <v>28814672</v>
      </c>
      <c r="V61">
        <f t="shared" si="3"/>
        <v>-68869239</v>
      </c>
      <c r="W61">
        <f t="shared" si="4"/>
        <v>-43430360</v>
      </c>
      <c r="X61">
        <f t="shared" si="5"/>
        <v>-80187003.799999997</v>
      </c>
      <c r="Y61">
        <f t="shared" si="6"/>
        <v>-58109315</v>
      </c>
      <c r="Z61">
        <f t="shared" si="7"/>
        <v>-53789313</v>
      </c>
      <c r="AA61">
        <f t="shared" si="8"/>
        <v>-56534778</v>
      </c>
      <c r="AB61">
        <f t="shared" si="9"/>
        <v>-30854073</v>
      </c>
      <c r="AE61">
        <f t="shared" si="10"/>
        <v>0.14359855146428099</v>
      </c>
      <c r="AF61">
        <f t="shared" si="11"/>
        <v>0.26513106481136228</v>
      </c>
      <c r="AG61">
        <f t="shared" si="12"/>
        <v>0.1921331865676825</v>
      </c>
    </row>
    <row r="62" spans="1:33" x14ac:dyDescent="0.2">
      <c r="A62" s="4" t="s">
        <v>130</v>
      </c>
      <c r="B62" s="5" t="s">
        <v>131</v>
      </c>
      <c r="C62" s="5">
        <v>149.05108999999999</v>
      </c>
      <c r="D62" s="5">
        <v>0.48799999999999999</v>
      </c>
      <c r="E62" s="6">
        <v>12631569.1</v>
      </c>
      <c r="F62" s="6">
        <v>12137248.800000001</v>
      </c>
      <c r="G62" s="6">
        <v>8586137.8900000006</v>
      </c>
      <c r="H62" s="6">
        <v>11612925.1</v>
      </c>
      <c r="I62" s="6">
        <v>11293520.4</v>
      </c>
      <c r="J62" s="6">
        <v>9391334.5500000007</v>
      </c>
      <c r="K62" s="6">
        <v>12927970.5</v>
      </c>
      <c r="L62" s="6">
        <v>8471204.4600000009</v>
      </c>
      <c r="M62" s="6">
        <v>14967004</v>
      </c>
      <c r="N62" s="6">
        <v>12839194.199999999</v>
      </c>
      <c r="O62" s="6">
        <v>11678296.199999999</v>
      </c>
      <c r="S62">
        <f t="shared" si="0"/>
        <v>-953272.90000000037</v>
      </c>
      <c r="T62">
        <f t="shared" si="1"/>
        <v>207625.09999999963</v>
      </c>
      <c r="U62">
        <f t="shared" si="2"/>
        <v>2335434.9000000004</v>
      </c>
      <c r="V62">
        <f t="shared" si="3"/>
        <v>-4160364.6399999987</v>
      </c>
      <c r="W62">
        <f t="shared" si="4"/>
        <v>296401.40000000037</v>
      </c>
      <c r="X62">
        <f t="shared" si="5"/>
        <v>-3240234.5499999989</v>
      </c>
      <c r="Y62">
        <f t="shared" si="6"/>
        <v>-1338048.6999999993</v>
      </c>
      <c r="Z62">
        <f t="shared" si="7"/>
        <v>-1018644</v>
      </c>
      <c r="AA62">
        <f t="shared" si="8"/>
        <v>-4045431.209999999</v>
      </c>
      <c r="AB62">
        <f t="shared" si="9"/>
        <v>-494320.29999999888</v>
      </c>
      <c r="AE62">
        <f t="shared" si="10"/>
        <v>-3.6462342558756605E-2</v>
      </c>
      <c r="AF62">
        <f t="shared" si="11"/>
        <v>0.39860318518339782</v>
      </c>
      <c r="AG62">
        <f t="shared" si="12"/>
        <v>0.16460242785526269</v>
      </c>
    </row>
    <row r="63" spans="1:33" x14ac:dyDescent="0.2">
      <c r="A63" s="4" t="s">
        <v>132</v>
      </c>
      <c r="B63" s="5" t="s">
        <v>133</v>
      </c>
      <c r="C63" s="5">
        <v>151.06322</v>
      </c>
      <c r="D63" s="5">
        <v>0.59099999999999997</v>
      </c>
      <c r="E63" s="6">
        <v>8207576.7800000003</v>
      </c>
      <c r="F63" s="6">
        <v>15181424</v>
      </c>
      <c r="G63" s="6">
        <v>11790467</v>
      </c>
      <c r="H63" s="6">
        <v>11641712.9</v>
      </c>
      <c r="I63" s="6">
        <v>13583829.1</v>
      </c>
      <c r="J63" s="6">
        <v>11566084.5</v>
      </c>
      <c r="K63" s="6">
        <v>10397165.300000001</v>
      </c>
      <c r="L63" s="6">
        <v>10269292.300000001</v>
      </c>
      <c r="M63" s="6">
        <v>13760070.9</v>
      </c>
      <c r="N63" s="6">
        <v>10670013</v>
      </c>
      <c r="O63" s="6">
        <v>12908085.1</v>
      </c>
      <c r="S63">
        <f t="shared" si="0"/>
        <v>4700508.3199999994</v>
      </c>
      <c r="T63">
        <f t="shared" si="1"/>
        <v>2462436.2199999997</v>
      </c>
      <c r="U63">
        <f t="shared" si="2"/>
        <v>5552494.1200000001</v>
      </c>
      <c r="V63">
        <f t="shared" si="3"/>
        <v>2061715.5200000005</v>
      </c>
      <c r="W63">
        <f t="shared" si="4"/>
        <v>2189588.5200000005</v>
      </c>
      <c r="X63">
        <f t="shared" si="5"/>
        <v>3358507.7199999997</v>
      </c>
      <c r="Y63">
        <f t="shared" si="6"/>
        <v>5376252.3199999994</v>
      </c>
      <c r="Z63">
        <f t="shared" si="7"/>
        <v>3434136.12</v>
      </c>
      <c r="AA63">
        <f t="shared" si="8"/>
        <v>3582890.2199999997</v>
      </c>
      <c r="AB63">
        <f t="shared" si="9"/>
        <v>6973847.2199999997</v>
      </c>
      <c r="AE63">
        <f t="shared" si="10"/>
        <v>7.6111874605693797E-2</v>
      </c>
      <c r="AF63">
        <f t="shared" si="11"/>
        <v>0.11674445500239218</v>
      </c>
      <c r="AG63">
        <f t="shared" si="12"/>
        <v>0.18688289543480535</v>
      </c>
    </row>
    <row r="64" spans="1:33" x14ac:dyDescent="0.2">
      <c r="A64" s="4" t="s">
        <v>134</v>
      </c>
      <c r="B64" s="5" t="s">
        <v>135</v>
      </c>
      <c r="C64" s="5">
        <v>155.06932</v>
      </c>
      <c r="D64" s="5">
        <v>0.745</v>
      </c>
      <c r="E64" s="6">
        <v>27098752</v>
      </c>
      <c r="F64" s="6">
        <v>33489506.899999999</v>
      </c>
      <c r="G64" s="6">
        <v>29504955.399999999</v>
      </c>
      <c r="H64" s="6">
        <v>26713022.100000001</v>
      </c>
      <c r="I64" s="6">
        <v>23393993.5</v>
      </c>
      <c r="J64" s="6">
        <v>66344917.799999997</v>
      </c>
      <c r="K64" s="6">
        <v>22293483.399999999</v>
      </c>
      <c r="L64" s="6">
        <v>13835743.4</v>
      </c>
      <c r="M64" s="6">
        <v>19919327.800000001</v>
      </c>
      <c r="N64" s="6">
        <v>62931079.600000001</v>
      </c>
      <c r="O64" s="6">
        <v>54298122.299999997</v>
      </c>
      <c r="S64">
        <f t="shared" si="0"/>
        <v>27199370.299999997</v>
      </c>
      <c r="T64">
        <f t="shared" si="1"/>
        <v>35832327.600000001</v>
      </c>
      <c r="U64">
        <f t="shared" si="2"/>
        <v>-7179424.1999999993</v>
      </c>
      <c r="V64">
        <f t="shared" si="3"/>
        <v>-13263008.6</v>
      </c>
      <c r="W64">
        <f t="shared" si="4"/>
        <v>-4805268.6000000015</v>
      </c>
      <c r="X64">
        <f t="shared" si="5"/>
        <v>39246165.799999997</v>
      </c>
      <c r="Y64">
        <f t="shared" si="6"/>
        <v>-3704758.5</v>
      </c>
      <c r="Z64">
        <f t="shared" si="7"/>
        <v>-385729.89999999851</v>
      </c>
      <c r="AA64">
        <f t="shared" si="8"/>
        <v>2406203.3999999985</v>
      </c>
      <c r="AB64">
        <f t="shared" si="9"/>
        <v>6390754.8999999985</v>
      </c>
      <c r="AE64">
        <f t="shared" si="10"/>
        <v>-9.422004122371877E-2</v>
      </c>
      <c r="AF64">
        <f t="shared" si="11"/>
        <v>0.76952521645697403</v>
      </c>
      <c r="AG64">
        <f t="shared" si="12"/>
        <v>-7.2641620614906408E-2</v>
      </c>
    </row>
    <row r="65" spans="1:33" x14ac:dyDescent="0.2">
      <c r="A65" s="4" t="s">
        <v>134</v>
      </c>
      <c r="B65" s="5" t="s">
        <v>135</v>
      </c>
      <c r="C65" s="5">
        <v>155.06961000000001</v>
      </c>
      <c r="D65" s="5">
        <v>0.46</v>
      </c>
      <c r="E65" s="6">
        <v>15404261.800000001</v>
      </c>
      <c r="F65" s="6">
        <v>16475446.199999999</v>
      </c>
      <c r="G65" s="6">
        <v>14441264</v>
      </c>
      <c r="H65" s="6">
        <v>15624110.699999999</v>
      </c>
      <c r="I65" s="6">
        <v>15988502.5</v>
      </c>
      <c r="J65" s="6">
        <v>14576457.699999999</v>
      </c>
      <c r="K65" s="6">
        <v>20395433.600000001</v>
      </c>
      <c r="L65" s="6">
        <v>14290787.5</v>
      </c>
      <c r="M65" s="6">
        <v>12901738.800000001</v>
      </c>
      <c r="N65" s="6">
        <v>17641858.800000001</v>
      </c>
      <c r="O65" s="6">
        <v>14361264.5</v>
      </c>
      <c r="S65">
        <f t="shared" si="0"/>
        <v>-1042997.3000000007</v>
      </c>
      <c r="T65">
        <f t="shared" si="1"/>
        <v>2237597</v>
      </c>
      <c r="U65">
        <f t="shared" si="2"/>
        <v>-2502523</v>
      </c>
      <c r="V65">
        <f t="shared" si="3"/>
        <v>-1113474.3000000007</v>
      </c>
      <c r="W65">
        <f t="shared" si="4"/>
        <v>4991171.8000000007</v>
      </c>
      <c r="X65">
        <f t="shared" si="5"/>
        <v>-827804.10000000149</v>
      </c>
      <c r="Y65">
        <f t="shared" si="6"/>
        <v>584240.69999999925</v>
      </c>
      <c r="Z65">
        <f t="shared" si="7"/>
        <v>219848.89999999851</v>
      </c>
      <c r="AA65">
        <f t="shared" si="8"/>
        <v>-962997.80000000075</v>
      </c>
      <c r="AB65">
        <f t="shared" si="9"/>
        <v>1071184.3999999985</v>
      </c>
      <c r="AE65">
        <f t="shared" si="10"/>
        <v>-2.384284973918267</v>
      </c>
      <c r="AF65">
        <f t="shared" si="11"/>
        <v>0.39544238428697998</v>
      </c>
      <c r="AG65">
        <f t="shared" si="12"/>
        <v>-0.27909204050269076</v>
      </c>
    </row>
    <row r="66" spans="1:33" x14ac:dyDescent="0.2">
      <c r="A66" s="4" t="s">
        <v>136</v>
      </c>
      <c r="B66" s="5" t="s">
        <v>137</v>
      </c>
      <c r="C66" s="5">
        <v>158.08418</v>
      </c>
      <c r="D66" s="5">
        <v>1.6910000000000001</v>
      </c>
      <c r="E66" s="6">
        <v>96172.272800000006</v>
      </c>
      <c r="F66" s="6">
        <v>150974.07199999999</v>
      </c>
      <c r="G66" s="6">
        <v>128835.06600000001</v>
      </c>
      <c r="H66" s="6">
        <v>101802.061</v>
      </c>
      <c r="I66" s="6">
        <v>107115.978</v>
      </c>
      <c r="J66" s="6">
        <v>125138.31</v>
      </c>
      <c r="K66" s="6">
        <v>171821.64600000001</v>
      </c>
      <c r="L66" s="6">
        <v>1702104.9</v>
      </c>
      <c r="M66" s="6">
        <v>1235702.77</v>
      </c>
      <c r="N66" s="6">
        <v>156277.61300000001</v>
      </c>
      <c r="O66" s="6">
        <v>107563.306</v>
      </c>
      <c r="S66">
        <f t="shared" si="0"/>
        <v>11391.033199999991</v>
      </c>
      <c r="T66">
        <f t="shared" si="1"/>
        <v>60105.340200000006</v>
      </c>
      <c r="U66">
        <f t="shared" si="2"/>
        <v>1139530.4972000001</v>
      </c>
      <c r="V66">
        <f t="shared" si="3"/>
        <v>1605932.6272</v>
      </c>
      <c r="W66">
        <f t="shared" si="4"/>
        <v>75649.373200000002</v>
      </c>
      <c r="X66">
        <f t="shared" si="5"/>
        <v>28966.037199999992</v>
      </c>
      <c r="Y66">
        <f t="shared" si="6"/>
        <v>10943.705199999997</v>
      </c>
      <c r="Z66">
        <f t="shared" si="7"/>
        <v>5629.7881999999954</v>
      </c>
      <c r="AA66">
        <f t="shared" si="8"/>
        <v>32662.7932</v>
      </c>
      <c r="AB66">
        <f t="shared" si="9"/>
        <v>54801.799199999979</v>
      </c>
      <c r="AE66">
        <f t="shared" si="10"/>
        <v>2.5995866867452432E-2</v>
      </c>
      <c r="AF66">
        <f t="shared" si="11"/>
        <v>9.9537803801509131E-3</v>
      </c>
      <c r="AG66">
        <f t="shared" si="12"/>
        <v>3.7606538082439367E-3</v>
      </c>
    </row>
    <row r="67" spans="1:33" x14ac:dyDescent="0.2">
      <c r="A67" s="4" t="s">
        <v>138</v>
      </c>
      <c r="B67" s="5" t="s">
        <v>137</v>
      </c>
      <c r="C67" s="5">
        <v>158.08421000000001</v>
      </c>
      <c r="D67" s="5">
        <v>2.552</v>
      </c>
      <c r="E67" s="6">
        <v>556159.83600000001</v>
      </c>
      <c r="F67" s="6">
        <v>935898.04700000002</v>
      </c>
      <c r="G67" s="6">
        <v>515215.777</v>
      </c>
      <c r="H67" s="6">
        <v>485208.90600000002</v>
      </c>
      <c r="I67" s="6">
        <v>769272.14199999999</v>
      </c>
      <c r="J67" s="6">
        <v>531729.39599999995</v>
      </c>
      <c r="K67" s="6">
        <v>1248314.3899999999</v>
      </c>
      <c r="L67" s="6">
        <v>9944584.5099999998</v>
      </c>
      <c r="M67" s="6">
        <v>491419.68800000002</v>
      </c>
      <c r="N67" s="6">
        <v>928975.68599999999</v>
      </c>
      <c r="O67" s="6">
        <v>562644.50800000003</v>
      </c>
      <c r="S67">
        <f t="shared" ref="S67:S130" si="13">O67-E67</f>
        <v>6484.6720000000205</v>
      </c>
      <c r="T67">
        <f t="shared" ref="T67:T130" si="14">N67-E67</f>
        <v>372815.85</v>
      </c>
      <c r="U67">
        <f t="shared" ref="U67:U130" si="15">M67-E67</f>
        <v>-64740.147999999986</v>
      </c>
      <c r="V67">
        <f t="shared" ref="V67:V130" si="16">L67-E67</f>
        <v>9388424.6740000006</v>
      </c>
      <c r="W67">
        <f t="shared" ref="W67:W130" si="17">K67-E67</f>
        <v>692154.55399999989</v>
      </c>
      <c r="X67">
        <f t="shared" ref="X67:X130" si="18">J67-E67</f>
        <v>-24430.440000000061</v>
      </c>
      <c r="Y67">
        <f t="shared" ref="Y67:Y130" si="19">I67-E67</f>
        <v>213112.30599999998</v>
      </c>
      <c r="Z67">
        <f t="shared" ref="Z67:Z130" si="20">H67-E67</f>
        <v>-70950.929999999993</v>
      </c>
      <c r="AA67">
        <f t="shared" ref="AA67:AA130" si="21">G67-E67</f>
        <v>-40944.059000000008</v>
      </c>
      <c r="AB67">
        <f t="shared" ref="AB67:AB130" si="22">F67-E67</f>
        <v>379738.21100000001</v>
      </c>
      <c r="AE67">
        <f t="shared" ref="AE67:AE130" si="23">W67/(SUM(S67:V67)+SUM(Z67:AB67))</f>
        <v>6.9417959597452769E-2</v>
      </c>
      <c r="AF67">
        <f t="shared" ref="AF67:AF130" si="24">X67/(SUM(S67:V67)+SUM(Z67:AB67))</f>
        <v>-2.4501916328762588E-3</v>
      </c>
      <c r="AG67">
        <f t="shared" ref="AG67:AG130" si="25">Y67/(SUM(S67:V67)+SUM(Z67:AB67))</f>
        <v>2.1373581033504251E-2</v>
      </c>
    </row>
    <row r="68" spans="1:33" x14ac:dyDescent="0.2">
      <c r="A68" s="4" t="s">
        <v>136</v>
      </c>
      <c r="B68" s="5" t="s">
        <v>137</v>
      </c>
      <c r="C68" s="5">
        <v>158.08438000000001</v>
      </c>
      <c r="D68" s="5">
        <v>0.68700000000000006</v>
      </c>
      <c r="E68" s="6">
        <v>1452360.73</v>
      </c>
      <c r="F68" s="6">
        <v>1649808.02</v>
      </c>
      <c r="G68" s="6">
        <v>1501827.01</v>
      </c>
      <c r="H68" s="6">
        <v>1563802.6</v>
      </c>
      <c r="I68" s="6">
        <v>1592130.69</v>
      </c>
      <c r="J68" s="6">
        <v>1662258.06</v>
      </c>
      <c r="K68" s="6">
        <v>1824002.33</v>
      </c>
      <c r="L68" s="6">
        <v>2274673.92</v>
      </c>
      <c r="M68" s="6">
        <v>1507753.61</v>
      </c>
      <c r="N68" s="6">
        <v>1410357.36</v>
      </c>
      <c r="O68" s="6">
        <v>1612738.73</v>
      </c>
      <c r="S68">
        <f t="shared" si="13"/>
        <v>160378</v>
      </c>
      <c r="T68">
        <f t="shared" si="14"/>
        <v>-42003.369999999879</v>
      </c>
      <c r="U68">
        <f t="shared" si="15"/>
        <v>55392.880000000121</v>
      </c>
      <c r="V68">
        <f t="shared" si="16"/>
        <v>822313.19</v>
      </c>
      <c r="W68">
        <f t="shared" si="17"/>
        <v>371641.60000000009</v>
      </c>
      <c r="X68">
        <f t="shared" si="18"/>
        <v>209897.33000000007</v>
      </c>
      <c r="Y68">
        <f t="shared" si="19"/>
        <v>139769.95999999996</v>
      </c>
      <c r="Z68">
        <f t="shared" si="20"/>
        <v>111441.87000000011</v>
      </c>
      <c r="AA68">
        <f t="shared" si="21"/>
        <v>49466.280000000028</v>
      </c>
      <c r="AB68">
        <f t="shared" si="22"/>
        <v>197447.29000000004</v>
      </c>
      <c r="AE68">
        <f t="shared" si="23"/>
        <v>0.27438842557759868</v>
      </c>
      <c r="AF68">
        <f t="shared" si="24"/>
        <v>0.15497026681523723</v>
      </c>
      <c r="AG68">
        <f t="shared" si="25"/>
        <v>0.10319420449014298</v>
      </c>
    </row>
    <row r="69" spans="1:33" x14ac:dyDescent="0.2">
      <c r="A69" s="4" t="s">
        <v>139</v>
      </c>
      <c r="B69" s="5" t="s">
        <v>140</v>
      </c>
      <c r="C69" s="5">
        <v>159.03521000000001</v>
      </c>
      <c r="D69" s="5">
        <v>3.976</v>
      </c>
      <c r="E69" s="6">
        <v>179297689</v>
      </c>
      <c r="F69" s="6">
        <v>210954337</v>
      </c>
      <c r="G69" s="6">
        <v>165827568</v>
      </c>
      <c r="H69" s="6">
        <v>186953542</v>
      </c>
      <c r="I69" s="6">
        <v>194688565</v>
      </c>
      <c r="J69" s="6">
        <v>168950111</v>
      </c>
      <c r="K69" s="6">
        <v>255359649</v>
      </c>
      <c r="L69" s="6">
        <v>176224030</v>
      </c>
      <c r="M69" s="6">
        <v>160905578</v>
      </c>
      <c r="N69" s="6">
        <v>230826592</v>
      </c>
      <c r="O69" s="6">
        <v>182764071</v>
      </c>
      <c r="S69">
        <f t="shared" si="13"/>
        <v>3466382</v>
      </c>
      <c r="T69">
        <f t="shared" si="14"/>
        <v>51528903</v>
      </c>
      <c r="U69">
        <f t="shared" si="15"/>
        <v>-18392111</v>
      </c>
      <c r="V69">
        <f t="shared" si="16"/>
        <v>-3073659</v>
      </c>
      <c r="W69">
        <f t="shared" si="17"/>
        <v>76061960</v>
      </c>
      <c r="X69">
        <f t="shared" si="18"/>
        <v>-10347578</v>
      </c>
      <c r="Y69">
        <f t="shared" si="19"/>
        <v>15390876</v>
      </c>
      <c r="Z69">
        <f t="shared" si="20"/>
        <v>7655853</v>
      </c>
      <c r="AA69">
        <f t="shared" si="21"/>
        <v>-13470121</v>
      </c>
      <c r="AB69">
        <f t="shared" si="22"/>
        <v>31656648</v>
      </c>
      <c r="AE69">
        <f t="shared" si="23"/>
        <v>1.2811105321802512</v>
      </c>
      <c r="AF69">
        <f t="shared" si="24"/>
        <v>-0.17428411203651156</v>
      </c>
      <c r="AG69">
        <f t="shared" si="25"/>
        <v>0.25922830996046192</v>
      </c>
    </row>
    <row r="70" spans="1:33" x14ac:dyDescent="0.2">
      <c r="A70" s="4" t="s">
        <v>139</v>
      </c>
      <c r="B70" s="5" t="s">
        <v>140</v>
      </c>
      <c r="C70" s="5">
        <v>159.03522000000001</v>
      </c>
      <c r="D70" s="5">
        <v>1.9590000000000001</v>
      </c>
      <c r="E70" s="6">
        <v>2329868.14</v>
      </c>
      <c r="F70" s="6">
        <v>3922220.12</v>
      </c>
      <c r="G70" s="6">
        <v>2849649.33</v>
      </c>
      <c r="H70" s="6">
        <v>2927042.43</v>
      </c>
      <c r="I70" s="6">
        <v>3196017.91</v>
      </c>
      <c r="J70" s="6">
        <v>2774705.95</v>
      </c>
      <c r="K70" s="6">
        <v>6580995.2699999996</v>
      </c>
      <c r="L70" s="6">
        <v>3166100.91</v>
      </c>
      <c r="M70" s="6">
        <v>2840902.42</v>
      </c>
      <c r="N70" s="6">
        <v>3407823.63</v>
      </c>
      <c r="O70" s="6">
        <v>2910468.95</v>
      </c>
      <c r="S70">
        <f t="shared" si="13"/>
        <v>580600.81000000006</v>
      </c>
      <c r="T70">
        <f t="shared" si="14"/>
        <v>1077955.4899999998</v>
      </c>
      <c r="U70">
        <f t="shared" si="15"/>
        <v>511034.2799999998</v>
      </c>
      <c r="V70">
        <f t="shared" si="16"/>
        <v>836232.77</v>
      </c>
      <c r="W70">
        <f t="shared" si="17"/>
        <v>4251127.129999999</v>
      </c>
      <c r="X70">
        <f t="shared" si="18"/>
        <v>444837.81000000006</v>
      </c>
      <c r="Y70">
        <f t="shared" si="19"/>
        <v>866149.77</v>
      </c>
      <c r="Z70">
        <f t="shared" si="20"/>
        <v>597174.29</v>
      </c>
      <c r="AA70">
        <f t="shared" si="21"/>
        <v>519781.18999999994</v>
      </c>
      <c r="AB70">
        <f t="shared" si="22"/>
        <v>1592351.98</v>
      </c>
      <c r="AE70">
        <f t="shared" si="23"/>
        <v>0.74383724035880805</v>
      </c>
      <c r="AF70">
        <f t="shared" si="24"/>
        <v>7.783510558002435E-2</v>
      </c>
      <c r="AG70">
        <f t="shared" si="25"/>
        <v>0.15155379619386175</v>
      </c>
    </row>
    <row r="71" spans="1:33" x14ac:dyDescent="0.2">
      <c r="A71" s="4" t="s">
        <v>141</v>
      </c>
      <c r="B71" s="5" t="s">
        <v>142</v>
      </c>
      <c r="C71" s="5">
        <v>159.06829999999999</v>
      </c>
      <c r="D71" s="5">
        <v>2.1800000000000002</v>
      </c>
      <c r="E71" s="6">
        <v>20338.885600000001</v>
      </c>
      <c r="F71" s="6">
        <v>352299.03399999999</v>
      </c>
      <c r="G71" s="6">
        <v>333963.28000000003</v>
      </c>
      <c r="H71" s="6">
        <v>322825.51400000002</v>
      </c>
      <c r="I71" s="6">
        <v>345991.83100000001</v>
      </c>
      <c r="J71" s="6">
        <v>345361.63699999999</v>
      </c>
      <c r="K71" s="6">
        <v>405313.67499999999</v>
      </c>
      <c r="L71" s="6">
        <v>154563.747</v>
      </c>
      <c r="M71" s="6">
        <v>23386641.300000001</v>
      </c>
      <c r="N71" s="6">
        <v>1773306.61</v>
      </c>
      <c r="O71" s="6">
        <v>320625.28100000002</v>
      </c>
      <c r="S71">
        <f t="shared" si="13"/>
        <v>300286.39540000004</v>
      </c>
      <c r="T71">
        <f t="shared" si="14"/>
        <v>1752967.7244000002</v>
      </c>
      <c r="U71">
        <f t="shared" si="15"/>
        <v>23366302.4144</v>
      </c>
      <c r="V71">
        <f t="shared" si="16"/>
        <v>134224.86139999999</v>
      </c>
      <c r="W71">
        <f t="shared" si="17"/>
        <v>384974.78940000001</v>
      </c>
      <c r="X71">
        <f t="shared" si="18"/>
        <v>325022.75140000001</v>
      </c>
      <c r="Y71">
        <f t="shared" si="19"/>
        <v>325652.94540000003</v>
      </c>
      <c r="Z71">
        <f t="shared" si="20"/>
        <v>302486.62840000005</v>
      </c>
      <c r="AA71">
        <f t="shared" si="21"/>
        <v>313624.39440000005</v>
      </c>
      <c r="AB71">
        <f t="shared" si="22"/>
        <v>331960.14840000001</v>
      </c>
      <c r="AE71">
        <f t="shared" si="23"/>
        <v>1.4526335033735502E-2</v>
      </c>
      <c r="AF71">
        <f t="shared" si="24"/>
        <v>1.226415212222446E-2</v>
      </c>
      <c r="AG71">
        <f t="shared" si="25"/>
        <v>1.2287931365521192E-2</v>
      </c>
    </row>
    <row r="72" spans="1:33" x14ac:dyDescent="0.2">
      <c r="A72" s="4" t="s">
        <v>143</v>
      </c>
      <c r="B72" s="5" t="s">
        <v>142</v>
      </c>
      <c r="C72" s="5">
        <v>159.06846999999999</v>
      </c>
      <c r="D72" s="5">
        <v>3.976</v>
      </c>
      <c r="E72" s="6">
        <v>1354687.75</v>
      </c>
      <c r="F72" s="6">
        <v>1397475.89</v>
      </c>
      <c r="G72" s="6">
        <v>1077596.3</v>
      </c>
      <c r="H72" s="6">
        <v>1077879.95</v>
      </c>
      <c r="I72" s="6">
        <v>1355272.52</v>
      </c>
      <c r="J72" s="6">
        <v>1287294.43</v>
      </c>
      <c r="K72" s="6">
        <v>1362915.08</v>
      </c>
      <c r="L72" s="6">
        <v>1116665.74</v>
      </c>
      <c r="M72" s="6">
        <v>1079886.18</v>
      </c>
      <c r="N72" s="6">
        <v>1184578.6299999999</v>
      </c>
      <c r="O72" s="6">
        <v>1133211.5</v>
      </c>
      <c r="S72">
        <f t="shared" si="13"/>
        <v>-221476.25</v>
      </c>
      <c r="T72">
        <f t="shared" si="14"/>
        <v>-170109.12000000011</v>
      </c>
      <c r="U72">
        <f t="shared" si="15"/>
        <v>-274801.57000000007</v>
      </c>
      <c r="V72">
        <f t="shared" si="16"/>
        <v>-238022.01</v>
      </c>
      <c r="W72">
        <f t="shared" si="17"/>
        <v>8227.3300000000745</v>
      </c>
      <c r="X72">
        <f t="shared" si="18"/>
        <v>-67393.320000000065</v>
      </c>
      <c r="Y72">
        <f t="shared" si="19"/>
        <v>584.77000000001863</v>
      </c>
      <c r="Z72">
        <f t="shared" si="20"/>
        <v>-276807.80000000005</v>
      </c>
      <c r="AA72">
        <f t="shared" si="21"/>
        <v>-277091.44999999995</v>
      </c>
      <c r="AB72">
        <f t="shared" si="22"/>
        <v>42788.139999999898</v>
      </c>
      <c r="AE72">
        <f t="shared" si="23"/>
        <v>-5.8122313010527541E-3</v>
      </c>
      <c r="AF72">
        <f t="shared" si="24"/>
        <v>4.7610289606210207E-2</v>
      </c>
      <c r="AG72">
        <f t="shared" si="25"/>
        <v>-4.1311318470472152E-4</v>
      </c>
    </row>
    <row r="73" spans="1:33" x14ac:dyDescent="0.2">
      <c r="A73" s="4" t="s">
        <v>144</v>
      </c>
      <c r="B73" s="5" t="s">
        <v>145</v>
      </c>
      <c r="C73" s="5">
        <v>160.06349</v>
      </c>
      <c r="D73" s="5">
        <v>3.4590000000000001</v>
      </c>
      <c r="E73" s="6">
        <v>4561509.79</v>
      </c>
      <c r="F73" s="6">
        <v>3661930.16</v>
      </c>
      <c r="G73" s="6">
        <v>3240854.35</v>
      </c>
      <c r="H73" s="6">
        <v>3100293.85</v>
      </c>
      <c r="I73" s="6">
        <v>3001507.14</v>
      </c>
      <c r="J73" s="6">
        <v>3482525.44</v>
      </c>
      <c r="K73" s="6">
        <v>1857116.82</v>
      </c>
      <c r="L73" s="6">
        <v>1921308.89</v>
      </c>
      <c r="M73" s="6">
        <v>2346078.5099999998</v>
      </c>
      <c r="N73" s="6">
        <v>3700114.95</v>
      </c>
      <c r="O73" s="6">
        <v>3179402.37</v>
      </c>
      <c r="S73">
        <f t="shared" si="13"/>
        <v>-1382107.42</v>
      </c>
      <c r="T73">
        <f t="shared" si="14"/>
        <v>-861394.83999999985</v>
      </c>
      <c r="U73">
        <f t="shared" si="15"/>
        <v>-2215431.2800000003</v>
      </c>
      <c r="V73">
        <f t="shared" si="16"/>
        <v>-2640200.9000000004</v>
      </c>
      <c r="W73">
        <f t="shared" si="17"/>
        <v>-2704392.9699999997</v>
      </c>
      <c r="X73">
        <f t="shared" si="18"/>
        <v>-1078984.3500000001</v>
      </c>
      <c r="Y73">
        <f t="shared" si="19"/>
        <v>-1560002.65</v>
      </c>
      <c r="Z73">
        <f t="shared" si="20"/>
        <v>-1461215.94</v>
      </c>
      <c r="AA73">
        <f t="shared" si="21"/>
        <v>-1320655.44</v>
      </c>
      <c r="AB73">
        <f t="shared" si="22"/>
        <v>-899579.62999999989</v>
      </c>
      <c r="AE73">
        <f t="shared" si="23"/>
        <v>0.25085770921652495</v>
      </c>
      <c r="AF73">
        <f t="shared" si="24"/>
        <v>0.10008587706152824</v>
      </c>
      <c r="AG73">
        <f t="shared" si="25"/>
        <v>0.14470481749207786</v>
      </c>
    </row>
    <row r="74" spans="1:33" x14ac:dyDescent="0.2">
      <c r="A74" s="4" t="s">
        <v>146</v>
      </c>
      <c r="B74" s="5" t="s">
        <v>147</v>
      </c>
      <c r="C74" s="5">
        <v>162.05292</v>
      </c>
      <c r="D74" s="5">
        <v>0.48299999999999998</v>
      </c>
      <c r="E74" s="6">
        <v>31126816.399999999</v>
      </c>
      <c r="F74" s="6">
        <v>39432764.399999999</v>
      </c>
      <c r="G74" s="6">
        <v>31317451.600000001</v>
      </c>
      <c r="H74" s="6">
        <v>33969352.100000001</v>
      </c>
      <c r="I74" s="6">
        <v>36776877.600000001</v>
      </c>
      <c r="J74" s="6">
        <v>32174803.5</v>
      </c>
      <c r="K74" s="6">
        <v>38586255.299999997</v>
      </c>
      <c r="L74" s="6">
        <v>25404308.399999999</v>
      </c>
      <c r="M74" s="6">
        <v>29796839.800000001</v>
      </c>
      <c r="N74" s="6">
        <v>48972661.700000003</v>
      </c>
      <c r="O74" s="6">
        <v>30875301.699999999</v>
      </c>
      <c r="S74">
        <f t="shared" si="13"/>
        <v>-251514.69999999925</v>
      </c>
      <c r="T74">
        <f t="shared" si="14"/>
        <v>17845845.300000004</v>
      </c>
      <c r="U74">
        <f t="shared" si="15"/>
        <v>-1329976.5999999978</v>
      </c>
      <c r="V74">
        <f t="shared" si="16"/>
        <v>-5722508</v>
      </c>
      <c r="W74">
        <f t="shared" si="17"/>
        <v>7459438.8999999985</v>
      </c>
      <c r="X74">
        <f t="shared" si="18"/>
        <v>1047987.1000000015</v>
      </c>
      <c r="Y74">
        <f t="shared" si="19"/>
        <v>5650061.200000003</v>
      </c>
      <c r="Z74">
        <f t="shared" si="20"/>
        <v>2842535.700000003</v>
      </c>
      <c r="AA74">
        <f t="shared" si="21"/>
        <v>190635.20000000298</v>
      </c>
      <c r="AB74">
        <f t="shared" si="22"/>
        <v>8305948</v>
      </c>
      <c r="AE74">
        <f t="shared" si="23"/>
        <v>0.3409099614249641</v>
      </c>
      <c r="AF74">
        <f t="shared" si="24"/>
        <v>4.7894921672307092E-2</v>
      </c>
      <c r="AG74">
        <f t="shared" si="25"/>
        <v>0.25821810079316931</v>
      </c>
    </row>
    <row r="75" spans="1:33" x14ac:dyDescent="0.2">
      <c r="A75" s="4" t="s">
        <v>148</v>
      </c>
      <c r="B75" s="5" t="s">
        <v>149</v>
      </c>
      <c r="C75" s="5">
        <v>164.04722000000001</v>
      </c>
      <c r="D75" s="5">
        <v>0.48399999999999999</v>
      </c>
      <c r="E75" s="6">
        <v>7285648.6799999997</v>
      </c>
      <c r="F75" s="6">
        <v>9250649.0500000007</v>
      </c>
      <c r="G75" s="6">
        <v>4273574.3499999996</v>
      </c>
      <c r="H75" s="6">
        <v>9391413.5999999996</v>
      </c>
      <c r="I75" s="6">
        <v>5209217.47</v>
      </c>
      <c r="J75" s="6">
        <v>4846356.22</v>
      </c>
      <c r="K75" s="6">
        <v>9306753.3599999994</v>
      </c>
      <c r="L75" s="6">
        <v>4400328.0599999996</v>
      </c>
      <c r="M75" s="6">
        <v>14947785.5</v>
      </c>
      <c r="N75" s="6">
        <v>4930128.9000000004</v>
      </c>
      <c r="O75" s="6">
        <v>4097125.77</v>
      </c>
      <c r="S75">
        <f t="shared" si="13"/>
        <v>-3188522.9099999997</v>
      </c>
      <c r="T75">
        <f t="shared" si="14"/>
        <v>-2355519.7799999993</v>
      </c>
      <c r="U75">
        <f t="shared" si="15"/>
        <v>7662136.8200000003</v>
      </c>
      <c r="V75">
        <f t="shared" si="16"/>
        <v>-2885320.62</v>
      </c>
      <c r="W75">
        <f t="shared" si="17"/>
        <v>2021104.6799999997</v>
      </c>
      <c r="X75">
        <f t="shared" si="18"/>
        <v>-2439292.46</v>
      </c>
      <c r="Y75">
        <f t="shared" si="19"/>
        <v>-2076431.21</v>
      </c>
      <c r="Z75">
        <f t="shared" si="20"/>
        <v>2105764.92</v>
      </c>
      <c r="AA75">
        <f t="shared" si="21"/>
        <v>-3012074.33</v>
      </c>
      <c r="AB75">
        <f t="shared" si="22"/>
        <v>1965000.370000001</v>
      </c>
      <c r="AE75">
        <f t="shared" si="23"/>
        <v>6.9343089399541169</v>
      </c>
      <c r="AF75">
        <f t="shared" si="24"/>
        <v>-8.3690902702479875</v>
      </c>
      <c r="AG75">
        <f t="shared" si="25"/>
        <v>-7.1241314936259252</v>
      </c>
    </row>
    <row r="76" spans="1:33" x14ac:dyDescent="0.2">
      <c r="A76" s="4" t="s">
        <v>150</v>
      </c>
      <c r="B76" s="5" t="s">
        <v>151</v>
      </c>
      <c r="C76" s="5">
        <v>164.06826000000001</v>
      </c>
      <c r="D76" s="5">
        <v>4.1449999999999996</v>
      </c>
      <c r="E76" s="6">
        <v>11046.8092</v>
      </c>
      <c r="F76" s="6">
        <v>102998.624</v>
      </c>
      <c r="G76" s="6">
        <v>605285.68700000003</v>
      </c>
      <c r="H76" s="6">
        <v>1358415.36</v>
      </c>
      <c r="I76" s="6">
        <v>1272254.92</v>
      </c>
      <c r="J76" s="6">
        <v>17083.052500000002</v>
      </c>
      <c r="K76" s="6">
        <v>49856.566599999998</v>
      </c>
      <c r="L76" s="6">
        <v>88669.6342</v>
      </c>
      <c r="M76" s="6">
        <v>29794.429100000001</v>
      </c>
      <c r="N76" s="6">
        <v>25760.621299999999</v>
      </c>
      <c r="O76" s="6">
        <v>8932.9092799999999</v>
      </c>
      <c r="S76">
        <f t="shared" si="13"/>
        <v>-2113.8999199999998</v>
      </c>
      <c r="T76">
        <f t="shared" si="14"/>
        <v>14713.812099999999</v>
      </c>
      <c r="U76">
        <f t="shared" si="15"/>
        <v>18747.619900000002</v>
      </c>
      <c r="V76">
        <f t="shared" si="16"/>
        <v>77622.824999999997</v>
      </c>
      <c r="W76">
        <f t="shared" si="17"/>
        <v>38809.757400000002</v>
      </c>
      <c r="X76">
        <f t="shared" si="18"/>
        <v>6036.2433000000019</v>
      </c>
      <c r="Y76">
        <f t="shared" si="19"/>
        <v>1261208.1107999999</v>
      </c>
      <c r="Z76">
        <f t="shared" si="20"/>
        <v>1347368.5508000001</v>
      </c>
      <c r="AA76">
        <f t="shared" si="21"/>
        <v>594238.87780000002</v>
      </c>
      <c r="AB76">
        <f t="shared" si="22"/>
        <v>91951.814799999993</v>
      </c>
      <c r="AE76">
        <f t="shared" si="23"/>
        <v>1.8113988899525719E-2</v>
      </c>
      <c r="AF76">
        <f t="shared" si="24"/>
        <v>2.8173441798179477E-3</v>
      </c>
      <c r="AG76">
        <f t="shared" si="25"/>
        <v>0.58865376259793367</v>
      </c>
    </row>
    <row r="77" spans="1:33" x14ac:dyDescent="0.2">
      <c r="A77" s="4" t="s">
        <v>152</v>
      </c>
      <c r="B77" s="5" t="s">
        <v>153</v>
      </c>
      <c r="C77" s="5">
        <v>165.07886999999999</v>
      </c>
      <c r="D77" s="5">
        <v>0.58499999999999996</v>
      </c>
      <c r="E77" s="6">
        <v>233495097</v>
      </c>
      <c r="F77" s="6">
        <v>217528741</v>
      </c>
      <c r="G77" s="6">
        <v>173211529</v>
      </c>
      <c r="H77" s="6">
        <v>177201559</v>
      </c>
      <c r="I77" s="6">
        <v>183142406</v>
      </c>
      <c r="J77" s="6">
        <v>154069690</v>
      </c>
      <c r="K77" s="6">
        <v>202156306</v>
      </c>
      <c r="L77" s="6">
        <v>167877007</v>
      </c>
      <c r="M77" s="6">
        <v>290408616</v>
      </c>
      <c r="N77" s="6">
        <v>207411271</v>
      </c>
      <c r="O77" s="6">
        <v>153460781</v>
      </c>
      <c r="S77">
        <f t="shared" si="13"/>
        <v>-80034316</v>
      </c>
      <c r="T77">
        <f t="shared" si="14"/>
        <v>-26083826</v>
      </c>
      <c r="U77">
        <f t="shared" si="15"/>
        <v>56913519</v>
      </c>
      <c r="V77">
        <f t="shared" si="16"/>
        <v>-65618090</v>
      </c>
      <c r="W77">
        <f t="shared" si="17"/>
        <v>-31338791</v>
      </c>
      <c r="X77">
        <f t="shared" si="18"/>
        <v>-79425407</v>
      </c>
      <c r="Y77">
        <f t="shared" si="19"/>
        <v>-50352691</v>
      </c>
      <c r="Z77">
        <f t="shared" si="20"/>
        <v>-56293538</v>
      </c>
      <c r="AA77">
        <f t="shared" si="21"/>
        <v>-60283568</v>
      </c>
      <c r="AB77">
        <f t="shared" si="22"/>
        <v>-15966356</v>
      </c>
      <c r="AE77">
        <f t="shared" si="23"/>
        <v>0.1266898798916222</v>
      </c>
      <c r="AF77">
        <f t="shared" si="24"/>
        <v>0.32108434793075485</v>
      </c>
      <c r="AG77">
        <f t="shared" si="25"/>
        <v>0.20355527994075989</v>
      </c>
    </row>
    <row r="78" spans="1:33" x14ac:dyDescent="0.2">
      <c r="A78" s="4" t="s">
        <v>154</v>
      </c>
      <c r="B78" s="5" t="s">
        <v>155</v>
      </c>
      <c r="C78" s="5">
        <v>166.08203</v>
      </c>
      <c r="D78" s="5">
        <v>0.58899999999999997</v>
      </c>
      <c r="E78" s="6">
        <v>10247724.6</v>
      </c>
      <c r="F78" s="6">
        <v>10854645.300000001</v>
      </c>
      <c r="G78" s="6">
        <v>9277423.8800000008</v>
      </c>
      <c r="H78" s="6">
        <v>8546802.8800000008</v>
      </c>
      <c r="I78" s="6">
        <v>9170307.5299999993</v>
      </c>
      <c r="J78" s="6">
        <v>8052615.7000000002</v>
      </c>
      <c r="K78" s="6">
        <v>10741640</v>
      </c>
      <c r="L78" s="6">
        <v>7391007.1799999997</v>
      </c>
      <c r="M78" s="6">
        <v>16854659.100000001</v>
      </c>
      <c r="N78" s="6">
        <v>8129840.21</v>
      </c>
      <c r="O78" s="6">
        <v>7156333.1600000001</v>
      </c>
      <c r="S78">
        <f t="shared" si="13"/>
        <v>-3091391.4399999995</v>
      </c>
      <c r="T78">
        <f t="shared" si="14"/>
        <v>-2117884.3899999997</v>
      </c>
      <c r="U78">
        <f t="shared" si="15"/>
        <v>6606934.5000000019</v>
      </c>
      <c r="V78">
        <f t="shared" si="16"/>
        <v>-2856717.42</v>
      </c>
      <c r="W78">
        <f t="shared" si="17"/>
        <v>493915.40000000037</v>
      </c>
      <c r="X78">
        <f t="shared" si="18"/>
        <v>-2195108.8999999994</v>
      </c>
      <c r="Y78">
        <f t="shared" si="19"/>
        <v>-1077417.0700000003</v>
      </c>
      <c r="Z78">
        <f t="shared" si="20"/>
        <v>-1700921.7199999988</v>
      </c>
      <c r="AA78">
        <f t="shared" si="21"/>
        <v>-970300.71999999881</v>
      </c>
      <c r="AB78">
        <f t="shared" si="22"/>
        <v>606920.70000000112</v>
      </c>
      <c r="AE78">
        <f t="shared" si="23"/>
        <v>-0.14018304439804888</v>
      </c>
      <c r="AF78">
        <f t="shared" si="24"/>
        <v>0.62301569942393353</v>
      </c>
      <c r="AG78">
        <f t="shared" si="25"/>
        <v>0.30579245951639827</v>
      </c>
    </row>
    <row r="79" spans="1:33" x14ac:dyDescent="0.2">
      <c r="A79" s="4" t="s">
        <v>156</v>
      </c>
      <c r="B79" s="5" t="s">
        <v>157</v>
      </c>
      <c r="C79" s="5">
        <v>166.08520999999999</v>
      </c>
      <c r="D79" s="5">
        <v>0.56000000000000005</v>
      </c>
      <c r="E79" s="6">
        <v>6466910.6799999997</v>
      </c>
      <c r="F79" s="6">
        <v>4324819.76</v>
      </c>
      <c r="G79" s="6">
        <v>4511350.9400000004</v>
      </c>
      <c r="H79" s="6">
        <v>4626970.12</v>
      </c>
      <c r="I79" s="6">
        <v>8863965.6099999994</v>
      </c>
      <c r="J79" s="6">
        <v>7735295.5899999999</v>
      </c>
      <c r="K79" s="6">
        <v>4664872.8499999996</v>
      </c>
      <c r="L79" s="6">
        <v>6710265.1799999997</v>
      </c>
      <c r="M79" s="6">
        <v>5900704.3300000001</v>
      </c>
      <c r="N79" s="6">
        <v>8907715.5899999999</v>
      </c>
      <c r="O79" s="6">
        <v>7982124.1799999997</v>
      </c>
      <c r="S79">
        <f t="shared" si="13"/>
        <v>1515213.5</v>
      </c>
      <c r="T79">
        <f t="shared" si="14"/>
        <v>2440804.91</v>
      </c>
      <c r="U79">
        <f t="shared" si="15"/>
        <v>-566206.34999999963</v>
      </c>
      <c r="V79">
        <f t="shared" si="16"/>
        <v>243354.5</v>
      </c>
      <c r="W79">
        <f t="shared" si="17"/>
        <v>-1802037.83</v>
      </c>
      <c r="X79">
        <f t="shared" si="18"/>
        <v>1268384.9100000001</v>
      </c>
      <c r="Y79">
        <f t="shared" si="19"/>
        <v>2397054.9299999997</v>
      </c>
      <c r="Z79">
        <f t="shared" si="20"/>
        <v>-1839940.5599999996</v>
      </c>
      <c r="AA79">
        <f t="shared" si="21"/>
        <v>-1955559.7399999993</v>
      </c>
      <c r="AB79">
        <f t="shared" si="22"/>
        <v>-2142090.92</v>
      </c>
      <c r="AE79">
        <f t="shared" si="23"/>
        <v>0.78199034287369651</v>
      </c>
      <c r="AF79">
        <f t="shared" si="24"/>
        <v>-0.55041283493295068</v>
      </c>
      <c r="AG79">
        <f t="shared" si="25"/>
        <v>-1.0401967014187401</v>
      </c>
    </row>
    <row r="80" spans="1:33" x14ac:dyDescent="0.2">
      <c r="A80" s="4" t="s">
        <v>158</v>
      </c>
      <c r="B80" s="5" t="s">
        <v>159</v>
      </c>
      <c r="C80" s="5">
        <v>168.06855999999999</v>
      </c>
      <c r="D80" s="5">
        <v>4.7960000000000003</v>
      </c>
      <c r="E80" s="6">
        <v>1041268.94</v>
      </c>
      <c r="F80" s="6">
        <v>1640706.89</v>
      </c>
      <c r="G80" s="6">
        <v>1267068.6499999999</v>
      </c>
      <c r="H80" s="6">
        <v>1213134.21</v>
      </c>
      <c r="I80" s="6">
        <v>396198.24800000002</v>
      </c>
      <c r="J80" s="6">
        <v>208591.00700000001</v>
      </c>
      <c r="K80" s="6">
        <v>1428277.9</v>
      </c>
      <c r="L80" s="6">
        <v>21585724.699999999</v>
      </c>
      <c r="M80" s="6">
        <v>1186133.6100000001</v>
      </c>
      <c r="N80" s="6">
        <v>1637690.99</v>
      </c>
      <c r="O80" s="6">
        <v>1154009.58</v>
      </c>
      <c r="S80">
        <f t="shared" si="13"/>
        <v>112740.64000000013</v>
      </c>
      <c r="T80">
        <f t="shared" si="14"/>
        <v>596422.05000000005</v>
      </c>
      <c r="U80">
        <f t="shared" si="15"/>
        <v>144864.67000000016</v>
      </c>
      <c r="V80">
        <f t="shared" si="16"/>
        <v>20544455.759999998</v>
      </c>
      <c r="W80">
        <f t="shared" si="17"/>
        <v>387008.95999999996</v>
      </c>
      <c r="X80">
        <f t="shared" si="18"/>
        <v>-832677.93299999996</v>
      </c>
      <c r="Y80">
        <f t="shared" si="19"/>
        <v>-645070.69199999992</v>
      </c>
      <c r="Z80">
        <f t="shared" si="20"/>
        <v>171865.27000000002</v>
      </c>
      <c r="AA80">
        <f t="shared" si="21"/>
        <v>225799.70999999996</v>
      </c>
      <c r="AB80">
        <f t="shared" si="22"/>
        <v>599437.94999999995</v>
      </c>
      <c r="AE80">
        <f t="shared" si="23"/>
        <v>1.7280590877861848E-2</v>
      </c>
      <c r="AF80">
        <f t="shared" si="24"/>
        <v>-3.7180448466094064E-2</v>
      </c>
      <c r="AG80">
        <f t="shared" si="25"/>
        <v>-2.8803474513228913E-2</v>
      </c>
    </row>
    <row r="81" spans="1:33" x14ac:dyDescent="0.2">
      <c r="A81" s="4" t="s">
        <v>160</v>
      </c>
      <c r="B81" s="5" t="s">
        <v>161</v>
      </c>
      <c r="C81" s="5">
        <v>169.07377</v>
      </c>
      <c r="D81" s="5">
        <v>0.59299999999999997</v>
      </c>
      <c r="E81" s="6">
        <v>31237250.800000001</v>
      </c>
      <c r="F81" s="6">
        <v>43972015.700000003</v>
      </c>
      <c r="G81" s="6">
        <v>37525331.5</v>
      </c>
      <c r="H81" s="6">
        <v>30748733.5</v>
      </c>
      <c r="I81" s="6">
        <v>34449425.200000003</v>
      </c>
      <c r="J81" s="6">
        <v>31069436.300000001</v>
      </c>
      <c r="K81" s="6">
        <v>34984476.600000001</v>
      </c>
      <c r="L81" s="6">
        <v>30564297.800000001</v>
      </c>
      <c r="M81" s="6">
        <v>38290433</v>
      </c>
      <c r="N81" s="6">
        <v>35160449.200000003</v>
      </c>
      <c r="O81" s="6">
        <v>31250855.300000001</v>
      </c>
      <c r="S81">
        <f t="shared" si="13"/>
        <v>13604.5</v>
      </c>
      <c r="T81">
        <f t="shared" si="14"/>
        <v>3923198.4000000022</v>
      </c>
      <c r="U81">
        <f t="shared" si="15"/>
        <v>7053182.1999999993</v>
      </c>
      <c r="V81">
        <f t="shared" si="16"/>
        <v>-672953</v>
      </c>
      <c r="W81">
        <f t="shared" si="17"/>
        <v>3747225.8000000007</v>
      </c>
      <c r="X81">
        <f t="shared" si="18"/>
        <v>-167814.5</v>
      </c>
      <c r="Y81">
        <f t="shared" si="19"/>
        <v>3212174.4000000022</v>
      </c>
      <c r="Z81">
        <f t="shared" si="20"/>
        <v>-488517.30000000075</v>
      </c>
      <c r="AA81">
        <f t="shared" si="21"/>
        <v>6288080.6999999993</v>
      </c>
      <c r="AB81">
        <f t="shared" si="22"/>
        <v>12734764.900000002</v>
      </c>
      <c r="AE81">
        <f t="shared" si="23"/>
        <v>0.1298803851204188</v>
      </c>
      <c r="AF81">
        <f t="shared" si="24"/>
        <v>-5.8165194872405387E-3</v>
      </c>
      <c r="AG81">
        <f t="shared" si="25"/>
        <v>0.11133528386411901</v>
      </c>
    </row>
    <row r="82" spans="1:33" x14ac:dyDescent="0.2">
      <c r="A82" s="4" t="s">
        <v>162</v>
      </c>
      <c r="B82" s="5" t="s">
        <v>163</v>
      </c>
      <c r="C82" s="5">
        <v>171.11203</v>
      </c>
      <c r="D82" s="5">
        <v>0.52600000000000002</v>
      </c>
      <c r="E82" s="6">
        <v>142471.66099999999</v>
      </c>
      <c r="F82" s="6">
        <v>91838.148400000005</v>
      </c>
      <c r="G82" s="6">
        <v>102400.405</v>
      </c>
      <c r="H82" s="6">
        <v>104051.863</v>
      </c>
      <c r="I82" s="6">
        <v>115705.97100000001</v>
      </c>
      <c r="J82" s="6">
        <v>99662.622700000007</v>
      </c>
      <c r="K82" s="6">
        <v>113517.68799999999</v>
      </c>
      <c r="L82" s="6">
        <v>103707.079</v>
      </c>
      <c r="M82" s="6">
        <v>109046.67600000001</v>
      </c>
      <c r="N82" s="6">
        <v>1635392.16</v>
      </c>
      <c r="O82" s="6">
        <v>92696.901899999997</v>
      </c>
      <c r="S82">
        <f t="shared" si="13"/>
        <v>-49774.759099999996</v>
      </c>
      <c r="T82">
        <f t="shared" si="14"/>
        <v>1492920.4989999998</v>
      </c>
      <c r="U82">
        <f t="shared" si="15"/>
        <v>-33424.984999999986</v>
      </c>
      <c r="V82">
        <f t="shared" si="16"/>
        <v>-38764.581999999995</v>
      </c>
      <c r="W82">
        <f t="shared" si="17"/>
        <v>-28953.972999999998</v>
      </c>
      <c r="X82">
        <f t="shared" si="18"/>
        <v>-42809.038299999986</v>
      </c>
      <c r="Y82">
        <f t="shared" si="19"/>
        <v>-26765.689999999988</v>
      </c>
      <c r="Z82">
        <f t="shared" si="20"/>
        <v>-38419.797999999995</v>
      </c>
      <c r="AA82">
        <f t="shared" si="21"/>
        <v>-40071.255999999994</v>
      </c>
      <c r="AB82">
        <f t="shared" si="22"/>
        <v>-50633.512599999987</v>
      </c>
      <c r="AE82">
        <f t="shared" si="23"/>
        <v>-2.3315538800198113E-2</v>
      </c>
      <c r="AF82">
        <f t="shared" si="24"/>
        <v>-3.4472498592259405E-2</v>
      </c>
      <c r="AG82">
        <f t="shared" si="25"/>
        <v>-2.1553397307826263E-2</v>
      </c>
    </row>
    <row r="83" spans="1:33" x14ac:dyDescent="0.2">
      <c r="A83" s="4" t="s">
        <v>164</v>
      </c>
      <c r="B83" s="5" t="s">
        <v>165</v>
      </c>
      <c r="C83" s="5">
        <v>171.95169999999999</v>
      </c>
      <c r="D83" s="5">
        <v>0.45500000000000002</v>
      </c>
      <c r="E83" s="6">
        <v>1094643.08</v>
      </c>
      <c r="F83" s="6">
        <v>223841.27600000001</v>
      </c>
      <c r="G83" s="6">
        <v>254958.40100000001</v>
      </c>
      <c r="H83" s="6">
        <v>253687.29300000001</v>
      </c>
      <c r="I83" s="6">
        <v>299719.277</v>
      </c>
      <c r="J83" s="6">
        <v>309478.46799999999</v>
      </c>
      <c r="K83" s="6">
        <v>423721.17700000003</v>
      </c>
      <c r="L83" s="6">
        <v>283736.538</v>
      </c>
      <c r="M83" s="6">
        <v>77221.643599999996</v>
      </c>
      <c r="N83" s="6">
        <v>439591.522</v>
      </c>
      <c r="O83" s="6">
        <v>397535.84299999999</v>
      </c>
      <c r="S83">
        <f t="shared" si="13"/>
        <v>-697107.23700000008</v>
      </c>
      <c r="T83">
        <f t="shared" si="14"/>
        <v>-655051.55800000008</v>
      </c>
      <c r="U83">
        <f t="shared" si="15"/>
        <v>-1017421.4364000001</v>
      </c>
      <c r="V83">
        <f t="shared" si="16"/>
        <v>-810906.54200000013</v>
      </c>
      <c r="W83">
        <f t="shared" si="17"/>
        <v>-670921.90300000005</v>
      </c>
      <c r="X83">
        <f t="shared" si="18"/>
        <v>-785164.61200000008</v>
      </c>
      <c r="Y83">
        <f t="shared" si="19"/>
        <v>-794923.80300000007</v>
      </c>
      <c r="Z83">
        <f t="shared" si="20"/>
        <v>-840955.78700000001</v>
      </c>
      <c r="AA83">
        <f t="shared" si="21"/>
        <v>-839684.679</v>
      </c>
      <c r="AB83">
        <f t="shared" si="22"/>
        <v>-870801.804</v>
      </c>
      <c r="AE83">
        <f t="shared" si="23"/>
        <v>0.11704993169315826</v>
      </c>
      <c r="AF83">
        <f t="shared" si="24"/>
        <v>0.13698086735809714</v>
      </c>
      <c r="AG83">
        <f t="shared" si="25"/>
        <v>0.13868346886033261</v>
      </c>
    </row>
    <row r="84" spans="1:33" x14ac:dyDescent="0.2">
      <c r="A84" s="4" t="s">
        <v>166</v>
      </c>
      <c r="B84" s="5" t="s">
        <v>167</v>
      </c>
      <c r="C84" s="5">
        <v>172.06357</v>
      </c>
      <c r="D84" s="5">
        <v>3.839</v>
      </c>
      <c r="E84" s="6">
        <v>135616.99299999999</v>
      </c>
      <c r="F84" s="6">
        <v>231989.97899999999</v>
      </c>
      <c r="G84" s="6">
        <v>43964.779900000001</v>
      </c>
      <c r="H84" s="6">
        <v>63334.129399999998</v>
      </c>
      <c r="I84" s="6">
        <v>193397.31200000001</v>
      </c>
      <c r="J84" s="6">
        <v>86326.885200000004</v>
      </c>
      <c r="K84" s="6">
        <v>331488.84399999998</v>
      </c>
      <c r="L84" s="6">
        <v>2621545.27</v>
      </c>
      <c r="M84" s="6">
        <v>221056.17800000001</v>
      </c>
      <c r="N84" s="6">
        <v>141290.82399999999</v>
      </c>
      <c r="O84" s="6">
        <v>43738.794900000001</v>
      </c>
      <c r="S84">
        <f t="shared" si="13"/>
        <v>-91878.19809999998</v>
      </c>
      <c r="T84">
        <f t="shared" si="14"/>
        <v>5673.8310000000056</v>
      </c>
      <c r="U84">
        <f t="shared" si="15"/>
        <v>85439.185000000027</v>
      </c>
      <c r="V84">
        <f t="shared" si="16"/>
        <v>2485928.2770000002</v>
      </c>
      <c r="W84">
        <f t="shared" si="17"/>
        <v>195871.851</v>
      </c>
      <c r="X84">
        <f t="shared" si="18"/>
        <v>-49290.107799999983</v>
      </c>
      <c r="Y84">
        <f t="shared" si="19"/>
        <v>57780.319000000018</v>
      </c>
      <c r="Z84">
        <f t="shared" si="20"/>
        <v>-72282.863599999982</v>
      </c>
      <c r="AA84">
        <f t="shared" si="21"/>
        <v>-91652.213099999994</v>
      </c>
      <c r="AB84">
        <f t="shared" si="22"/>
        <v>96372.986000000004</v>
      </c>
      <c r="AE84">
        <f t="shared" si="23"/>
        <v>8.1019097303367996E-2</v>
      </c>
      <c r="AF84">
        <f t="shared" si="24"/>
        <v>-2.0388024208448902E-2</v>
      </c>
      <c r="AG84">
        <f t="shared" si="25"/>
        <v>2.3899857296394489E-2</v>
      </c>
    </row>
    <row r="85" spans="1:33" x14ac:dyDescent="0.2">
      <c r="A85" s="4" t="s">
        <v>166</v>
      </c>
      <c r="B85" s="5" t="s">
        <v>167</v>
      </c>
      <c r="C85" s="5">
        <v>172.06361999999999</v>
      </c>
      <c r="D85" s="5">
        <v>4.0599999999999996</v>
      </c>
      <c r="E85" s="6">
        <v>3582666.97</v>
      </c>
      <c r="F85" s="6">
        <v>378812.15899999999</v>
      </c>
      <c r="G85" s="6">
        <v>363920.41</v>
      </c>
      <c r="H85" s="6">
        <v>454539.77399999998</v>
      </c>
      <c r="I85" s="6">
        <v>235077.40700000001</v>
      </c>
      <c r="J85" s="6">
        <v>387142.44199999998</v>
      </c>
      <c r="K85" s="6">
        <v>159511.33600000001</v>
      </c>
      <c r="L85" s="6">
        <v>154541.11799999999</v>
      </c>
      <c r="M85" s="6">
        <v>222574.41699999999</v>
      </c>
      <c r="N85" s="6">
        <v>454438.44500000001</v>
      </c>
      <c r="O85" s="6">
        <v>320435.94500000001</v>
      </c>
      <c r="S85">
        <f t="shared" si="13"/>
        <v>-3262231.0250000004</v>
      </c>
      <c r="T85">
        <f t="shared" si="14"/>
        <v>-3128228.5250000004</v>
      </c>
      <c r="U85">
        <f t="shared" si="15"/>
        <v>-3360092.5530000003</v>
      </c>
      <c r="V85">
        <f t="shared" si="16"/>
        <v>-3428125.8520000004</v>
      </c>
      <c r="W85">
        <f t="shared" si="17"/>
        <v>-3423155.6340000001</v>
      </c>
      <c r="X85">
        <f t="shared" si="18"/>
        <v>-3195524.5280000004</v>
      </c>
      <c r="Y85">
        <f t="shared" si="19"/>
        <v>-3347589.5630000001</v>
      </c>
      <c r="Z85">
        <f t="shared" si="20"/>
        <v>-3128127.1960000005</v>
      </c>
      <c r="AA85">
        <f t="shared" si="21"/>
        <v>-3218746.56</v>
      </c>
      <c r="AB85">
        <f t="shared" si="22"/>
        <v>-3203854.8110000002</v>
      </c>
      <c r="AE85">
        <f t="shared" si="23"/>
        <v>0.15060470807659218</v>
      </c>
      <c r="AF85">
        <f t="shared" si="24"/>
        <v>0.1405898796744659</v>
      </c>
      <c r="AG85">
        <f t="shared" si="25"/>
        <v>0.1472801130887354</v>
      </c>
    </row>
    <row r="86" spans="1:33" x14ac:dyDescent="0.2">
      <c r="A86" s="4" t="s">
        <v>168</v>
      </c>
      <c r="B86" s="5" t="s">
        <v>169</v>
      </c>
      <c r="C86" s="5">
        <v>172.07113000000001</v>
      </c>
      <c r="D86" s="5">
        <v>12.654999999999999</v>
      </c>
      <c r="E86" s="6">
        <v>9605498.9900000002</v>
      </c>
      <c r="F86" s="6">
        <v>61206306.399999999</v>
      </c>
      <c r="G86" s="6">
        <v>66078504.600000001</v>
      </c>
      <c r="H86" s="6">
        <v>63277890.600000001</v>
      </c>
      <c r="I86" s="6">
        <v>68964747.5</v>
      </c>
      <c r="J86" s="6">
        <v>49544427.799999997</v>
      </c>
      <c r="K86" s="6">
        <v>67734152.099999994</v>
      </c>
      <c r="L86" s="6">
        <v>50801668.299999997</v>
      </c>
      <c r="M86" s="6">
        <v>77561906.599999994</v>
      </c>
      <c r="N86" s="6">
        <v>41662303.899999999</v>
      </c>
      <c r="O86" s="6">
        <v>39379133</v>
      </c>
      <c r="S86">
        <f t="shared" si="13"/>
        <v>29773634.009999998</v>
      </c>
      <c r="T86">
        <f t="shared" si="14"/>
        <v>32056804.909999996</v>
      </c>
      <c r="U86">
        <f t="shared" si="15"/>
        <v>67956407.609999999</v>
      </c>
      <c r="V86">
        <f t="shared" si="16"/>
        <v>41196169.309999995</v>
      </c>
      <c r="W86">
        <f t="shared" si="17"/>
        <v>58128653.109999992</v>
      </c>
      <c r="X86">
        <f t="shared" si="18"/>
        <v>39938928.809999995</v>
      </c>
      <c r="Y86">
        <f t="shared" si="19"/>
        <v>59359248.509999998</v>
      </c>
      <c r="Z86">
        <f t="shared" si="20"/>
        <v>53672391.609999999</v>
      </c>
      <c r="AA86">
        <f t="shared" si="21"/>
        <v>56473005.609999999</v>
      </c>
      <c r="AB86">
        <f t="shared" si="22"/>
        <v>51600807.409999996</v>
      </c>
      <c r="AE86">
        <f t="shared" si="23"/>
        <v>0.17470257955670312</v>
      </c>
      <c r="AF86">
        <f t="shared" si="24"/>
        <v>0.12003432927707358</v>
      </c>
      <c r="AG86">
        <f t="shared" si="25"/>
        <v>0.17840106867125013</v>
      </c>
    </row>
    <row r="87" spans="1:33" x14ac:dyDescent="0.2">
      <c r="A87" s="4" t="s">
        <v>170</v>
      </c>
      <c r="B87" s="5" t="s">
        <v>171</v>
      </c>
      <c r="C87" s="5">
        <v>173.04768000000001</v>
      </c>
      <c r="D87" s="5">
        <v>1.0880000000000001</v>
      </c>
      <c r="E87" s="6">
        <v>9338842.5199999996</v>
      </c>
      <c r="F87" s="6">
        <v>4110325.43</v>
      </c>
      <c r="G87" s="6">
        <v>5591811.4199999999</v>
      </c>
      <c r="H87" s="6">
        <v>4403512.2</v>
      </c>
      <c r="I87" s="6">
        <v>3994171.54</v>
      </c>
      <c r="J87" s="6">
        <v>3868153.77</v>
      </c>
      <c r="K87" s="6">
        <v>2036731.64</v>
      </c>
      <c r="L87" s="6">
        <v>2516680.17</v>
      </c>
      <c r="M87" s="6">
        <v>2959372.38</v>
      </c>
      <c r="N87" s="6">
        <v>4082524.12</v>
      </c>
      <c r="O87" s="6">
        <v>4738007.16</v>
      </c>
      <c r="S87">
        <f t="shared" si="13"/>
        <v>-4600835.3599999994</v>
      </c>
      <c r="T87">
        <f t="shared" si="14"/>
        <v>-5256318.3999999994</v>
      </c>
      <c r="U87">
        <f t="shared" si="15"/>
        <v>-6379470.1399999997</v>
      </c>
      <c r="V87">
        <f t="shared" si="16"/>
        <v>-6822162.3499999996</v>
      </c>
      <c r="W87">
        <f t="shared" si="17"/>
        <v>-7302110.8799999999</v>
      </c>
      <c r="X87">
        <f t="shared" si="18"/>
        <v>-5470688.75</v>
      </c>
      <c r="Y87">
        <f t="shared" si="19"/>
        <v>-5344670.9799999995</v>
      </c>
      <c r="Z87">
        <f t="shared" si="20"/>
        <v>-4935330.3199999994</v>
      </c>
      <c r="AA87">
        <f t="shared" si="21"/>
        <v>-3747031.0999999996</v>
      </c>
      <c r="AB87">
        <f t="shared" si="22"/>
        <v>-5228517.09</v>
      </c>
      <c r="AE87">
        <f t="shared" si="23"/>
        <v>0.19751628605246785</v>
      </c>
      <c r="AF87">
        <f t="shared" si="24"/>
        <v>0.14797777544142385</v>
      </c>
      <c r="AG87">
        <f t="shared" si="25"/>
        <v>0.14456909508637913</v>
      </c>
    </row>
    <row r="88" spans="1:33" x14ac:dyDescent="0.2">
      <c r="A88" s="4" t="s">
        <v>172</v>
      </c>
      <c r="B88" s="5" t="s">
        <v>173</v>
      </c>
      <c r="C88" s="5">
        <v>174.07937999999999</v>
      </c>
      <c r="D88" s="5">
        <v>1.0229999999999999</v>
      </c>
      <c r="E88" s="6">
        <v>37358033.299999997</v>
      </c>
      <c r="F88" s="6">
        <v>16283967.9</v>
      </c>
      <c r="G88" s="6">
        <v>16441858.4</v>
      </c>
      <c r="H88" s="6">
        <v>14978825.800000001</v>
      </c>
      <c r="I88" s="6">
        <v>13878696.800000001</v>
      </c>
      <c r="J88" s="6">
        <v>14123825.6</v>
      </c>
      <c r="K88" s="6">
        <v>10378276</v>
      </c>
      <c r="L88" s="6">
        <v>12248170.5</v>
      </c>
      <c r="M88" s="6">
        <v>15039604.300000001</v>
      </c>
      <c r="N88" s="6">
        <v>19683507</v>
      </c>
      <c r="O88" s="6">
        <v>17183580.100000001</v>
      </c>
      <c r="S88">
        <f t="shared" si="13"/>
        <v>-20174453.199999996</v>
      </c>
      <c r="T88">
        <f t="shared" si="14"/>
        <v>-17674526.299999997</v>
      </c>
      <c r="U88">
        <f t="shared" si="15"/>
        <v>-22318428.999999996</v>
      </c>
      <c r="V88">
        <f t="shared" si="16"/>
        <v>-25109862.799999997</v>
      </c>
      <c r="W88">
        <f t="shared" si="17"/>
        <v>-26979757.299999997</v>
      </c>
      <c r="X88">
        <f t="shared" si="18"/>
        <v>-23234207.699999996</v>
      </c>
      <c r="Y88">
        <f t="shared" si="19"/>
        <v>-23479336.499999996</v>
      </c>
      <c r="Z88">
        <f t="shared" si="20"/>
        <v>-22379207.499999996</v>
      </c>
      <c r="AA88">
        <f t="shared" si="21"/>
        <v>-20916174.899999999</v>
      </c>
      <c r="AB88">
        <f t="shared" si="22"/>
        <v>-21074065.399999999</v>
      </c>
      <c r="AE88">
        <f t="shared" si="23"/>
        <v>0.18028966797441806</v>
      </c>
      <c r="AF88">
        <f t="shared" si="24"/>
        <v>0.15526038819784591</v>
      </c>
      <c r="AG88">
        <f t="shared" si="25"/>
        <v>0.1568984381429048</v>
      </c>
    </row>
    <row r="89" spans="1:33" x14ac:dyDescent="0.2">
      <c r="A89" s="4" t="s">
        <v>174</v>
      </c>
      <c r="B89" s="5" t="s">
        <v>175</v>
      </c>
      <c r="C89" s="5">
        <v>174.11141000000001</v>
      </c>
      <c r="D89" s="5">
        <v>0.61499999999999999</v>
      </c>
      <c r="E89" s="6">
        <v>1237136646</v>
      </c>
      <c r="F89" s="6">
        <v>1024619858</v>
      </c>
      <c r="G89" s="6">
        <v>1072508416</v>
      </c>
      <c r="H89" s="6">
        <v>780853902</v>
      </c>
      <c r="I89" s="6">
        <v>1067487414</v>
      </c>
      <c r="J89" s="6">
        <v>975982134</v>
      </c>
      <c r="K89" s="6">
        <v>847806531</v>
      </c>
      <c r="L89" s="6">
        <v>716521825</v>
      </c>
      <c r="M89" s="6">
        <v>871746000</v>
      </c>
      <c r="N89" s="6">
        <v>956351011</v>
      </c>
      <c r="O89" s="6">
        <v>1014600512</v>
      </c>
      <c r="S89">
        <f t="shared" si="13"/>
        <v>-222536134</v>
      </c>
      <c r="T89">
        <f t="shared" si="14"/>
        <v>-280785635</v>
      </c>
      <c r="U89">
        <f t="shared" si="15"/>
        <v>-365390646</v>
      </c>
      <c r="V89">
        <f t="shared" si="16"/>
        <v>-520614821</v>
      </c>
      <c r="W89">
        <f t="shared" si="17"/>
        <v>-389330115</v>
      </c>
      <c r="X89">
        <f t="shared" si="18"/>
        <v>-261154512</v>
      </c>
      <c r="Y89">
        <f t="shared" si="19"/>
        <v>-169649232</v>
      </c>
      <c r="Z89">
        <f t="shared" si="20"/>
        <v>-456282744</v>
      </c>
      <c r="AA89">
        <f t="shared" si="21"/>
        <v>-164628230</v>
      </c>
      <c r="AB89">
        <f t="shared" si="22"/>
        <v>-212516788</v>
      </c>
      <c r="AE89">
        <f t="shared" si="23"/>
        <v>0.17515655812283096</v>
      </c>
      <c r="AF89">
        <f t="shared" si="24"/>
        <v>0.11749136195171431</v>
      </c>
      <c r="AG89">
        <f t="shared" si="25"/>
        <v>7.6323855824257603E-2</v>
      </c>
    </row>
    <row r="90" spans="1:33" x14ac:dyDescent="0.2">
      <c r="A90" s="4" t="s">
        <v>176</v>
      </c>
      <c r="B90" s="5" t="s">
        <v>177</v>
      </c>
      <c r="C90" s="5">
        <v>175.05826999999999</v>
      </c>
      <c r="D90" s="5">
        <v>0.50800000000000001</v>
      </c>
      <c r="E90" s="6">
        <v>138053279</v>
      </c>
      <c r="F90" s="6">
        <v>142036203</v>
      </c>
      <c r="G90" s="6">
        <v>135419257</v>
      </c>
      <c r="H90" s="6">
        <v>152439352</v>
      </c>
      <c r="I90" s="6">
        <v>160488044</v>
      </c>
      <c r="J90" s="6">
        <v>119927358</v>
      </c>
      <c r="K90" s="6">
        <v>216682107</v>
      </c>
      <c r="L90" s="6">
        <v>137869373</v>
      </c>
      <c r="M90" s="6">
        <v>190418136</v>
      </c>
      <c r="N90" s="6">
        <v>156482109</v>
      </c>
      <c r="O90" s="6">
        <v>138924589</v>
      </c>
      <c r="S90">
        <f t="shared" si="13"/>
        <v>871310</v>
      </c>
      <c r="T90">
        <f t="shared" si="14"/>
        <v>18428830</v>
      </c>
      <c r="U90">
        <f t="shared" si="15"/>
        <v>52364857</v>
      </c>
      <c r="V90">
        <f t="shared" si="16"/>
        <v>-183906</v>
      </c>
      <c r="W90">
        <f t="shared" si="17"/>
        <v>78628828</v>
      </c>
      <c r="X90">
        <f t="shared" si="18"/>
        <v>-18125921</v>
      </c>
      <c r="Y90">
        <f t="shared" si="19"/>
        <v>22434765</v>
      </c>
      <c r="Z90">
        <f t="shared" si="20"/>
        <v>14386073</v>
      </c>
      <c r="AA90">
        <f t="shared" si="21"/>
        <v>-2634022</v>
      </c>
      <c r="AB90">
        <f t="shared" si="22"/>
        <v>3982924</v>
      </c>
      <c r="AE90">
        <f t="shared" si="23"/>
        <v>0.90154064045952265</v>
      </c>
      <c r="AF90">
        <f t="shared" si="24"/>
        <v>-0.20782777567610078</v>
      </c>
      <c r="AG90">
        <f t="shared" si="25"/>
        <v>0.25723202190752331</v>
      </c>
    </row>
    <row r="91" spans="1:33" x14ac:dyDescent="0.2">
      <c r="A91" s="4" t="s">
        <v>178</v>
      </c>
      <c r="B91" s="5" t="s">
        <v>179</v>
      </c>
      <c r="C91" s="5">
        <v>175.06305</v>
      </c>
      <c r="D91" s="5">
        <v>3.976</v>
      </c>
      <c r="E91" s="6">
        <v>127473268</v>
      </c>
      <c r="F91" s="6">
        <v>126341675</v>
      </c>
      <c r="G91" s="6">
        <v>114342053</v>
      </c>
      <c r="H91" s="6">
        <v>124802932</v>
      </c>
      <c r="I91" s="6">
        <v>137619090</v>
      </c>
      <c r="J91" s="6">
        <v>123017096</v>
      </c>
      <c r="K91" s="6">
        <v>149511551</v>
      </c>
      <c r="L91" s="6">
        <v>105018497</v>
      </c>
      <c r="M91" s="6">
        <v>95557042.299999997</v>
      </c>
      <c r="N91" s="6">
        <v>128741568</v>
      </c>
      <c r="O91" s="6">
        <v>113233296</v>
      </c>
      <c r="S91">
        <f t="shared" si="13"/>
        <v>-14239972</v>
      </c>
      <c r="T91">
        <f t="shared" si="14"/>
        <v>1268300</v>
      </c>
      <c r="U91">
        <f t="shared" si="15"/>
        <v>-31916225.700000003</v>
      </c>
      <c r="V91">
        <f t="shared" si="16"/>
        <v>-22454771</v>
      </c>
      <c r="W91">
        <f t="shared" si="17"/>
        <v>22038283</v>
      </c>
      <c r="X91">
        <f t="shared" si="18"/>
        <v>-4456172</v>
      </c>
      <c r="Y91">
        <f t="shared" si="19"/>
        <v>10145822</v>
      </c>
      <c r="Z91">
        <f t="shared" si="20"/>
        <v>-2670336</v>
      </c>
      <c r="AA91">
        <f t="shared" si="21"/>
        <v>-13131215</v>
      </c>
      <c r="AB91">
        <f t="shared" si="22"/>
        <v>-1131593</v>
      </c>
      <c r="AE91">
        <f t="shared" si="23"/>
        <v>-0.26150187454674051</v>
      </c>
      <c r="AF91">
        <f t="shared" si="24"/>
        <v>5.2876048978166661E-2</v>
      </c>
      <c r="AG91">
        <f t="shared" si="25"/>
        <v>-0.12038830211126519</v>
      </c>
    </row>
    <row r="92" spans="1:33" x14ac:dyDescent="0.2">
      <c r="A92" s="4" t="s">
        <v>180</v>
      </c>
      <c r="B92" s="5" t="s">
        <v>179</v>
      </c>
      <c r="C92" s="5">
        <v>175.06305</v>
      </c>
      <c r="D92" s="5">
        <v>1.9730000000000001</v>
      </c>
      <c r="E92" s="6">
        <v>1496018.72</v>
      </c>
      <c r="F92" s="6">
        <v>1692862.84</v>
      </c>
      <c r="G92" s="6">
        <v>1207263.3400000001</v>
      </c>
      <c r="H92" s="6">
        <v>1230803.31</v>
      </c>
      <c r="I92" s="6">
        <v>1950924.2</v>
      </c>
      <c r="J92" s="6">
        <v>1885251.34</v>
      </c>
      <c r="K92" s="6">
        <v>3408247.8</v>
      </c>
      <c r="L92" s="6">
        <v>1430989.89</v>
      </c>
      <c r="M92" s="6">
        <v>1200357.1200000001</v>
      </c>
      <c r="N92" s="6">
        <v>1661067.84</v>
      </c>
      <c r="O92" s="6">
        <v>1478709.96</v>
      </c>
      <c r="S92">
        <f t="shared" si="13"/>
        <v>-17308.760000000009</v>
      </c>
      <c r="T92">
        <f t="shared" si="14"/>
        <v>165049.12000000011</v>
      </c>
      <c r="U92">
        <f t="shared" si="15"/>
        <v>-295661.59999999986</v>
      </c>
      <c r="V92">
        <f t="shared" si="16"/>
        <v>-65028.830000000075</v>
      </c>
      <c r="W92">
        <f t="shared" si="17"/>
        <v>1912229.0799999998</v>
      </c>
      <c r="X92">
        <f t="shared" si="18"/>
        <v>389232.62000000011</v>
      </c>
      <c r="Y92">
        <f t="shared" si="19"/>
        <v>454905.48</v>
      </c>
      <c r="Z92">
        <f t="shared" si="20"/>
        <v>-265215.40999999992</v>
      </c>
      <c r="AA92">
        <f t="shared" si="21"/>
        <v>-288755.37999999989</v>
      </c>
      <c r="AB92">
        <f t="shared" si="22"/>
        <v>196844.12000000011</v>
      </c>
      <c r="AE92">
        <f t="shared" si="23"/>
        <v>-3.3543362600621127</v>
      </c>
      <c r="AF92">
        <f t="shared" si="24"/>
        <v>-0.68277232289814249</v>
      </c>
      <c r="AG92">
        <f t="shared" si="25"/>
        <v>-0.79797235719527926</v>
      </c>
    </row>
    <row r="93" spans="1:33" x14ac:dyDescent="0.2">
      <c r="A93" s="4" t="s">
        <v>178</v>
      </c>
      <c r="B93" s="5" t="s">
        <v>179</v>
      </c>
      <c r="C93" s="5">
        <v>175.06307000000001</v>
      </c>
      <c r="D93" s="5">
        <v>4.141</v>
      </c>
      <c r="E93" s="6">
        <v>2759530.75</v>
      </c>
      <c r="F93" s="6">
        <v>15986069</v>
      </c>
      <c r="G93" s="6">
        <v>2465009.91</v>
      </c>
      <c r="H93" s="6">
        <v>4291725.1100000003</v>
      </c>
      <c r="I93" s="6">
        <v>2857057.25</v>
      </c>
      <c r="J93" s="6">
        <v>1101469.56</v>
      </c>
      <c r="K93" s="6">
        <v>13461490.1</v>
      </c>
      <c r="L93" s="6">
        <v>9143984.4499999993</v>
      </c>
      <c r="M93" s="6">
        <v>8427891.6199999992</v>
      </c>
      <c r="N93" s="6">
        <v>4436848.95</v>
      </c>
      <c r="O93" s="6">
        <v>11657289.300000001</v>
      </c>
      <c r="S93">
        <f t="shared" si="13"/>
        <v>8897758.5500000007</v>
      </c>
      <c r="T93">
        <f t="shared" si="14"/>
        <v>1677318.2000000002</v>
      </c>
      <c r="U93">
        <f t="shared" si="15"/>
        <v>5668360.8699999992</v>
      </c>
      <c r="V93">
        <f t="shared" si="16"/>
        <v>6384453.6999999993</v>
      </c>
      <c r="W93">
        <f t="shared" si="17"/>
        <v>10701959.35</v>
      </c>
      <c r="X93">
        <f t="shared" si="18"/>
        <v>-1658061.19</v>
      </c>
      <c r="Y93">
        <f t="shared" si="19"/>
        <v>97526.5</v>
      </c>
      <c r="Z93">
        <f t="shared" si="20"/>
        <v>1532194.3600000003</v>
      </c>
      <c r="AA93">
        <f t="shared" si="21"/>
        <v>-294520.83999999985</v>
      </c>
      <c r="AB93">
        <f t="shared" si="22"/>
        <v>13226538.25</v>
      </c>
      <c r="AE93">
        <f t="shared" si="23"/>
        <v>0.28852392985193764</v>
      </c>
      <c r="AF93">
        <f t="shared" si="24"/>
        <v>-4.4701191139712208E-2</v>
      </c>
      <c r="AG93">
        <f t="shared" si="25"/>
        <v>2.6293062909741845E-3</v>
      </c>
    </row>
    <row r="94" spans="1:33" x14ac:dyDescent="0.2">
      <c r="A94" s="4">
        <v>2020</v>
      </c>
      <c r="B94" s="5" t="s">
        <v>181</v>
      </c>
      <c r="C94" s="5">
        <v>177.07877999999999</v>
      </c>
      <c r="D94" s="5">
        <v>1.448</v>
      </c>
      <c r="E94" s="6">
        <v>2102625.37</v>
      </c>
      <c r="F94" s="6">
        <v>2109627.33</v>
      </c>
      <c r="G94" s="6">
        <v>1563309.53</v>
      </c>
      <c r="H94" s="6">
        <v>2000709.31</v>
      </c>
      <c r="I94" s="6">
        <v>2017520.42</v>
      </c>
      <c r="J94" s="6">
        <v>2357167.6</v>
      </c>
      <c r="K94" s="6">
        <v>32829815.399999999</v>
      </c>
      <c r="L94" s="6">
        <v>7610975.1799999997</v>
      </c>
      <c r="M94" s="6">
        <v>1518707.5</v>
      </c>
      <c r="N94" s="6">
        <v>1853556.79</v>
      </c>
      <c r="O94" s="6">
        <v>1437170.28</v>
      </c>
      <c r="S94">
        <f t="shared" si="13"/>
        <v>-665455.09000000008</v>
      </c>
      <c r="T94">
        <f t="shared" si="14"/>
        <v>-249068.58000000007</v>
      </c>
      <c r="U94">
        <f t="shared" si="15"/>
        <v>-583917.87000000011</v>
      </c>
      <c r="V94">
        <f t="shared" si="16"/>
        <v>5508349.8099999996</v>
      </c>
      <c r="W94">
        <f t="shared" si="17"/>
        <v>30727190.029999997</v>
      </c>
      <c r="X94">
        <f t="shared" si="18"/>
        <v>254542.22999999998</v>
      </c>
      <c r="Y94">
        <f t="shared" si="19"/>
        <v>-85104.950000000186</v>
      </c>
      <c r="Z94">
        <f t="shared" si="20"/>
        <v>-101916.06000000006</v>
      </c>
      <c r="AA94">
        <f t="shared" si="21"/>
        <v>-539315.84000000008</v>
      </c>
      <c r="AB94">
        <f t="shared" si="22"/>
        <v>7001.9599999999627</v>
      </c>
      <c r="AE94">
        <f t="shared" si="23"/>
        <v>9.1025231157022013</v>
      </c>
      <c r="AF94">
        <f t="shared" si="24"/>
        <v>7.5404764647702682E-2</v>
      </c>
      <c r="AG94">
        <f t="shared" si="25"/>
        <v>-2.5211214363543996E-2</v>
      </c>
    </row>
    <row r="95" spans="1:33" x14ac:dyDescent="0.2">
      <c r="A95" s="4" t="s">
        <v>182</v>
      </c>
      <c r="B95" s="5" t="s">
        <v>183</v>
      </c>
      <c r="C95" s="5">
        <v>179.09442000000001</v>
      </c>
      <c r="D95" s="5">
        <v>1.5589999999999999</v>
      </c>
      <c r="E95" s="6">
        <v>230643.212</v>
      </c>
      <c r="F95" s="6">
        <v>98984.132199999993</v>
      </c>
      <c r="G95" s="6">
        <v>92941.320200000002</v>
      </c>
      <c r="H95" s="6">
        <v>12197.4899</v>
      </c>
      <c r="I95" s="6">
        <v>85127.790800000002</v>
      </c>
      <c r="J95" s="6">
        <v>82222.441900000005</v>
      </c>
      <c r="K95" s="6">
        <v>6656490.3300000001</v>
      </c>
      <c r="L95" s="6">
        <v>119658.227</v>
      </c>
      <c r="M95" s="6">
        <v>112410.33199999999</v>
      </c>
      <c r="N95" s="6">
        <v>115594.53</v>
      </c>
      <c r="O95" s="6">
        <v>76459.048500000004</v>
      </c>
      <c r="S95">
        <f t="shared" si="13"/>
        <v>-154184.1635</v>
      </c>
      <c r="T95">
        <f t="shared" si="14"/>
        <v>-115048.682</v>
      </c>
      <c r="U95">
        <f t="shared" si="15"/>
        <v>-118232.88</v>
      </c>
      <c r="V95">
        <f t="shared" si="16"/>
        <v>-110984.985</v>
      </c>
      <c r="W95">
        <f t="shared" si="17"/>
        <v>6425847.1179999998</v>
      </c>
      <c r="X95">
        <f t="shared" si="18"/>
        <v>-148420.77009999999</v>
      </c>
      <c r="Y95">
        <f t="shared" si="19"/>
        <v>-145515.42119999998</v>
      </c>
      <c r="Z95">
        <f t="shared" si="20"/>
        <v>-218445.72210000001</v>
      </c>
      <c r="AA95">
        <f t="shared" si="21"/>
        <v>-137701.89179999998</v>
      </c>
      <c r="AB95">
        <f t="shared" si="22"/>
        <v>-131659.07980000001</v>
      </c>
      <c r="AE95">
        <f t="shared" si="23"/>
        <v>-6.5153854263961728</v>
      </c>
      <c r="AF95">
        <f t="shared" si="24"/>
        <v>0.15048887792167309</v>
      </c>
      <c r="AG95">
        <f t="shared" si="25"/>
        <v>0.14754304563932213</v>
      </c>
    </row>
    <row r="96" spans="1:33" x14ac:dyDescent="0.2">
      <c r="A96" s="4" t="s">
        <v>184</v>
      </c>
      <c r="B96" s="5" t="s">
        <v>185</v>
      </c>
      <c r="C96" s="5">
        <v>181.07389000000001</v>
      </c>
      <c r="D96" s="5">
        <v>0.48399999999999999</v>
      </c>
      <c r="E96" s="6">
        <v>24291467.300000001</v>
      </c>
      <c r="F96" s="6">
        <v>26274584</v>
      </c>
      <c r="G96" s="6">
        <v>21811827.399999999</v>
      </c>
      <c r="H96" s="6">
        <v>25084519.600000001</v>
      </c>
      <c r="I96" s="6">
        <v>17904375.5</v>
      </c>
      <c r="J96" s="6">
        <v>19303515.399999999</v>
      </c>
      <c r="K96" s="6">
        <v>29095579.800000001</v>
      </c>
      <c r="L96" s="6">
        <v>20032220.300000001</v>
      </c>
      <c r="M96" s="6">
        <v>34495802</v>
      </c>
      <c r="N96" s="6">
        <v>15291886.5</v>
      </c>
      <c r="O96" s="6">
        <v>17672582.100000001</v>
      </c>
      <c r="S96">
        <f t="shared" si="13"/>
        <v>-6618885.1999999993</v>
      </c>
      <c r="T96">
        <f t="shared" si="14"/>
        <v>-8999580.8000000007</v>
      </c>
      <c r="U96">
        <f t="shared" si="15"/>
        <v>10204334.699999999</v>
      </c>
      <c r="V96">
        <f t="shared" si="16"/>
        <v>-4259247</v>
      </c>
      <c r="W96">
        <f t="shared" si="17"/>
        <v>4804112.5</v>
      </c>
      <c r="X96">
        <f t="shared" si="18"/>
        <v>-4987951.9000000022</v>
      </c>
      <c r="Y96">
        <f t="shared" si="19"/>
        <v>-6387091.8000000007</v>
      </c>
      <c r="Z96">
        <f t="shared" si="20"/>
        <v>793052.30000000075</v>
      </c>
      <c r="AA96">
        <f t="shared" si="21"/>
        <v>-2479639.9000000022</v>
      </c>
      <c r="AB96">
        <f t="shared" si="22"/>
        <v>1983116.6999999993</v>
      </c>
      <c r="AE96">
        <f t="shared" si="23"/>
        <v>-0.51233760909794712</v>
      </c>
      <c r="AF96">
        <f t="shared" si="24"/>
        <v>0.53194327791898377</v>
      </c>
      <c r="AG96">
        <f t="shared" si="25"/>
        <v>0.68115543545266766</v>
      </c>
    </row>
    <row r="97" spans="1:33" x14ac:dyDescent="0.2">
      <c r="A97" s="4" t="s">
        <v>186</v>
      </c>
      <c r="B97" s="5" t="s">
        <v>187</v>
      </c>
      <c r="C97" s="5">
        <v>181.18306000000001</v>
      </c>
      <c r="D97" s="5">
        <v>4.5490000000000004</v>
      </c>
      <c r="E97" s="6">
        <v>178440.78400000001</v>
      </c>
      <c r="F97" s="6">
        <v>766027.90300000005</v>
      </c>
      <c r="G97" s="6">
        <v>849814.69299999997</v>
      </c>
      <c r="H97" s="6">
        <v>672831.33200000005</v>
      </c>
      <c r="I97" s="6">
        <v>678966.79</v>
      </c>
      <c r="J97" s="6">
        <v>156500.65599999999</v>
      </c>
      <c r="K97" s="6">
        <v>591649.84</v>
      </c>
      <c r="L97" s="6">
        <v>202278.88200000001</v>
      </c>
      <c r="M97" s="6">
        <v>193661.75899999999</v>
      </c>
      <c r="N97" s="6">
        <v>149875.38699999999</v>
      </c>
      <c r="O97" s="6">
        <v>178227.527</v>
      </c>
      <c r="S97">
        <f t="shared" si="13"/>
        <v>-213.25700000001234</v>
      </c>
      <c r="T97">
        <f t="shared" si="14"/>
        <v>-28565.397000000026</v>
      </c>
      <c r="U97">
        <f t="shared" si="15"/>
        <v>15220.974999999977</v>
      </c>
      <c r="V97">
        <f t="shared" si="16"/>
        <v>23838.097999999998</v>
      </c>
      <c r="W97">
        <f t="shared" si="17"/>
        <v>413209.05599999998</v>
      </c>
      <c r="X97">
        <f t="shared" si="18"/>
        <v>-21940.128000000026</v>
      </c>
      <c r="Y97">
        <f t="shared" si="19"/>
        <v>500526.00600000005</v>
      </c>
      <c r="Z97">
        <f t="shared" si="20"/>
        <v>494390.54800000007</v>
      </c>
      <c r="AA97">
        <f t="shared" si="21"/>
        <v>671373.90899999999</v>
      </c>
      <c r="AB97">
        <f t="shared" si="22"/>
        <v>587587.11900000006</v>
      </c>
      <c r="AE97">
        <f t="shared" si="23"/>
        <v>0.23429437500083458</v>
      </c>
      <c r="AF97">
        <f t="shared" si="24"/>
        <v>-1.2440309578302942E-2</v>
      </c>
      <c r="AG97">
        <f t="shared" si="25"/>
        <v>0.28380410846424914</v>
      </c>
    </row>
    <row r="98" spans="1:33" x14ac:dyDescent="0.2">
      <c r="A98" s="4" t="s">
        <v>188</v>
      </c>
      <c r="B98" s="5" t="s">
        <v>189</v>
      </c>
      <c r="C98" s="5">
        <v>182.01683</v>
      </c>
      <c r="D98" s="5">
        <v>0.496</v>
      </c>
      <c r="E98" s="6">
        <v>1184750.06</v>
      </c>
      <c r="F98" s="6">
        <v>2175416.4500000002</v>
      </c>
      <c r="G98" s="6">
        <v>2124936.7599999998</v>
      </c>
      <c r="H98" s="6">
        <v>2258265.31</v>
      </c>
      <c r="I98" s="6">
        <v>2257369.06</v>
      </c>
      <c r="J98" s="6">
        <v>2066007.07</v>
      </c>
      <c r="K98" s="6">
        <v>2222105.5699999998</v>
      </c>
      <c r="L98" s="6">
        <v>2338478.2400000002</v>
      </c>
      <c r="M98" s="6">
        <v>1425481.61</v>
      </c>
      <c r="N98" s="6">
        <v>1680990.17</v>
      </c>
      <c r="O98" s="6">
        <v>1960719.23</v>
      </c>
      <c r="S98">
        <f t="shared" si="13"/>
        <v>775969.16999999993</v>
      </c>
      <c r="T98">
        <f t="shared" si="14"/>
        <v>496240.10999999987</v>
      </c>
      <c r="U98">
        <f t="shared" si="15"/>
        <v>240731.55000000005</v>
      </c>
      <c r="V98">
        <f t="shared" si="16"/>
        <v>1153728.1800000002</v>
      </c>
      <c r="W98">
        <f t="shared" si="17"/>
        <v>1037355.5099999998</v>
      </c>
      <c r="X98">
        <f t="shared" si="18"/>
        <v>881257.01</v>
      </c>
      <c r="Y98">
        <f t="shared" si="19"/>
        <v>1072619</v>
      </c>
      <c r="Z98">
        <f t="shared" si="20"/>
        <v>1073515.25</v>
      </c>
      <c r="AA98">
        <f t="shared" si="21"/>
        <v>940186.69999999972</v>
      </c>
      <c r="AB98">
        <f t="shared" si="22"/>
        <v>990666.39000000013</v>
      </c>
      <c r="AE98">
        <f t="shared" si="23"/>
        <v>0.18292165012808456</v>
      </c>
      <c r="AF98">
        <f t="shared" si="24"/>
        <v>0.15539608639678595</v>
      </c>
      <c r="AG98">
        <f t="shared" si="25"/>
        <v>0.18913982289324899</v>
      </c>
    </row>
    <row r="99" spans="1:33" x14ac:dyDescent="0.2">
      <c r="A99" s="4" t="s">
        <v>190</v>
      </c>
      <c r="B99" s="5" t="s">
        <v>191</v>
      </c>
      <c r="C99" s="5">
        <v>184.03460000000001</v>
      </c>
      <c r="D99" s="5">
        <v>0.44500000000000001</v>
      </c>
      <c r="E99" s="6">
        <v>3233190.67</v>
      </c>
      <c r="F99" s="6">
        <v>4219376.4000000004</v>
      </c>
      <c r="G99" s="6">
        <v>3809063.72</v>
      </c>
      <c r="H99" s="6">
        <v>3198108.79</v>
      </c>
      <c r="I99" s="6">
        <v>3874294.21</v>
      </c>
      <c r="J99" s="6">
        <v>3944800.57</v>
      </c>
      <c r="K99" s="6">
        <v>4634145.29</v>
      </c>
      <c r="L99" s="6">
        <v>3583781.58</v>
      </c>
      <c r="M99" s="6">
        <v>3285917.87</v>
      </c>
      <c r="N99" s="6">
        <v>7441717.71</v>
      </c>
      <c r="O99" s="6">
        <v>2919330.35</v>
      </c>
      <c r="S99">
        <f t="shared" si="13"/>
        <v>-313860.31999999983</v>
      </c>
      <c r="T99">
        <f t="shared" si="14"/>
        <v>4208527.04</v>
      </c>
      <c r="U99">
        <f t="shared" si="15"/>
        <v>52727.200000000186</v>
      </c>
      <c r="V99">
        <f t="shared" si="16"/>
        <v>350590.91000000015</v>
      </c>
      <c r="W99">
        <f t="shared" si="17"/>
        <v>1400954.62</v>
      </c>
      <c r="X99">
        <f t="shared" si="18"/>
        <v>711609.89999999991</v>
      </c>
      <c r="Y99">
        <f t="shared" si="19"/>
        <v>641103.54</v>
      </c>
      <c r="Z99">
        <f t="shared" si="20"/>
        <v>-35081.879999999888</v>
      </c>
      <c r="AA99">
        <f t="shared" si="21"/>
        <v>575873.05000000028</v>
      </c>
      <c r="AB99">
        <f t="shared" si="22"/>
        <v>986185.73000000045</v>
      </c>
      <c r="AE99">
        <f t="shared" si="23"/>
        <v>0.24050881103385377</v>
      </c>
      <c r="AF99">
        <f t="shared" si="24"/>
        <v>0.12216559232226919</v>
      </c>
      <c r="AG99">
        <f t="shared" si="25"/>
        <v>0.11006141666101556</v>
      </c>
    </row>
    <row r="100" spans="1:33" x14ac:dyDescent="0.2">
      <c r="A100" s="4" t="s">
        <v>192</v>
      </c>
      <c r="B100" s="5" t="s">
        <v>193</v>
      </c>
      <c r="C100" s="5">
        <v>187.06306000000001</v>
      </c>
      <c r="D100" s="5">
        <v>0.68500000000000005</v>
      </c>
      <c r="E100" s="6">
        <v>88326605</v>
      </c>
      <c r="F100" s="6">
        <v>103264968</v>
      </c>
      <c r="G100" s="6">
        <v>86645986.700000003</v>
      </c>
      <c r="H100" s="6">
        <v>114056024</v>
      </c>
      <c r="I100" s="6">
        <v>103446246</v>
      </c>
      <c r="J100" s="6">
        <v>87229958.900000006</v>
      </c>
      <c r="K100" s="6">
        <v>116906879</v>
      </c>
      <c r="L100" s="6">
        <v>152980678</v>
      </c>
      <c r="M100" s="6">
        <v>93511578.200000003</v>
      </c>
      <c r="N100" s="6">
        <v>78727860.299999997</v>
      </c>
      <c r="O100" s="6">
        <v>88878089.799999997</v>
      </c>
      <c r="S100">
        <f t="shared" si="13"/>
        <v>551484.79999999702</v>
      </c>
      <c r="T100">
        <f t="shared" si="14"/>
        <v>-9598744.700000003</v>
      </c>
      <c r="U100">
        <f t="shared" si="15"/>
        <v>5184973.200000003</v>
      </c>
      <c r="V100">
        <f t="shared" si="16"/>
        <v>64654073</v>
      </c>
      <c r="W100">
        <f t="shared" si="17"/>
        <v>28580274</v>
      </c>
      <c r="X100">
        <f t="shared" si="18"/>
        <v>-1096646.099999994</v>
      </c>
      <c r="Y100">
        <f t="shared" si="19"/>
        <v>15119641</v>
      </c>
      <c r="Z100">
        <f t="shared" si="20"/>
        <v>25729419</v>
      </c>
      <c r="AA100">
        <f t="shared" si="21"/>
        <v>-1680618.299999997</v>
      </c>
      <c r="AB100">
        <f t="shared" si="22"/>
        <v>14938363</v>
      </c>
      <c r="AE100">
        <f t="shared" si="23"/>
        <v>0.28643590657147627</v>
      </c>
      <c r="AF100">
        <f t="shared" si="24"/>
        <v>-1.0990756066284461E-2</v>
      </c>
      <c r="AG100">
        <f t="shared" si="25"/>
        <v>0.15153137009359188</v>
      </c>
    </row>
    <row r="101" spans="1:33" x14ac:dyDescent="0.2">
      <c r="A101" s="4" t="s">
        <v>194</v>
      </c>
      <c r="B101" s="5" t="s">
        <v>195</v>
      </c>
      <c r="C101" s="5">
        <v>187.16834</v>
      </c>
      <c r="D101" s="5">
        <v>0.7</v>
      </c>
      <c r="E101" s="6">
        <v>166766.481</v>
      </c>
      <c r="F101" s="6">
        <v>344664.65600000002</v>
      </c>
      <c r="G101" s="6">
        <v>1086838.1299999999</v>
      </c>
      <c r="H101" s="6">
        <v>542193.31400000001</v>
      </c>
      <c r="I101" s="6">
        <v>952447.99899999995</v>
      </c>
      <c r="J101" s="6">
        <v>605195.28099999996</v>
      </c>
      <c r="K101" s="6">
        <v>441387.88400000002</v>
      </c>
      <c r="L101" s="6">
        <v>1512971.23</v>
      </c>
      <c r="M101" s="6">
        <v>791800.44900000002</v>
      </c>
      <c r="N101" s="6">
        <v>8354260.8600000003</v>
      </c>
      <c r="O101" s="6">
        <v>1618143.66</v>
      </c>
      <c r="S101">
        <f t="shared" si="13"/>
        <v>1451377.179</v>
      </c>
      <c r="T101">
        <f t="shared" si="14"/>
        <v>8187494.3790000007</v>
      </c>
      <c r="U101">
        <f t="shared" si="15"/>
        <v>625033.96799999999</v>
      </c>
      <c r="V101">
        <f t="shared" si="16"/>
        <v>1346204.7490000001</v>
      </c>
      <c r="W101">
        <f t="shared" si="17"/>
        <v>274621.40300000005</v>
      </c>
      <c r="X101">
        <f t="shared" si="18"/>
        <v>438428.79999999993</v>
      </c>
      <c r="Y101">
        <f t="shared" si="19"/>
        <v>785681.51799999992</v>
      </c>
      <c r="Z101">
        <f t="shared" si="20"/>
        <v>375426.83299999998</v>
      </c>
      <c r="AA101">
        <f t="shared" si="21"/>
        <v>920071.64899999986</v>
      </c>
      <c r="AB101">
        <f t="shared" si="22"/>
        <v>177898.17500000002</v>
      </c>
      <c r="AE101">
        <f t="shared" si="23"/>
        <v>2.0989892421604754E-2</v>
      </c>
      <c r="AF101">
        <f t="shared" si="24"/>
        <v>3.351003689444141E-2</v>
      </c>
      <c r="AG101">
        <f t="shared" si="25"/>
        <v>6.00512937458961E-2</v>
      </c>
    </row>
    <row r="102" spans="1:33" x14ac:dyDescent="0.2">
      <c r="A102" s="4" t="s">
        <v>196</v>
      </c>
      <c r="B102" s="5" t="s">
        <v>197</v>
      </c>
      <c r="C102" s="5">
        <v>188.05832000000001</v>
      </c>
      <c r="D102" s="5">
        <v>1.236</v>
      </c>
      <c r="E102" s="6">
        <v>1538569.74</v>
      </c>
      <c r="F102" s="6">
        <v>656398.70499999996</v>
      </c>
      <c r="G102" s="6">
        <v>678893.87699999998</v>
      </c>
      <c r="H102" s="6">
        <v>762753.08100000001</v>
      </c>
      <c r="I102" s="6">
        <v>632266.09400000004</v>
      </c>
      <c r="J102" s="6">
        <v>569080.44700000004</v>
      </c>
      <c r="K102" s="6">
        <v>280168.05300000001</v>
      </c>
      <c r="L102" s="6">
        <v>204511.625</v>
      </c>
      <c r="M102" s="6">
        <v>230769.76800000001</v>
      </c>
      <c r="N102" s="6">
        <v>598479.68900000001</v>
      </c>
      <c r="O102" s="6">
        <v>446053.49599999998</v>
      </c>
      <c r="S102">
        <f t="shared" si="13"/>
        <v>-1092516.2439999999</v>
      </c>
      <c r="T102">
        <f t="shared" si="14"/>
        <v>-940090.05099999998</v>
      </c>
      <c r="U102">
        <f t="shared" si="15"/>
        <v>-1307799.9720000001</v>
      </c>
      <c r="V102">
        <f t="shared" si="16"/>
        <v>-1334058.115</v>
      </c>
      <c r="W102">
        <f t="shared" si="17"/>
        <v>-1258401.6869999999</v>
      </c>
      <c r="X102">
        <f t="shared" si="18"/>
        <v>-969489.29299999995</v>
      </c>
      <c r="Y102">
        <f t="shared" si="19"/>
        <v>-906303.64599999995</v>
      </c>
      <c r="Z102">
        <f t="shared" si="20"/>
        <v>-775816.65899999999</v>
      </c>
      <c r="AA102">
        <f t="shared" si="21"/>
        <v>-859675.86300000001</v>
      </c>
      <c r="AB102">
        <f t="shared" si="22"/>
        <v>-882171.03500000003</v>
      </c>
      <c r="AE102">
        <f t="shared" si="23"/>
        <v>0.17496931334830637</v>
      </c>
      <c r="AF102">
        <f t="shared" si="24"/>
        <v>0.1347986717175666</v>
      </c>
      <c r="AG102">
        <f t="shared" si="25"/>
        <v>0.12601328197813083</v>
      </c>
    </row>
    <row r="103" spans="1:33" x14ac:dyDescent="0.2">
      <c r="A103" s="4" t="s">
        <v>198</v>
      </c>
      <c r="B103" s="5" t="s">
        <v>199</v>
      </c>
      <c r="C103" s="5">
        <v>188.06635</v>
      </c>
      <c r="D103" s="5">
        <v>0.69199999999999995</v>
      </c>
      <c r="E103" s="6">
        <v>8632673.2300000004</v>
      </c>
      <c r="F103" s="6">
        <v>10179502.5</v>
      </c>
      <c r="G103" s="6">
        <v>8751846.8800000008</v>
      </c>
      <c r="H103" s="6">
        <v>13796825.800000001</v>
      </c>
      <c r="I103" s="6">
        <v>10093777.6</v>
      </c>
      <c r="J103" s="6">
        <v>9547498.2799999993</v>
      </c>
      <c r="K103" s="6">
        <v>12354712</v>
      </c>
      <c r="L103" s="6">
        <v>14657877.199999999</v>
      </c>
      <c r="M103" s="6">
        <v>9515492.6699999999</v>
      </c>
      <c r="N103" s="6">
        <v>7516899.6299999999</v>
      </c>
      <c r="O103" s="6">
        <v>8856357.2200000007</v>
      </c>
      <c r="S103">
        <f t="shared" si="13"/>
        <v>223683.99000000022</v>
      </c>
      <c r="T103">
        <f t="shared" si="14"/>
        <v>-1115773.6000000006</v>
      </c>
      <c r="U103">
        <f t="shared" si="15"/>
        <v>882819.43999999948</v>
      </c>
      <c r="V103">
        <f t="shared" si="16"/>
        <v>6025203.9699999988</v>
      </c>
      <c r="W103">
        <f t="shared" si="17"/>
        <v>3722038.7699999996</v>
      </c>
      <c r="X103">
        <f t="shared" si="18"/>
        <v>914825.04999999888</v>
      </c>
      <c r="Y103">
        <f t="shared" si="19"/>
        <v>1461104.3699999992</v>
      </c>
      <c r="Z103">
        <f t="shared" si="20"/>
        <v>5164152.57</v>
      </c>
      <c r="AA103">
        <f t="shared" si="21"/>
        <v>119173.65000000037</v>
      </c>
      <c r="AB103">
        <f t="shared" si="22"/>
        <v>1546829.2699999996</v>
      </c>
      <c r="AE103">
        <f t="shared" si="23"/>
        <v>0.28974100101401362</v>
      </c>
      <c r="AF103">
        <f t="shared" si="24"/>
        <v>7.1214283923134628E-2</v>
      </c>
      <c r="AG103">
        <f t="shared" si="25"/>
        <v>0.11373923511004953</v>
      </c>
    </row>
    <row r="104" spans="1:33" x14ac:dyDescent="0.2">
      <c r="A104" s="4" t="s">
        <v>200</v>
      </c>
      <c r="B104" s="5" t="s">
        <v>201</v>
      </c>
      <c r="C104" s="5">
        <v>189.04248999999999</v>
      </c>
      <c r="D104" s="5">
        <v>0.65</v>
      </c>
      <c r="E104" s="6">
        <v>6792528.2699999996</v>
      </c>
      <c r="F104" s="6">
        <v>2869067.75</v>
      </c>
      <c r="G104" s="6">
        <v>3522245.97</v>
      </c>
      <c r="H104" s="6">
        <v>3228566.38</v>
      </c>
      <c r="I104" s="6">
        <v>2654156.69</v>
      </c>
      <c r="J104" s="6">
        <v>1916669.64</v>
      </c>
      <c r="K104" s="6">
        <v>348860.49</v>
      </c>
      <c r="L104" s="6">
        <v>386318.97499999998</v>
      </c>
      <c r="M104" s="6">
        <v>868802.701</v>
      </c>
      <c r="N104" s="6">
        <v>2245403.6</v>
      </c>
      <c r="O104" s="6">
        <v>2597092.48</v>
      </c>
      <c r="S104">
        <f t="shared" si="13"/>
        <v>-4195435.7899999991</v>
      </c>
      <c r="T104">
        <f t="shared" si="14"/>
        <v>-4547124.67</v>
      </c>
      <c r="U104">
        <f t="shared" si="15"/>
        <v>-5923725.5689999992</v>
      </c>
      <c r="V104">
        <f t="shared" si="16"/>
        <v>-6406209.2949999999</v>
      </c>
      <c r="W104">
        <f t="shared" si="17"/>
        <v>-6443667.7799999993</v>
      </c>
      <c r="X104">
        <f t="shared" si="18"/>
        <v>-4875858.63</v>
      </c>
      <c r="Y104">
        <f t="shared" si="19"/>
        <v>-4138371.5799999996</v>
      </c>
      <c r="Z104">
        <f t="shared" si="20"/>
        <v>-3563961.8899999997</v>
      </c>
      <c r="AA104">
        <f t="shared" si="21"/>
        <v>-3270282.2999999993</v>
      </c>
      <c r="AB104">
        <f t="shared" si="22"/>
        <v>-3923460.5199999996</v>
      </c>
      <c r="AE104">
        <f t="shared" si="23"/>
        <v>0.20243880883931234</v>
      </c>
      <c r="AF104">
        <f t="shared" si="24"/>
        <v>0.15318341150202525</v>
      </c>
      <c r="AG104">
        <f t="shared" si="25"/>
        <v>0.13001399851648823</v>
      </c>
    </row>
    <row r="105" spans="1:33" x14ac:dyDescent="0.2">
      <c r="A105" s="4" t="s">
        <v>202</v>
      </c>
      <c r="B105" s="5" t="s">
        <v>203</v>
      </c>
      <c r="C105" s="5">
        <v>191.15200999999999</v>
      </c>
      <c r="D105" s="5">
        <v>1.901</v>
      </c>
      <c r="E105" s="6">
        <v>2239919.38</v>
      </c>
      <c r="F105" s="6">
        <v>694057.78300000005</v>
      </c>
      <c r="G105" s="6">
        <v>30423469.300000001</v>
      </c>
      <c r="H105" s="6">
        <v>36521425.200000003</v>
      </c>
      <c r="I105" s="6">
        <v>44519284.299999997</v>
      </c>
      <c r="J105" s="6">
        <v>39641519.5</v>
      </c>
      <c r="K105" s="6">
        <v>39071610.399999999</v>
      </c>
      <c r="L105" s="6">
        <v>32407678.300000001</v>
      </c>
      <c r="M105" s="6">
        <v>22441235.399999999</v>
      </c>
      <c r="N105" s="6">
        <v>12319372.300000001</v>
      </c>
      <c r="O105" s="6">
        <v>940366.31599999999</v>
      </c>
      <c r="S105">
        <f t="shared" si="13"/>
        <v>-1299553.0639999998</v>
      </c>
      <c r="T105">
        <f t="shared" si="14"/>
        <v>10079452.920000002</v>
      </c>
      <c r="U105">
        <f t="shared" si="15"/>
        <v>20201316.02</v>
      </c>
      <c r="V105">
        <f t="shared" si="16"/>
        <v>30167758.920000002</v>
      </c>
      <c r="W105">
        <f t="shared" si="17"/>
        <v>36831691.019999996</v>
      </c>
      <c r="X105">
        <f t="shared" si="18"/>
        <v>37401600.119999997</v>
      </c>
      <c r="Y105">
        <f t="shared" si="19"/>
        <v>42279364.919999994</v>
      </c>
      <c r="Z105">
        <f t="shared" si="20"/>
        <v>34281505.82</v>
      </c>
      <c r="AA105">
        <f t="shared" si="21"/>
        <v>28183549.920000002</v>
      </c>
      <c r="AB105">
        <f t="shared" si="22"/>
        <v>-1545861.5969999998</v>
      </c>
      <c r="AE105">
        <f t="shared" si="23"/>
        <v>0.3067564979583568</v>
      </c>
      <c r="AF105">
        <f t="shared" si="24"/>
        <v>0.31150304406658919</v>
      </c>
      <c r="AG105">
        <f t="shared" si="25"/>
        <v>0.35212800606195466</v>
      </c>
    </row>
    <row r="106" spans="1:33" x14ac:dyDescent="0.2">
      <c r="A106" s="4" t="s">
        <v>204</v>
      </c>
      <c r="B106" s="5" t="s">
        <v>205</v>
      </c>
      <c r="C106" s="5">
        <v>192.08976000000001</v>
      </c>
      <c r="D106" s="5">
        <v>1.0089999999999999</v>
      </c>
      <c r="E106" s="6">
        <v>3622874.25</v>
      </c>
      <c r="F106" s="6">
        <v>7358599.1699999999</v>
      </c>
      <c r="G106" s="6">
        <v>6021172.7300000004</v>
      </c>
      <c r="H106" s="6">
        <v>5435779.9100000001</v>
      </c>
      <c r="I106" s="6">
        <v>4894801.99</v>
      </c>
      <c r="J106" s="6">
        <v>3959666.91</v>
      </c>
      <c r="K106" s="6">
        <v>3040577.9</v>
      </c>
      <c r="L106" s="6">
        <v>1000691.3</v>
      </c>
      <c r="M106" s="6">
        <v>857968.69499999995</v>
      </c>
      <c r="N106" s="6">
        <v>2266401.25</v>
      </c>
      <c r="O106" s="6">
        <v>3710776.02</v>
      </c>
      <c r="S106">
        <f t="shared" si="13"/>
        <v>87901.770000000019</v>
      </c>
      <c r="T106">
        <f t="shared" si="14"/>
        <v>-1356473</v>
      </c>
      <c r="U106">
        <f t="shared" si="15"/>
        <v>-2764905.5550000002</v>
      </c>
      <c r="V106">
        <f t="shared" si="16"/>
        <v>-2622182.9500000002</v>
      </c>
      <c r="W106">
        <f t="shared" si="17"/>
        <v>-582296.35000000009</v>
      </c>
      <c r="X106">
        <f t="shared" si="18"/>
        <v>336792.66000000015</v>
      </c>
      <c r="Y106">
        <f t="shared" si="19"/>
        <v>1271927.7400000002</v>
      </c>
      <c r="Z106">
        <f t="shared" si="20"/>
        <v>1812905.6600000001</v>
      </c>
      <c r="AA106">
        <f t="shared" si="21"/>
        <v>2398298.4800000004</v>
      </c>
      <c r="AB106">
        <f t="shared" si="22"/>
        <v>3735724.92</v>
      </c>
      <c r="AE106">
        <f t="shared" si="23"/>
        <v>-0.45094879799766019</v>
      </c>
      <c r="AF106">
        <f t="shared" si="24"/>
        <v>0.26082293870025924</v>
      </c>
      <c r="AG106">
        <f t="shared" si="25"/>
        <v>0.98502126192767725</v>
      </c>
    </row>
    <row r="107" spans="1:33" x14ac:dyDescent="0.2">
      <c r="A107" s="4" t="s">
        <v>206</v>
      </c>
      <c r="B107" s="5" t="s">
        <v>207</v>
      </c>
      <c r="C107" s="5">
        <v>193.07382999999999</v>
      </c>
      <c r="D107" s="5">
        <v>0.75900000000000001</v>
      </c>
      <c r="E107" s="6">
        <v>3385930.59</v>
      </c>
      <c r="F107" s="6">
        <v>4338817.1399999997</v>
      </c>
      <c r="G107" s="6">
        <v>3542606.84</v>
      </c>
      <c r="H107" s="6">
        <v>3600910.71</v>
      </c>
      <c r="I107" s="6">
        <v>3799234.19</v>
      </c>
      <c r="J107" s="6">
        <v>3303806.95</v>
      </c>
      <c r="K107" s="6">
        <v>28319477.800000001</v>
      </c>
      <c r="L107" s="6">
        <v>3550186.29</v>
      </c>
      <c r="M107" s="6">
        <v>3594094.34</v>
      </c>
      <c r="N107" s="6">
        <v>3381323.98</v>
      </c>
      <c r="O107" s="6">
        <v>3121885.57</v>
      </c>
      <c r="S107">
        <f t="shared" si="13"/>
        <v>-264045.02</v>
      </c>
      <c r="T107">
        <f t="shared" si="14"/>
        <v>-4606.6099999998696</v>
      </c>
      <c r="U107">
        <f t="shared" si="15"/>
        <v>208163.75</v>
      </c>
      <c r="V107">
        <f t="shared" si="16"/>
        <v>164255.70000000019</v>
      </c>
      <c r="W107">
        <f t="shared" si="17"/>
        <v>24933547.210000001</v>
      </c>
      <c r="X107">
        <f t="shared" si="18"/>
        <v>-82123.639999999665</v>
      </c>
      <c r="Y107">
        <f t="shared" si="19"/>
        <v>413303.60000000009</v>
      </c>
      <c r="Z107">
        <f t="shared" si="20"/>
        <v>214980.12000000011</v>
      </c>
      <c r="AA107">
        <f t="shared" si="21"/>
        <v>156676.25</v>
      </c>
      <c r="AB107">
        <f t="shared" si="22"/>
        <v>952886.54999999981</v>
      </c>
      <c r="AE107">
        <f t="shared" si="23"/>
        <v>17.456668574794865</v>
      </c>
      <c r="AF107">
        <f t="shared" si="24"/>
        <v>-5.7497040174884953E-2</v>
      </c>
      <c r="AG107">
        <f t="shared" si="25"/>
        <v>0.28936532396304743</v>
      </c>
    </row>
    <row r="108" spans="1:33" x14ac:dyDescent="0.2">
      <c r="A108" s="4" t="s">
        <v>208</v>
      </c>
      <c r="B108" s="5" t="s">
        <v>209</v>
      </c>
      <c r="C108" s="5">
        <v>195.08929000000001</v>
      </c>
      <c r="D108" s="5">
        <v>1.4359999999999999</v>
      </c>
      <c r="E108" s="6">
        <v>2874139.28</v>
      </c>
      <c r="F108" s="6">
        <v>2955973.47</v>
      </c>
      <c r="G108" s="6">
        <v>2217252.2599999998</v>
      </c>
      <c r="H108" s="6">
        <v>2564633.9700000002</v>
      </c>
      <c r="I108" s="6">
        <v>2728192.23</v>
      </c>
      <c r="J108" s="6">
        <v>3191822.16</v>
      </c>
      <c r="K108" s="6">
        <v>44260983.600000001</v>
      </c>
      <c r="L108" s="6">
        <v>10069926.5</v>
      </c>
      <c r="M108" s="6">
        <v>2083017.45</v>
      </c>
      <c r="N108" s="6">
        <v>2458862.09</v>
      </c>
      <c r="O108" s="6">
        <v>1972595.22</v>
      </c>
      <c r="S108">
        <f t="shared" si="13"/>
        <v>-901544.05999999982</v>
      </c>
      <c r="T108">
        <f t="shared" si="14"/>
        <v>-415277.18999999994</v>
      </c>
      <c r="U108">
        <f t="shared" si="15"/>
        <v>-791121.82999999984</v>
      </c>
      <c r="V108">
        <f t="shared" si="16"/>
        <v>7195787.2200000007</v>
      </c>
      <c r="W108">
        <f t="shared" si="17"/>
        <v>41386844.32</v>
      </c>
      <c r="X108">
        <f t="shared" si="18"/>
        <v>317682.88000000035</v>
      </c>
      <c r="Y108">
        <f t="shared" si="19"/>
        <v>-145947.04999999981</v>
      </c>
      <c r="Z108">
        <f t="shared" si="20"/>
        <v>-309505.30999999959</v>
      </c>
      <c r="AA108">
        <f t="shared" si="21"/>
        <v>-656887.02</v>
      </c>
      <c r="AB108">
        <f t="shared" si="22"/>
        <v>81834.19000000041</v>
      </c>
      <c r="AE108">
        <f t="shared" si="23"/>
        <v>9.8463069893411923</v>
      </c>
      <c r="AF108">
        <f t="shared" si="24"/>
        <v>7.5579648874713787E-2</v>
      </c>
      <c r="AG108">
        <f t="shared" si="25"/>
        <v>-3.472213168459147E-2</v>
      </c>
    </row>
    <row r="109" spans="1:33" x14ac:dyDescent="0.2">
      <c r="A109" s="4" t="s">
        <v>210</v>
      </c>
      <c r="B109" s="5" t="s">
        <v>211</v>
      </c>
      <c r="C109" s="5">
        <v>199.16835</v>
      </c>
      <c r="D109" s="5">
        <v>0.68</v>
      </c>
      <c r="E109" s="6">
        <v>118391.023</v>
      </c>
      <c r="F109" s="6">
        <v>129245.54399999999</v>
      </c>
      <c r="G109" s="6">
        <v>104167.86199999999</v>
      </c>
      <c r="H109" s="6">
        <v>116378.867</v>
      </c>
      <c r="I109" s="6">
        <v>104281.704</v>
      </c>
      <c r="J109" s="6">
        <v>99065.227299999999</v>
      </c>
      <c r="K109" s="6">
        <v>118066.912</v>
      </c>
      <c r="L109" s="6">
        <v>93203.826799999995</v>
      </c>
      <c r="M109" s="6">
        <v>129965.38400000001</v>
      </c>
      <c r="N109" s="6">
        <v>563204.21900000004</v>
      </c>
      <c r="O109" s="6">
        <v>95888.920299999998</v>
      </c>
      <c r="S109">
        <f t="shared" si="13"/>
        <v>-22502.102700000003</v>
      </c>
      <c r="T109">
        <f t="shared" si="14"/>
        <v>444813.19600000005</v>
      </c>
      <c r="U109">
        <f t="shared" si="15"/>
        <v>11574.361000000004</v>
      </c>
      <c r="V109">
        <f t="shared" si="16"/>
        <v>-25187.196200000006</v>
      </c>
      <c r="W109">
        <f t="shared" si="17"/>
        <v>-324.11100000000442</v>
      </c>
      <c r="X109">
        <f t="shared" si="18"/>
        <v>-19325.795700000002</v>
      </c>
      <c r="Y109">
        <f t="shared" si="19"/>
        <v>-14109.319000000003</v>
      </c>
      <c r="Z109">
        <f t="shared" si="20"/>
        <v>-2012.1560000000027</v>
      </c>
      <c r="AA109">
        <f t="shared" si="21"/>
        <v>-14223.161000000007</v>
      </c>
      <c r="AB109">
        <f t="shared" si="22"/>
        <v>10854.520999999993</v>
      </c>
      <c r="AE109">
        <f t="shared" si="23"/>
        <v>-8.0361261402473849E-4</v>
      </c>
      <c r="AF109">
        <f t="shared" si="24"/>
        <v>-4.7917081495490246E-2</v>
      </c>
      <c r="AG109">
        <f t="shared" si="25"/>
        <v>-3.4983159237726449E-2</v>
      </c>
    </row>
    <row r="110" spans="1:33" x14ac:dyDescent="0.2">
      <c r="A110" s="4" t="s">
        <v>212</v>
      </c>
      <c r="B110" s="5" t="s">
        <v>213</v>
      </c>
      <c r="C110" s="5">
        <v>199.98299</v>
      </c>
      <c r="D110" s="5">
        <v>0.45100000000000001</v>
      </c>
      <c r="E110" s="6">
        <v>5773283.25</v>
      </c>
      <c r="F110" s="6">
        <v>5923323.2599999998</v>
      </c>
      <c r="G110" s="6">
        <v>6002471.1799999997</v>
      </c>
      <c r="H110" s="6">
        <v>6852361.2599999998</v>
      </c>
      <c r="I110" s="6">
        <v>6083479.71</v>
      </c>
      <c r="J110" s="6">
        <v>7844250.4800000004</v>
      </c>
      <c r="K110" s="6">
        <v>8831862.6500000004</v>
      </c>
      <c r="L110" s="6">
        <v>5923812.2199999997</v>
      </c>
      <c r="M110" s="6">
        <v>5058701.6399999997</v>
      </c>
      <c r="N110" s="6">
        <v>6685115.6200000001</v>
      </c>
      <c r="O110" s="6">
        <v>7086980.5899999999</v>
      </c>
      <c r="S110">
        <f t="shared" si="13"/>
        <v>1313697.3399999999</v>
      </c>
      <c r="T110">
        <f t="shared" si="14"/>
        <v>911832.37000000011</v>
      </c>
      <c r="U110">
        <f t="shared" si="15"/>
        <v>-714581.61000000034</v>
      </c>
      <c r="V110">
        <f t="shared" si="16"/>
        <v>150528.96999999974</v>
      </c>
      <c r="W110">
        <f t="shared" si="17"/>
        <v>3058579.4000000004</v>
      </c>
      <c r="X110">
        <f t="shared" si="18"/>
        <v>2070967.2300000004</v>
      </c>
      <c r="Y110">
        <f t="shared" si="19"/>
        <v>310196.45999999996</v>
      </c>
      <c r="Z110">
        <f t="shared" si="20"/>
        <v>1079078.0099999998</v>
      </c>
      <c r="AA110">
        <f t="shared" si="21"/>
        <v>229187.9299999997</v>
      </c>
      <c r="AB110">
        <f t="shared" si="22"/>
        <v>150040.00999999978</v>
      </c>
      <c r="AE110">
        <f t="shared" si="23"/>
        <v>0.98038209080322569</v>
      </c>
      <c r="AF110">
        <f t="shared" si="24"/>
        <v>0.66381771319468286</v>
      </c>
      <c r="AG110">
        <f t="shared" si="25"/>
        <v>9.942885707481032E-2</v>
      </c>
    </row>
    <row r="111" spans="1:33" x14ac:dyDescent="0.2">
      <c r="A111" s="4" t="s">
        <v>214</v>
      </c>
      <c r="B111" s="5" t="s">
        <v>215</v>
      </c>
      <c r="C111" s="5">
        <v>201.17271</v>
      </c>
      <c r="D111" s="5">
        <v>0.98</v>
      </c>
      <c r="E111" s="6">
        <v>2020819.98</v>
      </c>
      <c r="F111" s="6">
        <v>3617124.25</v>
      </c>
      <c r="G111" s="6">
        <v>2329817.39</v>
      </c>
      <c r="H111" s="6">
        <v>2274085.84</v>
      </c>
      <c r="I111" s="6">
        <v>3039038.52</v>
      </c>
      <c r="J111" s="6">
        <v>2738405.89</v>
      </c>
      <c r="K111" s="6">
        <v>2956193.51</v>
      </c>
      <c r="L111" s="6">
        <v>1844318.08</v>
      </c>
      <c r="M111" s="6">
        <v>8142654.3499999996</v>
      </c>
      <c r="N111" s="6">
        <v>3472040.77</v>
      </c>
      <c r="O111" s="6">
        <v>1860717.46</v>
      </c>
      <c r="S111">
        <f t="shared" si="13"/>
        <v>-160102.52000000002</v>
      </c>
      <c r="T111">
        <f t="shared" si="14"/>
        <v>1451220.79</v>
      </c>
      <c r="U111">
        <f t="shared" si="15"/>
        <v>6121834.3699999992</v>
      </c>
      <c r="V111">
        <f t="shared" si="16"/>
        <v>-176501.89999999991</v>
      </c>
      <c r="W111">
        <f t="shared" si="17"/>
        <v>935373.5299999998</v>
      </c>
      <c r="X111">
        <f t="shared" si="18"/>
        <v>717585.91000000015</v>
      </c>
      <c r="Y111">
        <f t="shared" si="19"/>
        <v>1018218.54</v>
      </c>
      <c r="Z111">
        <f t="shared" si="20"/>
        <v>253265.85999999987</v>
      </c>
      <c r="AA111">
        <f t="shared" si="21"/>
        <v>308997.41000000015</v>
      </c>
      <c r="AB111">
        <f t="shared" si="22"/>
        <v>1596304.27</v>
      </c>
      <c r="AE111">
        <f t="shared" si="23"/>
        <v>9.9560586485628433E-2</v>
      </c>
      <c r="AF111">
        <f t="shared" si="24"/>
        <v>7.6379405405478398E-2</v>
      </c>
      <c r="AG111">
        <f t="shared" si="25"/>
        <v>0.10837855868440102</v>
      </c>
    </row>
    <row r="112" spans="1:33" x14ac:dyDescent="0.2">
      <c r="A112" s="4" t="s">
        <v>216</v>
      </c>
      <c r="B112" s="5" t="s">
        <v>217</v>
      </c>
      <c r="C112" s="5">
        <v>202.04508999999999</v>
      </c>
      <c r="D112" s="5">
        <v>0.42799999999999999</v>
      </c>
      <c r="E112" s="6">
        <v>259624090</v>
      </c>
      <c r="F112" s="6">
        <v>263157905</v>
      </c>
      <c r="G112" s="6">
        <v>234143097</v>
      </c>
      <c r="H112" s="6">
        <v>227933818</v>
      </c>
      <c r="I112" s="6">
        <v>242799076</v>
      </c>
      <c r="J112" s="6">
        <v>223008592</v>
      </c>
      <c r="K112" s="6">
        <v>277502551</v>
      </c>
      <c r="L112" s="6">
        <v>253193755</v>
      </c>
      <c r="M112" s="6">
        <v>195100706</v>
      </c>
      <c r="N112" s="6">
        <v>226117056</v>
      </c>
      <c r="O112" s="6">
        <v>216383106</v>
      </c>
      <c r="S112">
        <f t="shared" si="13"/>
        <v>-43240984</v>
      </c>
      <c r="T112">
        <f t="shared" si="14"/>
        <v>-33507034</v>
      </c>
      <c r="U112">
        <f t="shared" si="15"/>
        <v>-64523384</v>
      </c>
      <c r="V112">
        <f t="shared" si="16"/>
        <v>-6430335</v>
      </c>
      <c r="W112">
        <f t="shared" si="17"/>
        <v>17878461</v>
      </c>
      <c r="X112">
        <f t="shared" si="18"/>
        <v>-36615498</v>
      </c>
      <c r="Y112">
        <f t="shared" si="19"/>
        <v>-16825014</v>
      </c>
      <c r="Z112">
        <f t="shared" si="20"/>
        <v>-31690272</v>
      </c>
      <c r="AA112">
        <f t="shared" si="21"/>
        <v>-25480993</v>
      </c>
      <c r="AB112">
        <f t="shared" si="22"/>
        <v>3533815</v>
      </c>
      <c r="AE112">
        <f t="shared" si="23"/>
        <v>-8.8797721230492496E-2</v>
      </c>
      <c r="AF112">
        <f t="shared" si="24"/>
        <v>0.18185976880894031</v>
      </c>
      <c r="AG112">
        <f t="shared" si="25"/>
        <v>8.3565520705117385E-2</v>
      </c>
    </row>
    <row r="113" spans="1:33" x14ac:dyDescent="0.2">
      <c r="A113" s="4" t="s">
        <v>218</v>
      </c>
      <c r="B113" s="5" t="s">
        <v>219</v>
      </c>
      <c r="C113" s="5">
        <v>204.02790999999999</v>
      </c>
      <c r="D113" s="5">
        <v>0.40600000000000003</v>
      </c>
      <c r="E113" s="6">
        <v>7535570.9900000002</v>
      </c>
      <c r="F113" s="6">
        <v>9060993.9800000004</v>
      </c>
      <c r="G113" s="6">
        <v>6540624.8099999996</v>
      </c>
      <c r="H113" s="6">
        <v>9155638.6300000008</v>
      </c>
      <c r="I113" s="6">
        <v>6913353.3600000003</v>
      </c>
      <c r="J113" s="6">
        <v>6859708.46</v>
      </c>
      <c r="K113" s="6">
        <v>6512519.3200000003</v>
      </c>
      <c r="L113" s="6">
        <v>7420170.7300000004</v>
      </c>
      <c r="M113" s="6">
        <v>7287860.0700000003</v>
      </c>
      <c r="N113" s="6">
        <v>5897760.2999999998</v>
      </c>
      <c r="O113" s="6">
        <v>7191484.0599999996</v>
      </c>
      <c r="S113">
        <f t="shared" si="13"/>
        <v>-344086.93000000063</v>
      </c>
      <c r="T113">
        <f t="shared" si="14"/>
        <v>-1637810.6900000004</v>
      </c>
      <c r="U113">
        <f t="shared" si="15"/>
        <v>-247710.91999999993</v>
      </c>
      <c r="V113">
        <f t="shared" si="16"/>
        <v>-115400.25999999978</v>
      </c>
      <c r="W113">
        <f t="shared" si="17"/>
        <v>-1023051.6699999999</v>
      </c>
      <c r="X113">
        <f t="shared" si="18"/>
        <v>-675862.53000000026</v>
      </c>
      <c r="Y113">
        <f t="shared" si="19"/>
        <v>-622217.62999999989</v>
      </c>
      <c r="Z113">
        <f t="shared" si="20"/>
        <v>1620067.6400000006</v>
      </c>
      <c r="AA113">
        <f t="shared" si="21"/>
        <v>-994946.18000000063</v>
      </c>
      <c r="AB113">
        <f t="shared" si="22"/>
        <v>1525422.9900000002</v>
      </c>
      <c r="AE113">
        <f t="shared" si="23"/>
        <v>5.2608700257913439</v>
      </c>
      <c r="AF113">
        <f t="shared" si="24"/>
        <v>3.4755086472147636</v>
      </c>
      <c r="AG113">
        <f t="shared" si="25"/>
        <v>3.1996488302354549</v>
      </c>
    </row>
    <row r="114" spans="1:33" x14ac:dyDescent="0.2">
      <c r="A114" s="4" t="s">
        <v>220</v>
      </c>
      <c r="B114" s="5" t="s">
        <v>221</v>
      </c>
      <c r="C114" s="5">
        <v>204.06422000000001</v>
      </c>
      <c r="D114" s="5">
        <v>0.47799999999999998</v>
      </c>
      <c r="E114" s="6">
        <v>1705490.26</v>
      </c>
      <c r="F114" s="6">
        <v>1980224.79</v>
      </c>
      <c r="G114" s="6">
        <v>1756232.01</v>
      </c>
      <c r="H114" s="6">
        <v>1885047.03</v>
      </c>
      <c r="I114" s="6">
        <v>1415277.29</v>
      </c>
      <c r="J114" s="6">
        <v>1678186.5</v>
      </c>
      <c r="K114" s="6">
        <v>1607875.67</v>
      </c>
      <c r="L114" s="6">
        <v>1691387.17</v>
      </c>
      <c r="M114" s="6">
        <v>1541715.82</v>
      </c>
      <c r="N114" s="6">
        <v>2106905.3199999998</v>
      </c>
      <c r="O114" s="6">
        <v>1219264.26</v>
      </c>
      <c r="S114">
        <f t="shared" si="13"/>
        <v>-486226</v>
      </c>
      <c r="T114">
        <f t="shared" si="14"/>
        <v>401415.05999999982</v>
      </c>
      <c r="U114">
        <f t="shared" si="15"/>
        <v>-163774.43999999994</v>
      </c>
      <c r="V114">
        <f t="shared" si="16"/>
        <v>-14103.090000000084</v>
      </c>
      <c r="W114">
        <f t="shared" si="17"/>
        <v>-97614.590000000084</v>
      </c>
      <c r="X114">
        <f t="shared" si="18"/>
        <v>-27303.760000000009</v>
      </c>
      <c r="Y114">
        <f t="shared" si="19"/>
        <v>-290212.96999999997</v>
      </c>
      <c r="Z114">
        <f t="shared" si="20"/>
        <v>179556.77000000002</v>
      </c>
      <c r="AA114">
        <f t="shared" si="21"/>
        <v>50741.75</v>
      </c>
      <c r="AB114">
        <f t="shared" si="22"/>
        <v>274734.53000000003</v>
      </c>
      <c r="AE114">
        <f t="shared" si="23"/>
        <v>-0.40279254440103485</v>
      </c>
      <c r="AF114">
        <f t="shared" si="24"/>
        <v>-0.1126650325746919</v>
      </c>
      <c r="AG114">
        <f t="shared" si="25"/>
        <v>-1.1975220159658622</v>
      </c>
    </row>
    <row r="115" spans="1:33" x14ac:dyDescent="0.2">
      <c r="A115" s="4" t="s">
        <v>222</v>
      </c>
      <c r="B115" s="5" t="s">
        <v>223</v>
      </c>
      <c r="C115" s="5">
        <v>204.08967000000001</v>
      </c>
      <c r="D115" s="5">
        <v>0.69</v>
      </c>
      <c r="E115" s="6">
        <v>124458255</v>
      </c>
      <c r="F115" s="6">
        <v>150410379</v>
      </c>
      <c r="G115" s="6">
        <v>129378117</v>
      </c>
      <c r="H115" s="6">
        <v>157587945</v>
      </c>
      <c r="I115" s="6">
        <v>149482220</v>
      </c>
      <c r="J115" s="6">
        <v>125661465</v>
      </c>
      <c r="K115" s="6">
        <v>174474854</v>
      </c>
      <c r="L115" s="6">
        <v>224309427</v>
      </c>
      <c r="M115" s="6">
        <v>136004019</v>
      </c>
      <c r="N115" s="6">
        <v>118859077</v>
      </c>
      <c r="O115" s="6">
        <v>129378469</v>
      </c>
      <c r="S115">
        <f t="shared" si="13"/>
        <v>4920214</v>
      </c>
      <c r="T115">
        <f t="shared" si="14"/>
        <v>-5599178</v>
      </c>
      <c r="U115">
        <f t="shared" si="15"/>
        <v>11545764</v>
      </c>
      <c r="V115">
        <f t="shared" si="16"/>
        <v>99851172</v>
      </c>
      <c r="W115">
        <f t="shared" si="17"/>
        <v>50016599</v>
      </c>
      <c r="X115">
        <f t="shared" si="18"/>
        <v>1203210</v>
      </c>
      <c r="Y115">
        <f t="shared" si="19"/>
        <v>25023965</v>
      </c>
      <c r="Z115">
        <f t="shared" si="20"/>
        <v>33129690</v>
      </c>
      <c r="AA115">
        <f t="shared" si="21"/>
        <v>4919862</v>
      </c>
      <c r="AB115">
        <f t="shared" si="22"/>
        <v>25952124</v>
      </c>
      <c r="AE115">
        <f t="shared" si="23"/>
        <v>0.28626774133610894</v>
      </c>
      <c r="AF115">
        <f t="shared" si="24"/>
        <v>6.8865179948164731E-3</v>
      </c>
      <c r="AG115">
        <f t="shared" si="25"/>
        <v>0.14322353144850658</v>
      </c>
    </row>
    <row r="116" spans="1:33" x14ac:dyDescent="0.2">
      <c r="A116" s="4" t="s">
        <v>224</v>
      </c>
      <c r="B116" s="5" t="s">
        <v>225</v>
      </c>
      <c r="C116" s="5">
        <v>207.00971999999999</v>
      </c>
      <c r="D116" s="5">
        <v>0.47799999999999998</v>
      </c>
      <c r="E116" s="6">
        <v>1876389.03</v>
      </c>
      <c r="F116" s="6">
        <v>1816965.39</v>
      </c>
      <c r="G116" s="6">
        <v>1581038.65</v>
      </c>
      <c r="H116" s="6">
        <v>1694667.92</v>
      </c>
      <c r="I116" s="6">
        <v>1701873.92</v>
      </c>
      <c r="J116" s="6">
        <v>1703038.1</v>
      </c>
      <c r="K116" s="6">
        <v>2649012.25</v>
      </c>
      <c r="L116" s="6">
        <v>1615060.84</v>
      </c>
      <c r="M116" s="6">
        <v>2400036.6</v>
      </c>
      <c r="N116" s="6">
        <v>1771360</v>
      </c>
      <c r="O116" s="6">
        <v>1527684.66</v>
      </c>
      <c r="S116">
        <f t="shared" si="13"/>
        <v>-348704.37000000011</v>
      </c>
      <c r="T116">
        <f t="shared" si="14"/>
        <v>-105029.03000000003</v>
      </c>
      <c r="U116">
        <f t="shared" si="15"/>
        <v>523647.57000000007</v>
      </c>
      <c r="V116">
        <f t="shared" si="16"/>
        <v>-261328.18999999994</v>
      </c>
      <c r="W116">
        <f t="shared" si="17"/>
        <v>772623.22</v>
      </c>
      <c r="X116">
        <f t="shared" si="18"/>
        <v>-173350.92999999993</v>
      </c>
      <c r="Y116">
        <f t="shared" si="19"/>
        <v>-174515.1100000001</v>
      </c>
      <c r="Z116">
        <f t="shared" si="20"/>
        <v>-181721.1100000001</v>
      </c>
      <c r="AA116">
        <f t="shared" si="21"/>
        <v>-295350.38000000012</v>
      </c>
      <c r="AB116">
        <f t="shared" si="22"/>
        <v>-59423.64000000013</v>
      </c>
      <c r="AE116">
        <f t="shared" si="23"/>
        <v>-1.061428091678748</v>
      </c>
      <c r="AF116">
        <f t="shared" si="24"/>
        <v>0.23814912891258455</v>
      </c>
      <c r="AG116">
        <f t="shared" si="25"/>
        <v>0.23974847685318973</v>
      </c>
    </row>
    <row r="117" spans="1:33" x14ac:dyDescent="0.2">
      <c r="A117" s="4" t="s">
        <v>226</v>
      </c>
      <c r="B117" s="5" t="s">
        <v>193</v>
      </c>
      <c r="C117" s="5">
        <v>209.04256000000001</v>
      </c>
      <c r="D117" s="5">
        <v>0.57599999999999996</v>
      </c>
      <c r="E117" s="6">
        <v>68639712.400000006</v>
      </c>
      <c r="F117" s="6">
        <v>100534646</v>
      </c>
      <c r="G117" s="6">
        <v>53002088.100000001</v>
      </c>
      <c r="H117" s="6">
        <v>56180394.899999999</v>
      </c>
      <c r="I117" s="6">
        <v>70851728.400000006</v>
      </c>
      <c r="J117" s="6">
        <v>63900553.5</v>
      </c>
      <c r="K117" s="6">
        <v>81698246.200000003</v>
      </c>
      <c r="L117" s="6">
        <v>74461746.900000006</v>
      </c>
      <c r="M117" s="6">
        <v>88224021.099999994</v>
      </c>
      <c r="N117" s="6">
        <v>85929192</v>
      </c>
      <c r="O117" s="6">
        <v>62308520.5</v>
      </c>
      <c r="S117">
        <f t="shared" si="13"/>
        <v>-6331191.900000006</v>
      </c>
      <c r="T117">
        <f t="shared" si="14"/>
        <v>17289479.599999994</v>
      </c>
      <c r="U117">
        <f t="shared" si="15"/>
        <v>19584308.699999988</v>
      </c>
      <c r="V117">
        <f t="shared" si="16"/>
        <v>5822034.5</v>
      </c>
      <c r="W117">
        <f t="shared" si="17"/>
        <v>13058533.799999997</v>
      </c>
      <c r="X117">
        <f t="shared" si="18"/>
        <v>-4739158.900000006</v>
      </c>
      <c r="Y117">
        <f t="shared" si="19"/>
        <v>2212016</v>
      </c>
      <c r="Z117">
        <f t="shared" si="20"/>
        <v>-12459317.500000007</v>
      </c>
      <c r="AA117">
        <f t="shared" si="21"/>
        <v>-15637624.300000004</v>
      </c>
      <c r="AB117">
        <f t="shared" si="22"/>
        <v>31894933.599999994</v>
      </c>
      <c r="AE117">
        <f t="shared" si="23"/>
        <v>0.32514146044551046</v>
      </c>
      <c r="AF117">
        <f t="shared" si="24"/>
        <v>-0.11799923863039978</v>
      </c>
      <c r="AG117">
        <f t="shared" si="25"/>
        <v>5.5076482841345975E-2</v>
      </c>
    </row>
    <row r="118" spans="1:33" x14ac:dyDescent="0.2">
      <c r="A118" s="4" t="s">
        <v>227</v>
      </c>
      <c r="B118" s="5" t="s">
        <v>228</v>
      </c>
      <c r="C118" s="5">
        <v>210.07911999999999</v>
      </c>
      <c r="D118" s="5">
        <v>5.3760000000000003</v>
      </c>
      <c r="E118" s="6">
        <v>41026.3053</v>
      </c>
      <c r="F118" s="6">
        <v>41204.909099999997</v>
      </c>
      <c r="G118" s="6">
        <v>106385.281</v>
      </c>
      <c r="H118" s="6">
        <v>70512.191000000006</v>
      </c>
      <c r="I118" s="6">
        <v>44536.285600000003</v>
      </c>
      <c r="J118" s="6">
        <v>228106.497</v>
      </c>
      <c r="K118" s="6">
        <v>439207.79700000002</v>
      </c>
      <c r="L118" s="6">
        <v>472314.69400000002</v>
      </c>
      <c r="M118" s="6">
        <v>779541.06599999999</v>
      </c>
      <c r="N118" s="6">
        <v>389512.65299999999</v>
      </c>
      <c r="O118" s="6">
        <v>473551.05300000001</v>
      </c>
      <c r="S118">
        <f t="shared" si="13"/>
        <v>432524.74770000001</v>
      </c>
      <c r="T118">
        <f t="shared" si="14"/>
        <v>348486.34769999998</v>
      </c>
      <c r="U118">
        <f t="shared" si="15"/>
        <v>738514.76069999998</v>
      </c>
      <c r="V118">
        <f t="shared" si="16"/>
        <v>431288.38870000001</v>
      </c>
      <c r="W118">
        <f t="shared" si="17"/>
        <v>398181.49170000001</v>
      </c>
      <c r="X118">
        <f t="shared" si="18"/>
        <v>187080.1917</v>
      </c>
      <c r="Y118">
        <f t="shared" si="19"/>
        <v>3509.9803000000029</v>
      </c>
      <c r="Z118">
        <f t="shared" si="20"/>
        <v>29485.885700000006</v>
      </c>
      <c r="AA118">
        <f t="shared" si="21"/>
        <v>65358.975700000003</v>
      </c>
      <c r="AB118">
        <f t="shared" si="22"/>
        <v>178.60379999999714</v>
      </c>
      <c r="AE118">
        <f t="shared" si="23"/>
        <v>0.19463004800121708</v>
      </c>
      <c r="AF118">
        <f t="shared" si="24"/>
        <v>9.1444297260509483E-2</v>
      </c>
      <c r="AG118">
        <f t="shared" si="25"/>
        <v>1.7156689813875817E-3</v>
      </c>
    </row>
    <row r="119" spans="1:33" x14ac:dyDescent="0.2">
      <c r="A119" s="4" t="s">
        <v>229</v>
      </c>
      <c r="B119" s="5" t="s">
        <v>230</v>
      </c>
      <c r="C119" s="5">
        <v>215.05563000000001</v>
      </c>
      <c r="D119" s="5">
        <v>0.74399999999999999</v>
      </c>
      <c r="E119" s="6">
        <v>1029062.26</v>
      </c>
      <c r="F119" s="6">
        <v>1443076.41</v>
      </c>
      <c r="G119" s="6">
        <v>991310.99199999997</v>
      </c>
      <c r="H119" s="6">
        <v>842362.31499999994</v>
      </c>
      <c r="I119" s="6">
        <v>1260962.6200000001</v>
      </c>
      <c r="J119" s="6">
        <v>851850.53200000001</v>
      </c>
      <c r="K119" s="6">
        <v>11151509.9</v>
      </c>
      <c r="L119" s="6">
        <v>1262974.3600000001</v>
      </c>
      <c r="M119" s="6">
        <v>881981.723</v>
      </c>
      <c r="N119" s="6">
        <v>1085611.27</v>
      </c>
      <c r="O119" s="6">
        <v>836879.34699999995</v>
      </c>
      <c r="S119">
        <f t="shared" si="13"/>
        <v>-192182.91300000006</v>
      </c>
      <c r="T119">
        <f t="shared" si="14"/>
        <v>56549.010000000009</v>
      </c>
      <c r="U119">
        <f t="shared" si="15"/>
        <v>-147080.53700000001</v>
      </c>
      <c r="V119">
        <f t="shared" si="16"/>
        <v>233912.10000000009</v>
      </c>
      <c r="W119">
        <f t="shared" si="17"/>
        <v>10122447.640000001</v>
      </c>
      <c r="X119">
        <f t="shared" si="18"/>
        <v>-177211.728</v>
      </c>
      <c r="Y119">
        <f t="shared" si="19"/>
        <v>231900.3600000001</v>
      </c>
      <c r="Z119">
        <f t="shared" si="20"/>
        <v>-186699.94500000007</v>
      </c>
      <c r="AA119">
        <f t="shared" si="21"/>
        <v>-37751.26800000004</v>
      </c>
      <c r="AB119">
        <f t="shared" si="22"/>
        <v>414014.14999999991</v>
      </c>
      <c r="AE119">
        <f t="shared" si="23"/>
        <v>71.912508583634477</v>
      </c>
      <c r="AF119">
        <f t="shared" si="24"/>
        <v>-1.2589583432926206</v>
      </c>
      <c r="AG119">
        <f t="shared" si="25"/>
        <v>1.6474806511370534</v>
      </c>
    </row>
    <row r="120" spans="1:33" x14ac:dyDescent="0.2">
      <c r="A120" s="4" t="s">
        <v>231</v>
      </c>
      <c r="B120" s="5" t="s">
        <v>232</v>
      </c>
      <c r="C120" s="5">
        <v>216.04021</v>
      </c>
      <c r="D120" s="5">
        <v>0.434</v>
      </c>
      <c r="E120" s="6">
        <v>169646717</v>
      </c>
      <c r="F120" s="6">
        <v>172261807</v>
      </c>
      <c r="G120" s="6">
        <v>139880475</v>
      </c>
      <c r="H120" s="6">
        <v>145194636</v>
      </c>
      <c r="I120" s="6">
        <v>134395470</v>
      </c>
      <c r="J120" s="6">
        <v>145138045</v>
      </c>
      <c r="K120" s="6">
        <v>168353668</v>
      </c>
      <c r="L120" s="6">
        <v>132934349</v>
      </c>
      <c r="M120" s="6">
        <v>147274793</v>
      </c>
      <c r="N120" s="6">
        <v>169132579</v>
      </c>
      <c r="O120" s="6">
        <v>131715017</v>
      </c>
      <c r="S120">
        <f t="shared" si="13"/>
        <v>-37931700</v>
      </c>
      <c r="T120">
        <f t="shared" si="14"/>
        <v>-514138</v>
      </c>
      <c r="U120">
        <f t="shared" si="15"/>
        <v>-22371924</v>
      </c>
      <c r="V120">
        <f t="shared" si="16"/>
        <v>-36712368</v>
      </c>
      <c r="W120">
        <f t="shared" si="17"/>
        <v>-1293049</v>
      </c>
      <c r="X120">
        <f t="shared" si="18"/>
        <v>-24508672</v>
      </c>
      <c r="Y120">
        <f t="shared" si="19"/>
        <v>-35251247</v>
      </c>
      <c r="Z120">
        <f t="shared" si="20"/>
        <v>-24452081</v>
      </c>
      <c r="AA120">
        <f t="shared" si="21"/>
        <v>-29766242</v>
      </c>
      <c r="AB120">
        <f t="shared" si="22"/>
        <v>2615090</v>
      </c>
      <c r="AE120">
        <f t="shared" si="23"/>
        <v>8.670420715986938E-3</v>
      </c>
      <c r="AF120">
        <f t="shared" si="24"/>
        <v>0.16434063784909081</v>
      </c>
      <c r="AG120">
        <f t="shared" si="25"/>
        <v>0.23637398292962788</v>
      </c>
    </row>
    <row r="121" spans="1:33" x14ac:dyDescent="0.2">
      <c r="A121" s="4" t="s">
        <v>233</v>
      </c>
      <c r="B121" s="5" t="s">
        <v>234</v>
      </c>
      <c r="C121" s="5">
        <v>219.04046</v>
      </c>
      <c r="D121" s="5">
        <v>0.443</v>
      </c>
      <c r="E121" s="6">
        <v>2574668.62</v>
      </c>
      <c r="F121" s="6">
        <v>2588695.58</v>
      </c>
      <c r="G121" s="6">
        <v>1120406.52</v>
      </c>
      <c r="H121" s="6">
        <v>2764904.43</v>
      </c>
      <c r="I121" s="6">
        <v>2369520.9</v>
      </c>
      <c r="J121" s="6">
        <v>1851903.99</v>
      </c>
      <c r="K121" s="6">
        <v>3216204.1</v>
      </c>
      <c r="L121" s="6">
        <v>2429326.23</v>
      </c>
      <c r="M121" s="6">
        <v>1490998.54</v>
      </c>
      <c r="N121" s="6">
        <v>2434892.25</v>
      </c>
      <c r="O121" s="6">
        <v>1924015.31</v>
      </c>
      <c r="S121">
        <f t="shared" si="13"/>
        <v>-650653.31000000006</v>
      </c>
      <c r="T121">
        <f t="shared" si="14"/>
        <v>-139776.37000000011</v>
      </c>
      <c r="U121">
        <f t="shared" si="15"/>
        <v>-1083670.08</v>
      </c>
      <c r="V121">
        <f t="shared" si="16"/>
        <v>-145342.39000000013</v>
      </c>
      <c r="W121">
        <f t="shared" si="17"/>
        <v>641535.48</v>
      </c>
      <c r="X121">
        <f t="shared" si="18"/>
        <v>-722764.63000000012</v>
      </c>
      <c r="Y121">
        <f t="shared" si="19"/>
        <v>-205147.7200000002</v>
      </c>
      <c r="Z121">
        <f t="shared" si="20"/>
        <v>190235.81000000006</v>
      </c>
      <c r="AA121">
        <f t="shared" si="21"/>
        <v>-1454262.1</v>
      </c>
      <c r="AB121">
        <f t="shared" si="22"/>
        <v>14026.959999999963</v>
      </c>
      <c r="AE121">
        <f t="shared" si="23"/>
        <v>-0.19622173509586716</v>
      </c>
      <c r="AF121">
        <f t="shared" si="24"/>
        <v>0.22106669730023734</v>
      </c>
      <c r="AG121">
        <f t="shared" si="25"/>
        <v>6.2747023078694217E-2</v>
      </c>
    </row>
    <row r="122" spans="1:33" x14ac:dyDescent="0.2">
      <c r="A122" s="4" t="s">
        <v>235</v>
      </c>
      <c r="B122" s="5" t="s">
        <v>236</v>
      </c>
      <c r="C122" s="5">
        <v>219.11070000000001</v>
      </c>
      <c r="D122" s="5">
        <v>0.51300000000000001</v>
      </c>
      <c r="E122" s="6">
        <v>4012581.07</v>
      </c>
      <c r="F122" s="6">
        <v>4035409.55</v>
      </c>
      <c r="G122" s="6">
        <v>4617404.09</v>
      </c>
      <c r="H122" s="6">
        <v>2785528.34</v>
      </c>
      <c r="I122" s="6">
        <v>2974564.19</v>
      </c>
      <c r="J122" s="6">
        <v>3799776.22</v>
      </c>
      <c r="K122" s="6">
        <v>3497020.67</v>
      </c>
      <c r="L122" s="6">
        <v>3923632.24</v>
      </c>
      <c r="M122" s="6">
        <v>3617861.42</v>
      </c>
      <c r="N122" s="6">
        <v>3201778.09</v>
      </c>
      <c r="O122" s="6">
        <v>2816874.53</v>
      </c>
      <c r="S122">
        <f t="shared" si="13"/>
        <v>-1195706.54</v>
      </c>
      <c r="T122">
        <f t="shared" si="14"/>
        <v>-810802.98</v>
      </c>
      <c r="U122">
        <f t="shared" si="15"/>
        <v>-394719.64999999991</v>
      </c>
      <c r="V122">
        <f t="shared" si="16"/>
        <v>-88948.829999999609</v>
      </c>
      <c r="W122">
        <f t="shared" si="17"/>
        <v>-515560.39999999991</v>
      </c>
      <c r="X122">
        <f t="shared" si="18"/>
        <v>-212804.84999999963</v>
      </c>
      <c r="Y122">
        <f t="shared" si="19"/>
        <v>-1038016.8799999999</v>
      </c>
      <c r="Z122">
        <f t="shared" si="20"/>
        <v>-1227052.73</v>
      </c>
      <c r="AA122">
        <f t="shared" si="21"/>
        <v>604823.02</v>
      </c>
      <c r="AB122">
        <f t="shared" si="22"/>
        <v>22828.479999999981</v>
      </c>
      <c r="AE122">
        <f t="shared" si="23"/>
        <v>0.16687074893366627</v>
      </c>
      <c r="AF122">
        <f t="shared" si="24"/>
        <v>6.8878262752950878E-2</v>
      </c>
      <c r="AG122">
        <f t="shared" si="25"/>
        <v>0.33597354290862452</v>
      </c>
    </row>
    <row r="123" spans="1:33" x14ac:dyDescent="0.2">
      <c r="A123" s="4" t="s">
        <v>237</v>
      </c>
      <c r="B123" s="5" t="s">
        <v>238</v>
      </c>
      <c r="C123" s="5">
        <v>220.11685</v>
      </c>
      <c r="D123" s="5">
        <v>0.70299999999999996</v>
      </c>
      <c r="E123" s="6">
        <v>3417493.63</v>
      </c>
      <c r="F123" s="6">
        <v>1589651.62</v>
      </c>
      <c r="G123" s="6">
        <v>2216338.88</v>
      </c>
      <c r="H123" s="6">
        <v>2490880.34</v>
      </c>
      <c r="I123" s="6">
        <v>2802042.54</v>
      </c>
      <c r="J123" s="6">
        <v>2366742.7799999998</v>
      </c>
      <c r="K123" s="6">
        <v>1134979.6599999999</v>
      </c>
      <c r="L123" s="6">
        <v>1551649.67</v>
      </c>
      <c r="M123" s="6">
        <v>2147192.54</v>
      </c>
      <c r="N123" s="6">
        <v>1826251.26</v>
      </c>
      <c r="O123" s="6">
        <v>3873856.87</v>
      </c>
      <c r="S123">
        <f t="shared" si="13"/>
        <v>456363.24000000022</v>
      </c>
      <c r="T123">
        <f t="shared" si="14"/>
        <v>-1591242.3699999999</v>
      </c>
      <c r="U123">
        <f t="shared" si="15"/>
        <v>-1270301.0899999999</v>
      </c>
      <c r="V123">
        <f t="shared" si="16"/>
        <v>-1865843.96</v>
      </c>
      <c r="W123">
        <f t="shared" si="17"/>
        <v>-2282513.9699999997</v>
      </c>
      <c r="X123">
        <f t="shared" si="18"/>
        <v>-1050750.8500000001</v>
      </c>
      <c r="Y123">
        <f t="shared" si="19"/>
        <v>-615451.08999999985</v>
      </c>
      <c r="Z123">
        <f t="shared" si="20"/>
        <v>-926613.29</v>
      </c>
      <c r="AA123">
        <f t="shared" si="21"/>
        <v>-1201154.75</v>
      </c>
      <c r="AB123">
        <f t="shared" si="22"/>
        <v>-1827842.0099999998</v>
      </c>
      <c r="AE123">
        <f t="shared" si="23"/>
        <v>0.27745416973522108</v>
      </c>
      <c r="AF123">
        <f t="shared" si="24"/>
        <v>0.12772548537143363</v>
      </c>
      <c r="AG123">
        <f t="shared" si="25"/>
        <v>7.481201580053716E-2</v>
      </c>
    </row>
    <row r="124" spans="1:33" x14ac:dyDescent="0.2">
      <c r="A124" s="4" t="s">
        <v>239</v>
      </c>
      <c r="B124" s="5" t="s">
        <v>240</v>
      </c>
      <c r="C124" s="5">
        <v>227.18818999999999</v>
      </c>
      <c r="D124" s="5">
        <v>5.3280000000000003</v>
      </c>
      <c r="E124" s="6">
        <v>538564.59699999995</v>
      </c>
      <c r="F124" s="6">
        <v>1152819.71</v>
      </c>
      <c r="G124" s="6">
        <v>2598898.0099999998</v>
      </c>
      <c r="H124" s="6">
        <v>2028613.84</v>
      </c>
      <c r="I124" s="6">
        <v>4501497.57</v>
      </c>
      <c r="J124" s="6">
        <v>1047364.69</v>
      </c>
      <c r="K124" s="6">
        <v>561617.12600000005</v>
      </c>
      <c r="L124" s="6">
        <v>961042.01300000004</v>
      </c>
      <c r="M124" s="6">
        <v>770364.97900000005</v>
      </c>
      <c r="N124" s="6">
        <v>777820.36100000003</v>
      </c>
      <c r="O124" s="6">
        <v>866971.56900000002</v>
      </c>
      <c r="S124">
        <f t="shared" si="13"/>
        <v>328406.97200000007</v>
      </c>
      <c r="T124">
        <f t="shared" si="14"/>
        <v>239255.76400000008</v>
      </c>
      <c r="U124">
        <f t="shared" si="15"/>
        <v>231800.3820000001</v>
      </c>
      <c r="V124">
        <f t="shared" si="16"/>
        <v>422477.41600000008</v>
      </c>
      <c r="W124">
        <f t="shared" si="17"/>
        <v>23052.529000000097</v>
      </c>
      <c r="X124">
        <f t="shared" si="18"/>
        <v>508800.09299999999</v>
      </c>
      <c r="Y124">
        <f t="shared" si="19"/>
        <v>3962932.9730000002</v>
      </c>
      <c r="Z124">
        <f t="shared" si="20"/>
        <v>1490049.2430000002</v>
      </c>
      <c r="AA124">
        <f t="shared" si="21"/>
        <v>2060333.4129999997</v>
      </c>
      <c r="AB124">
        <f t="shared" si="22"/>
        <v>614255.11300000001</v>
      </c>
      <c r="AE124">
        <f t="shared" si="23"/>
        <v>4.2796238545648214E-3</v>
      </c>
      <c r="AF124">
        <f t="shared" si="24"/>
        <v>9.4457012296030096E-2</v>
      </c>
      <c r="AG124">
        <f t="shared" si="25"/>
        <v>0.7357050710267935</v>
      </c>
    </row>
    <row r="125" spans="1:33" x14ac:dyDescent="0.2">
      <c r="A125" s="4" t="s">
        <v>241</v>
      </c>
      <c r="B125" s="5" t="s">
        <v>242</v>
      </c>
      <c r="C125" s="5">
        <v>228.14703</v>
      </c>
      <c r="D125" s="5">
        <v>0.95</v>
      </c>
      <c r="E125" s="6">
        <v>26554.898799999999</v>
      </c>
      <c r="F125" s="6">
        <v>62673.491199999997</v>
      </c>
      <c r="G125" s="6">
        <v>79648.754400000005</v>
      </c>
      <c r="H125" s="6">
        <v>84829.415699999998</v>
      </c>
      <c r="I125" s="6">
        <v>56387.981699999997</v>
      </c>
      <c r="J125" s="6">
        <v>145626.18700000001</v>
      </c>
      <c r="K125" s="6">
        <v>782341.076</v>
      </c>
      <c r="L125" s="6">
        <v>3900121.62</v>
      </c>
      <c r="M125" s="6">
        <v>687821.11199999996</v>
      </c>
      <c r="N125" s="6">
        <v>330821.78399999999</v>
      </c>
      <c r="O125" s="6">
        <v>62376.531499999997</v>
      </c>
      <c r="S125">
        <f t="shared" si="13"/>
        <v>35821.632700000002</v>
      </c>
      <c r="T125">
        <f t="shared" si="14"/>
        <v>304266.88519999996</v>
      </c>
      <c r="U125">
        <f t="shared" si="15"/>
        <v>661266.2132</v>
      </c>
      <c r="V125">
        <f t="shared" si="16"/>
        <v>3873566.7212</v>
      </c>
      <c r="W125">
        <f t="shared" si="17"/>
        <v>755786.17720000003</v>
      </c>
      <c r="X125">
        <f t="shared" si="18"/>
        <v>119071.28820000001</v>
      </c>
      <c r="Y125">
        <f t="shared" si="19"/>
        <v>29833.082899999998</v>
      </c>
      <c r="Z125">
        <f t="shared" si="20"/>
        <v>58274.516900000002</v>
      </c>
      <c r="AA125">
        <f t="shared" si="21"/>
        <v>53093.85560000001</v>
      </c>
      <c r="AB125">
        <f t="shared" si="22"/>
        <v>36118.592399999994</v>
      </c>
      <c r="AE125">
        <f t="shared" si="23"/>
        <v>0.15048281908171696</v>
      </c>
      <c r="AF125">
        <f t="shared" si="24"/>
        <v>2.3708005862729583E-2</v>
      </c>
      <c r="AG125">
        <f t="shared" si="25"/>
        <v>5.9399954009777614E-3</v>
      </c>
    </row>
    <row r="126" spans="1:33" x14ac:dyDescent="0.2">
      <c r="A126" s="4" t="s">
        <v>243</v>
      </c>
      <c r="B126" s="5" t="s">
        <v>244</v>
      </c>
      <c r="C126" s="5">
        <v>229.0624</v>
      </c>
      <c r="D126" s="5">
        <v>0.52400000000000002</v>
      </c>
      <c r="E126" s="6">
        <v>6808720.0899999999</v>
      </c>
      <c r="F126" s="6">
        <v>5610881.9400000004</v>
      </c>
      <c r="G126" s="6">
        <v>3562668.78</v>
      </c>
      <c r="H126" s="6">
        <v>2492033.19</v>
      </c>
      <c r="I126" s="6">
        <v>3211029.11</v>
      </c>
      <c r="J126" s="6">
        <v>3897440.2</v>
      </c>
      <c r="K126" s="6">
        <v>5976779.3099999996</v>
      </c>
      <c r="L126" s="6">
        <v>5334753.33</v>
      </c>
      <c r="M126" s="6">
        <v>8469777.1999999993</v>
      </c>
      <c r="N126" s="6">
        <v>4358267.04</v>
      </c>
      <c r="O126" s="6">
        <v>2430357.8199999998</v>
      </c>
      <c r="S126">
        <f t="shared" si="13"/>
        <v>-4378362.2699999996</v>
      </c>
      <c r="T126">
        <f t="shared" si="14"/>
        <v>-2450453.0499999998</v>
      </c>
      <c r="U126">
        <f t="shared" si="15"/>
        <v>1661057.1099999994</v>
      </c>
      <c r="V126">
        <f t="shared" si="16"/>
        <v>-1473966.7599999998</v>
      </c>
      <c r="W126">
        <f t="shared" si="17"/>
        <v>-831940.78000000026</v>
      </c>
      <c r="X126">
        <f t="shared" si="18"/>
        <v>-2911279.8899999997</v>
      </c>
      <c r="Y126">
        <f t="shared" si="19"/>
        <v>-3597690.98</v>
      </c>
      <c r="Z126">
        <f t="shared" si="20"/>
        <v>-4316686.9000000004</v>
      </c>
      <c r="AA126">
        <f t="shared" si="21"/>
        <v>-3246051.31</v>
      </c>
      <c r="AB126">
        <f t="shared" si="22"/>
        <v>-1197838.1499999994</v>
      </c>
      <c r="AE126">
        <f t="shared" si="23"/>
        <v>5.4014056872110319E-2</v>
      </c>
      <c r="AF126">
        <f t="shared" si="24"/>
        <v>0.18901590272938779</v>
      </c>
      <c r="AG126">
        <f t="shared" si="25"/>
        <v>0.23358139169713285</v>
      </c>
    </row>
    <row r="127" spans="1:33" x14ac:dyDescent="0.2">
      <c r="A127" s="4" t="s">
        <v>245</v>
      </c>
      <c r="B127" s="5" t="s">
        <v>246</v>
      </c>
      <c r="C127" s="5">
        <v>230.14194000000001</v>
      </c>
      <c r="D127" s="5">
        <v>0.621</v>
      </c>
      <c r="E127" s="6">
        <v>663195.83200000005</v>
      </c>
      <c r="F127" s="6">
        <v>1222956.33</v>
      </c>
      <c r="G127" s="6">
        <v>1035570.26</v>
      </c>
      <c r="H127" s="6">
        <v>745674.22199999995</v>
      </c>
      <c r="I127" s="6">
        <v>970454.68799999997</v>
      </c>
      <c r="J127" s="6">
        <v>677744.71200000006</v>
      </c>
      <c r="K127" s="6">
        <v>1588446.85</v>
      </c>
      <c r="L127" s="6">
        <v>1089770.51</v>
      </c>
      <c r="M127" s="6">
        <v>731006.14399999997</v>
      </c>
      <c r="N127" s="6">
        <v>706678.7</v>
      </c>
      <c r="O127" s="6">
        <v>647494.85</v>
      </c>
      <c r="S127">
        <f t="shared" si="13"/>
        <v>-15700.982000000076</v>
      </c>
      <c r="T127">
        <f t="shared" si="14"/>
        <v>43482.8679999999</v>
      </c>
      <c r="U127">
        <f t="shared" si="15"/>
        <v>67810.311999999918</v>
      </c>
      <c r="V127">
        <f t="shared" si="16"/>
        <v>426574.67799999996</v>
      </c>
      <c r="W127">
        <f t="shared" si="17"/>
        <v>925251.01800000004</v>
      </c>
      <c r="X127">
        <f t="shared" si="18"/>
        <v>14548.880000000005</v>
      </c>
      <c r="Y127">
        <f t="shared" si="19"/>
        <v>307258.85599999991</v>
      </c>
      <c r="Z127">
        <f t="shared" si="20"/>
        <v>82478.389999999898</v>
      </c>
      <c r="AA127">
        <f t="shared" si="21"/>
        <v>372374.42799999996</v>
      </c>
      <c r="AB127">
        <f t="shared" si="22"/>
        <v>559760.49800000002</v>
      </c>
      <c r="AE127">
        <f t="shared" si="23"/>
        <v>0.60207115032883007</v>
      </c>
      <c r="AF127">
        <f t="shared" si="24"/>
        <v>9.46711837889176E-3</v>
      </c>
      <c r="AG127">
        <f t="shared" si="25"/>
        <v>0.19993676232911778</v>
      </c>
    </row>
    <row r="128" spans="1:33" x14ac:dyDescent="0.2">
      <c r="A128" s="4" t="s">
        <v>247</v>
      </c>
      <c r="B128" s="5" t="s">
        <v>248</v>
      </c>
      <c r="C128" s="5">
        <v>230.16287</v>
      </c>
      <c r="D128" s="5">
        <v>1.5469999999999999</v>
      </c>
      <c r="E128" s="6">
        <v>33852.268100000001</v>
      </c>
      <c r="F128" s="6">
        <v>61261.318700000003</v>
      </c>
      <c r="G128" s="6">
        <v>46715.510699999999</v>
      </c>
      <c r="H128" s="6">
        <v>54555.796600000001</v>
      </c>
      <c r="I128" s="6">
        <v>53868.984700000001</v>
      </c>
      <c r="J128" s="6">
        <v>71347.965500000006</v>
      </c>
      <c r="K128" s="6">
        <v>88374.548599999995</v>
      </c>
      <c r="L128" s="6">
        <v>1179725.57</v>
      </c>
      <c r="M128" s="6">
        <v>123882.91499999999</v>
      </c>
      <c r="N128" s="6">
        <v>60673.231599999999</v>
      </c>
      <c r="O128" s="6">
        <v>37181.402999999998</v>
      </c>
      <c r="S128">
        <f t="shared" si="13"/>
        <v>3329.1348999999973</v>
      </c>
      <c r="T128">
        <f t="shared" si="14"/>
        <v>26820.963499999998</v>
      </c>
      <c r="U128">
        <f t="shared" si="15"/>
        <v>90030.646899999992</v>
      </c>
      <c r="V128">
        <f t="shared" si="16"/>
        <v>1145873.3019000001</v>
      </c>
      <c r="W128">
        <f t="shared" si="17"/>
        <v>54522.280499999993</v>
      </c>
      <c r="X128">
        <f t="shared" si="18"/>
        <v>37495.697400000005</v>
      </c>
      <c r="Y128">
        <f t="shared" si="19"/>
        <v>20016.7166</v>
      </c>
      <c r="Z128">
        <f t="shared" si="20"/>
        <v>20703.5285</v>
      </c>
      <c r="AA128">
        <f t="shared" si="21"/>
        <v>12863.242599999998</v>
      </c>
      <c r="AB128">
        <f t="shared" si="22"/>
        <v>27409.050600000002</v>
      </c>
      <c r="AE128">
        <f t="shared" si="23"/>
        <v>4.1085948235057082E-2</v>
      </c>
      <c r="AF128">
        <f t="shared" si="24"/>
        <v>2.8255353009560284E-2</v>
      </c>
      <c r="AG128">
        <f t="shared" si="25"/>
        <v>1.5083847823705905E-2</v>
      </c>
    </row>
    <row r="129" spans="1:33" x14ac:dyDescent="0.2">
      <c r="A129" s="4" t="s">
        <v>249</v>
      </c>
      <c r="B129" s="5" t="s">
        <v>250</v>
      </c>
      <c r="C129" s="5">
        <v>234.04935</v>
      </c>
      <c r="D129" s="5">
        <v>0.47</v>
      </c>
      <c r="E129" s="6">
        <v>3335963.43</v>
      </c>
      <c r="F129" s="6">
        <v>2837828.67</v>
      </c>
      <c r="G129" s="6">
        <v>3638974.24</v>
      </c>
      <c r="H129" s="6">
        <v>3872282.32</v>
      </c>
      <c r="I129" s="6">
        <v>3720770.33</v>
      </c>
      <c r="J129" s="6">
        <v>3306304.18</v>
      </c>
      <c r="K129" s="6">
        <v>3919566.94</v>
      </c>
      <c r="L129" s="6">
        <v>3199748.42</v>
      </c>
      <c r="M129" s="6">
        <v>2588865.88</v>
      </c>
      <c r="N129" s="6">
        <v>3358942.93</v>
      </c>
      <c r="O129" s="6">
        <v>3401010</v>
      </c>
      <c r="S129">
        <f t="shared" si="13"/>
        <v>65046.569999999832</v>
      </c>
      <c r="T129">
        <f t="shared" si="14"/>
        <v>22979.5</v>
      </c>
      <c r="U129">
        <f t="shared" si="15"/>
        <v>-747097.55000000028</v>
      </c>
      <c r="V129">
        <f t="shared" si="16"/>
        <v>-136215.01000000024</v>
      </c>
      <c r="W129">
        <f t="shared" si="17"/>
        <v>583603.50999999978</v>
      </c>
      <c r="X129">
        <f t="shared" si="18"/>
        <v>-29659.25</v>
      </c>
      <c r="Y129">
        <f t="shared" si="19"/>
        <v>384806.89999999991</v>
      </c>
      <c r="Z129">
        <f t="shared" si="20"/>
        <v>536318.88999999966</v>
      </c>
      <c r="AA129">
        <f t="shared" si="21"/>
        <v>303010.81000000006</v>
      </c>
      <c r="AB129">
        <f t="shared" si="22"/>
        <v>-498134.76000000024</v>
      </c>
      <c r="AE129">
        <f t="shared" si="23"/>
        <v>-1.2852111209732888</v>
      </c>
      <c r="AF129">
        <f t="shared" si="24"/>
        <v>6.5315573478519739E-2</v>
      </c>
      <c r="AG129">
        <f t="shared" si="25"/>
        <v>-0.84742140654235665</v>
      </c>
    </row>
    <row r="130" spans="1:33" x14ac:dyDescent="0.2">
      <c r="A130" s="4" t="s">
        <v>251</v>
      </c>
      <c r="B130" s="5" t="s">
        <v>252</v>
      </c>
      <c r="C130" s="5">
        <v>236.07924</v>
      </c>
      <c r="D130" s="5">
        <v>0.56799999999999995</v>
      </c>
      <c r="E130" s="6">
        <v>3386887.88</v>
      </c>
      <c r="F130" s="6">
        <v>2252175.04</v>
      </c>
      <c r="G130" s="6">
        <v>2071410.66</v>
      </c>
      <c r="H130" s="6">
        <v>2230102.33</v>
      </c>
      <c r="I130" s="6">
        <v>2681969.9700000002</v>
      </c>
      <c r="J130" s="6">
        <v>2072243.9</v>
      </c>
      <c r="K130" s="6">
        <v>1930118.82</v>
      </c>
      <c r="L130" s="6">
        <v>2586219.61</v>
      </c>
      <c r="M130" s="6">
        <v>1577268.14</v>
      </c>
      <c r="N130" s="6">
        <v>1921688.19</v>
      </c>
      <c r="O130" s="6">
        <v>2257432.1800000002</v>
      </c>
      <c r="S130">
        <f t="shared" si="13"/>
        <v>-1129455.6999999997</v>
      </c>
      <c r="T130">
        <f t="shared" si="14"/>
        <v>-1465199.69</v>
      </c>
      <c r="U130">
        <f t="shared" si="15"/>
        <v>-1809619.74</v>
      </c>
      <c r="V130">
        <f t="shared" si="16"/>
        <v>-800668.27</v>
      </c>
      <c r="W130">
        <f t="shared" si="17"/>
        <v>-1456769.0599999998</v>
      </c>
      <c r="X130">
        <f t="shared" si="18"/>
        <v>-1314643.98</v>
      </c>
      <c r="Y130">
        <f t="shared" si="19"/>
        <v>-704917.90999999968</v>
      </c>
      <c r="Z130">
        <f t="shared" si="20"/>
        <v>-1156785.5499999998</v>
      </c>
      <c r="AA130">
        <f t="shared" si="21"/>
        <v>-1315477.22</v>
      </c>
      <c r="AB130">
        <f t="shared" si="22"/>
        <v>-1134712.8399999999</v>
      </c>
      <c r="AE130">
        <f t="shared" si="23"/>
        <v>0.16531802645335478</v>
      </c>
      <c r="AF130">
        <f t="shared" si="24"/>
        <v>0.14918929446674523</v>
      </c>
      <c r="AG130">
        <f t="shared" si="25"/>
        <v>7.999595879172744E-2</v>
      </c>
    </row>
    <row r="131" spans="1:33" x14ac:dyDescent="0.2">
      <c r="A131" s="4" t="s">
        <v>253</v>
      </c>
      <c r="B131" s="5" t="s">
        <v>254</v>
      </c>
      <c r="C131" s="5">
        <v>236.12690000000001</v>
      </c>
      <c r="D131" s="5">
        <v>0.56899999999999995</v>
      </c>
      <c r="E131" s="6">
        <v>479832.18</v>
      </c>
      <c r="F131" s="6">
        <v>493552.56099999999</v>
      </c>
      <c r="G131" s="6">
        <v>1033121.65</v>
      </c>
      <c r="H131" s="6">
        <v>760142.429</v>
      </c>
      <c r="I131" s="6">
        <v>767801.82499999995</v>
      </c>
      <c r="J131" s="6">
        <v>704295.47400000005</v>
      </c>
      <c r="K131" s="6">
        <v>978055.54200000002</v>
      </c>
      <c r="L131" s="6">
        <v>1952884.98</v>
      </c>
      <c r="M131" s="6">
        <v>13804316.1</v>
      </c>
      <c r="N131" s="6">
        <v>2569883.56</v>
      </c>
      <c r="O131" s="6">
        <v>578341.201</v>
      </c>
      <c r="S131">
        <f t="shared" ref="S131:S194" si="26">O131-E131</f>
        <v>98509.021000000008</v>
      </c>
      <c r="T131">
        <f t="shared" ref="T131:T194" si="27">N131-E131</f>
        <v>2090051.3800000001</v>
      </c>
      <c r="U131">
        <f t="shared" ref="U131:U194" si="28">M131-E131</f>
        <v>13324483.92</v>
      </c>
      <c r="V131">
        <f t="shared" ref="V131:V194" si="29">L131-E131</f>
        <v>1473052.8</v>
      </c>
      <c r="W131">
        <f t="shared" ref="W131:W194" si="30">K131-E131</f>
        <v>498223.36200000002</v>
      </c>
      <c r="X131">
        <f t="shared" ref="X131:X194" si="31">J131-E131</f>
        <v>224463.29400000005</v>
      </c>
      <c r="Y131">
        <f t="shared" ref="Y131:Y194" si="32">I131-E131</f>
        <v>287969.64499999996</v>
      </c>
      <c r="Z131">
        <f t="shared" ref="Z131:Z194" si="33">H131-E131</f>
        <v>280310.24900000001</v>
      </c>
      <c r="AA131">
        <f t="shared" ref="AA131:AA194" si="34">G131-E131</f>
        <v>553289.47</v>
      </c>
      <c r="AB131">
        <f t="shared" ref="AB131:AB194" si="35">F131-E131</f>
        <v>13720.380999999994</v>
      </c>
      <c r="AE131">
        <f t="shared" ref="AE131:AE194" si="36">W131/(SUM(S131:V131)+SUM(Z131:AB131))</f>
        <v>2.7937627198746286E-2</v>
      </c>
      <c r="AF131">
        <f t="shared" ref="AF131:AF194" si="37">X131/(SUM(S131:V131)+SUM(Z131:AB131))</f>
        <v>1.2586667558906211E-2</v>
      </c>
      <c r="AG131">
        <f t="shared" ref="AG131:AG194" si="38">Y131/(SUM(S131:V131)+SUM(Z131:AB131))</f>
        <v>1.614775460201184E-2</v>
      </c>
    </row>
    <row r="132" spans="1:33" x14ac:dyDescent="0.2">
      <c r="A132" s="4" t="s">
        <v>255</v>
      </c>
      <c r="B132" s="5" t="s">
        <v>256</v>
      </c>
      <c r="C132" s="5">
        <v>238.13141999999999</v>
      </c>
      <c r="D132" s="5">
        <v>0.77</v>
      </c>
      <c r="E132" s="6">
        <v>212062.34099999999</v>
      </c>
      <c r="F132" s="6">
        <v>296340.31099999999</v>
      </c>
      <c r="G132" s="6">
        <v>243232.215</v>
      </c>
      <c r="H132" s="6">
        <v>259601.59299999999</v>
      </c>
      <c r="I132" s="6">
        <v>266786.53499999997</v>
      </c>
      <c r="J132" s="6">
        <v>180761.785</v>
      </c>
      <c r="K132" s="6">
        <v>1370910.62</v>
      </c>
      <c r="L132" s="6">
        <v>217448.03700000001</v>
      </c>
      <c r="M132" s="6">
        <v>286166.88</v>
      </c>
      <c r="N132" s="6">
        <v>205169.63399999999</v>
      </c>
      <c r="O132" s="6">
        <v>239483.26699999999</v>
      </c>
      <c r="S132">
        <f t="shared" si="26"/>
        <v>27420.926000000007</v>
      </c>
      <c r="T132">
        <f t="shared" si="27"/>
        <v>-6892.7069999999949</v>
      </c>
      <c r="U132">
        <f t="shared" si="28"/>
        <v>74104.539000000019</v>
      </c>
      <c r="V132">
        <f t="shared" si="29"/>
        <v>5385.6960000000254</v>
      </c>
      <c r="W132">
        <f t="shared" si="30"/>
        <v>1158848.2790000001</v>
      </c>
      <c r="X132">
        <f t="shared" si="31"/>
        <v>-31300.555999999982</v>
      </c>
      <c r="Y132">
        <f t="shared" si="32"/>
        <v>54724.193999999989</v>
      </c>
      <c r="Z132">
        <f t="shared" si="33"/>
        <v>47539.252000000008</v>
      </c>
      <c r="AA132">
        <f t="shared" si="34"/>
        <v>31169.874000000011</v>
      </c>
      <c r="AB132">
        <f t="shared" si="35"/>
        <v>84277.97</v>
      </c>
      <c r="AE132">
        <f t="shared" si="36"/>
        <v>4.4061742385284264</v>
      </c>
      <c r="AF132">
        <f t="shared" si="37"/>
        <v>-0.11901100946348842</v>
      </c>
      <c r="AG132">
        <f t="shared" si="38"/>
        <v>0.20807239238867764</v>
      </c>
    </row>
    <row r="133" spans="1:33" x14ac:dyDescent="0.2">
      <c r="A133" s="4" t="s">
        <v>257</v>
      </c>
      <c r="B133" s="5" t="s">
        <v>258</v>
      </c>
      <c r="C133" s="5">
        <v>242.08008000000001</v>
      </c>
      <c r="D133" s="5">
        <v>3.7</v>
      </c>
      <c r="E133" s="6">
        <v>12634511.9</v>
      </c>
      <c r="F133" s="6">
        <v>15355915.9</v>
      </c>
      <c r="G133" s="6">
        <v>11821502.199999999</v>
      </c>
      <c r="H133" s="6">
        <v>12051570.800000001</v>
      </c>
      <c r="I133" s="6">
        <v>12546012.9</v>
      </c>
      <c r="J133" s="6">
        <v>11209308.699999999</v>
      </c>
      <c r="K133" s="6">
        <v>12889650.4</v>
      </c>
      <c r="L133" s="6">
        <v>10951945</v>
      </c>
      <c r="M133" s="6">
        <v>11034343</v>
      </c>
      <c r="N133" s="6">
        <v>12122160.9</v>
      </c>
      <c r="O133" s="6">
        <v>10545179</v>
      </c>
      <c r="S133">
        <f t="shared" si="26"/>
        <v>-2089332.9000000004</v>
      </c>
      <c r="T133">
        <f t="shared" si="27"/>
        <v>-512351</v>
      </c>
      <c r="U133">
        <f t="shared" si="28"/>
        <v>-1600168.9000000004</v>
      </c>
      <c r="V133">
        <f t="shared" si="29"/>
        <v>-1682566.9000000004</v>
      </c>
      <c r="W133">
        <f t="shared" si="30"/>
        <v>255138.5</v>
      </c>
      <c r="X133">
        <f t="shared" si="31"/>
        <v>-1425203.2000000011</v>
      </c>
      <c r="Y133">
        <f t="shared" si="32"/>
        <v>-88499</v>
      </c>
      <c r="Z133">
        <f t="shared" si="33"/>
        <v>-582941.09999999963</v>
      </c>
      <c r="AA133">
        <f t="shared" si="34"/>
        <v>-813009.70000000112</v>
      </c>
      <c r="AB133">
        <f t="shared" si="35"/>
        <v>2721404</v>
      </c>
      <c r="AE133">
        <f t="shared" si="36"/>
        <v>-5.5964109409446176E-2</v>
      </c>
      <c r="AF133">
        <f t="shared" si="37"/>
        <v>0.31261541404175719</v>
      </c>
      <c r="AG133">
        <f t="shared" si="38"/>
        <v>1.9412075083245283E-2</v>
      </c>
    </row>
    <row r="134" spans="1:33" x14ac:dyDescent="0.2">
      <c r="A134" s="4" t="s">
        <v>259</v>
      </c>
      <c r="B134" s="5" t="s">
        <v>260</v>
      </c>
      <c r="C134" s="5">
        <v>245.99626000000001</v>
      </c>
      <c r="D134" s="5">
        <v>0.63100000000000001</v>
      </c>
      <c r="E134" s="6">
        <v>6166843.6600000001</v>
      </c>
      <c r="F134" s="6">
        <v>6705612.2699999996</v>
      </c>
      <c r="G134" s="6">
        <v>5320899.97</v>
      </c>
      <c r="H134" s="6">
        <v>4161101.04</v>
      </c>
      <c r="I134" s="6">
        <v>4508555.29</v>
      </c>
      <c r="J134" s="6">
        <v>5732157.4100000001</v>
      </c>
      <c r="K134" s="6">
        <v>11496995.5</v>
      </c>
      <c r="L134" s="6">
        <v>6349304.6500000004</v>
      </c>
      <c r="M134" s="6">
        <v>6275079.75</v>
      </c>
      <c r="N134" s="6">
        <v>13510208.199999999</v>
      </c>
      <c r="O134" s="6">
        <v>6375799.8899999997</v>
      </c>
      <c r="S134">
        <f t="shared" si="26"/>
        <v>208956.22999999952</v>
      </c>
      <c r="T134">
        <f t="shared" si="27"/>
        <v>7343364.5399999991</v>
      </c>
      <c r="U134">
        <f t="shared" si="28"/>
        <v>108236.08999999985</v>
      </c>
      <c r="V134">
        <f t="shared" si="29"/>
        <v>182460.99000000022</v>
      </c>
      <c r="W134">
        <f t="shared" si="30"/>
        <v>5330151.84</v>
      </c>
      <c r="X134">
        <f t="shared" si="31"/>
        <v>-434686.25</v>
      </c>
      <c r="Y134">
        <f t="shared" si="32"/>
        <v>-1658288.37</v>
      </c>
      <c r="Z134">
        <f t="shared" si="33"/>
        <v>-2005742.62</v>
      </c>
      <c r="AA134">
        <f t="shared" si="34"/>
        <v>-845943.69000000041</v>
      </c>
      <c r="AB134">
        <f t="shared" si="35"/>
        <v>538768.6099999994</v>
      </c>
      <c r="AE134">
        <f t="shared" si="36"/>
        <v>0.96384363671967177</v>
      </c>
      <c r="AF134">
        <f t="shared" si="37"/>
        <v>-7.8603684962197329E-2</v>
      </c>
      <c r="AG134">
        <f t="shared" si="38"/>
        <v>-0.29986588398403613</v>
      </c>
    </row>
    <row r="135" spans="1:33" x14ac:dyDescent="0.2">
      <c r="A135" s="4" t="s">
        <v>261</v>
      </c>
      <c r="B135" s="5" t="s">
        <v>262</v>
      </c>
      <c r="C135" s="5">
        <v>247.06876</v>
      </c>
      <c r="D135" s="5">
        <v>0.58399999999999996</v>
      </c>
      <c r="E135" s="6">
        <v>1034027.66</v>
      </c>
      <c r="F135" s="6">
        <v>1101558.8999999999</v>
      </c>
      <c r="G135" s="6">
        <v>831579.33100000001</v>
      </c>
      <c r="H135" s="6">
        <v>839125.14399999997</v>
      </c>
      <c r="I135" s="6">
        <v>1003149.91</v>
      </c>
      <c r="J135" s="6">
        <v>797101.51300000004</v>
      </c>
      <c r="K135" s="6">
        <v>1165613.57</v>
      </c>
      <c r="L135" s="6">
        <v>807739.57299999997</v>
      </c>
      <c r="M135" s="6">
        <v>1527249.42</v>
      </c>
      <c r="N135" s="6">
        <v>2104441.17</v>
      </c>
      <c r="O135" s="6">
        <v>805403.45499999996</v>
      </c>
      <c r="S135">
        <f t="shared" si="26"/>
        <v>-228624.20500000007</v>
      </c>
      <c r="T135">
        <f t="shared" si="27"/>
        <v>1070413.5099999998</v>
      </c>
      <c r="U135">
        <f t="shared" si="28"/>
        <v>493221.75999999989</v>
      </c>
      <c r="V135">
        <f t="shared" si="29"/>
        <v>-226288.08700000006</v>
      </c>
      <c r="W135">
        <f t="shared" si="30"/>
        <v>131585.91000000003</v>
      </c>
      <c r="X135">
        <f t="shared" si="31"/>
        <v>-236926.147</v>
      </c>
      <c r="Y135">
        <f t="shared" si="32"/>
        <v>-30877.75</v>
      </c>
      <c r="Z135">
        <f t="shared" si="33"/>
        <v>-194902.51600000006</v>
      </c>
      <c r="AA135">
        <f t="shared" si="34"/>
        <v>-202448.32900000003</v>
      </c>
      <c r="AB135">
        <f t="shared" si="35"/>
        <v>67531.239999999874</v>
      </c>
      <c r="AE135">
        <f t="shared" si="36"/>
        <v>0.16893739911946712</v>
      </c>
      <c r="AF135">
        <f t="shared" si="37"/>
        <v>-0.3041791256949663</v>
      </c>
      <c r="AG135">
        <f t="shared" si="38"/>
        <v>-3.9642593767532742E-2</v>
      </c>
    </row>
    <row r="136" spans="1:33" x14ac:dyDescent="0.2">
      <c r="A136" s="4" t="s">
        <v>263</v>
      </c>
      <c r="B136" s="5" t="s">
        <v>264</v>
      </c>
      <c r="C136" s="5">
        <v>248.12693999999999</v>
      </c>
      <c r="D136" s="5">
        <v>1.139</v>
      </c>
      <c r="E136" s="6">
        <v>995273.33400000003</v>
      </c>
      <c r="F136" s="6">
        <v>1616294.91</v>
      </c>
      <c r="G136" s="6">
        <v>2322351.7599999998</v>
      </c>
      <c r="H136" s="6">
        <v>1356411.2</v>
      </c>
      <c r="I136" s="6">
        <v>3340533.86</v>
      </c>
      <c r="J136" s="6">
        <v>1956651.93</v>
      </c>
      <c r="K136" s="6">
        <v>3669834.01</v>
      </c>
      <c r="L136" s="6">
        <v>3864348.6</v>
      </c>
      <c r="M136" s="6">
        <v>3579333.64</v>
      </c>
      <c r="N136" s="6">
        <v>2720380.85</v>
      </c>
      <c r="O136" s="6">
        <v>2161709.35</v>
      </c>
      <c r="S136">
        <f t="shared" si="26"/>
        <v>1166436.0160000001</v>
      </c>
      <c r="T136">
        <f t="shared" si="27"/>
        <v>1725107.5160000001</v>
      </c>
      <c r="U136">
        <f t="shared" si="28"/>
        <v>2584060.3059999999</v>
      </c>
      <c r="V136">
        <f t="shared" si="29"/>
        <v>2869075.2659999998</v>
      </c>
      <c r="W136">
        <f t="shared" si="30"/>
        <v>2674560.676</v>
      </c>
      <c r="X136">
        <f t="shared" si="31"/>
        <v>961378.5959999999</v>
      </c>
      <c r="Y136">
        <f t="shared" si="32"/>
        <v>2345260.5259999996</v>
      </c>
      <c r="Z136">
        <f t="shared" si="33"/>
        <v>361137.86599999992</v>
      </c>
      <c r="AA136">
        <f t="shared" si="34"/>
        <v>1327078.4259999997</v>
      </c>
      <c r="AB136">
        <f t="shared" si="35"/>
        <v>621021.57599999988</v>
      </c>
      <c r="AE136">
        <f t="shared" si="36"/>
        <v>0.25104012759148808</v>
      </c>
      <c r="AF136">
        <f t="shared" si="37"/>
        <v>9.0237102328339786E-2</v>
      </c>
      <c r="AG136">
        <f t="shared" si="38"/>
        <v>0.22013129369824039</v>
      </c>
    </row>
    <row r="137" spans="1:33" x14ac:dyDescent="0.2">
      <c r="A137" s="4" t="s">
        <v>265</v>
      </c>
      <c r="B137" s="5" t="s">
        <v>266</v>
      </c>
      <c r="C137" s="5">
        <v>254.05751000000001</v>
      </c>
      <c r="D137" s="5">
        <v>2.992</v>
      </c>
      <c r="E137" s="6">
        <v>34204.823799999998</v>
      </c>
      <c r="F137" s="6">
        <v>24146.886500000001</v>
      </c>
      <c r="G137" s="6">
        <v>39923.251700000001</v>
      </c>
      <c r="H137" s="6">
        <v>31631.821100000001</v>
      </c>
      <c r="I137" s="6">
        <v>53416.626900000003</v>
      </c>
      <c r="J137" s="6">
        <v>11261056.5</v>
      </c>
      <c r="K137" s="6">
        <v>29449072.300000001</v>
      </c>
      <c r="L137" s="6">
        <v>416564.49800000002</v>
      </c>
      <c r="M137" s="6">
        <v>38491.536599999999</v>
      </c>
      <c r="N137" s="6">
        <v>75197.968900000007</v>
      </c>
      <c r="O137" s="6">
        <v>29744.173200000001</v>
      </c>
      <c r="S137">
        <f t="shared" si="26"/>
        <v>-4460.6505999999972</v>
      </c>
      <c r="T137">
        <f t="shared" si="27"/>
        <v>40993.145100000009</v>
      </c>
      <c r="U137">
        <f t="shared" si="28"/>
        <v>4286.7128000000012</v>
      </c>
      <c r="V137">
        <f t="shared" si="29"/>
        <v>382359.67420000001</v>
      </c>
      <c r="W137">
        <f t="shared" si="30"/>
        <v>29414867.476199999</v>
      </c>
      <c r="X137">
        <f t="shared" si="31"/>
        <v>11226851.676200001</v>
      </c>
      <c r="Y137">
        <f t="shared" si="32"/>
        <v>19211.803100000005</v>
      </c>
      <c r="Z137">
        <f t="shared" si="33"/>
        <v>-2573.0026999999973</v>
      </c>
      <c r="AA137">
        <f t="shared" si="34"/>
        <v>5718.4279000000024</v>
      </c>
      <c r="AB137">
        <f t="shared" si="35"/>
        <v>-10057.937299999998</v>
      </c>
      <c r="AE137">
        <f t="shared" si="36"/>
        <v>70.663569383705294</v>
      </c>
      <c r="AF137">
        <f t="shared" si="37"/>
        <v>26.970354805222946</v>
      </c>
      <c r="AG137">
        <f t="shared" si="38"/>
        <v>4.6152666927409013E-2</v>
      </c>
    </row>
    <row r="138" spans="1:33" x14ac:dyDescent="0.2">
      <c r="A138" s="4" t="s">
        <v>267</v>
      </c>
      <c r="B138" s="5" t="s">
        <v>268</v>
      </c>
      <c r="C138" s="5">
        <v>255.29209</v>
      </c>
      <c r="D138" s="5">
        <v>6.7160000000000002</v>
      </c>
      <c r="E138" s="6">
        <v>5325148.57</v>
      </c>
      <c r="F138" s="6">
        <v>21212758.800000001</v>
      </c>
      <c r="G138" s="6">
        <v>22171098.800000001</v>
      </c>
      <c r="H138" s="6">
        <v>34690007.700000003</v>
      </c>
      <c r="I138" s="6">
        <v>25493383.800000001</v>
      </c>
      <c r="J138" s="6">
        <v>18403708.199999999</v>
      </c>
      <c r="K138" s="6">
        <v>26910896.699999999</v>
      </c>
      <c r="L138" s="6">
        <v>23807680.5</v>
      </c>
      <c r="M138" s="6">
        <v>23962723.100000001</v>
      </c>
      <c r="N138" s="6">
        <v>21950246.600000001</v>
      </c>
      <c r="O138" s="6">
        <v>18298118.199999999</v>
      </c>
      <c r="S138">
        <f t="shared" si="26"/>
        <v>12972969.629999999</v>
      </c>
      <c r="T138">
        <f t="shared" si="27"/>
        <v>16625098.030000001</v>
      </c>
      <c r="U138">
        <f t="shared" si="28"/>
        <v>18637574.530000001</v>
      </c>
      <c r="V138">
        <f t="shared" si="29"/>
        <v>18482531.93</v>
      </c>
      <c r="W138">
        <f t="shared" si="30"/>
        <v>21585748.129999999</v>
      </c>
      <c r="X138">
        <f t="shared" si="31"/>
        <v>13078559.629999999</v>
      </c>
      <c r="Y138">
        <f t="shared" si="32"/>
        <v>20168235.23</v>
      </c>
      <c r="Z138">
        <f t="shared" si="33"/>
        <v>29364859.130000003</v>
      </c>
      <c r="AA138">
        <f t="shared" si="34"/>
        <v>16845950.23</v>
      </c>
      <c r="AB138">
        <f t="shared" si="35"/>
        <v>15887610.23</v>
      </c>
      <c r="AE138">
        <f t="shared" si="36"/>
        <v>0.1675696236666154</v>
      </c>
      <c r="AF138">
        <f t="shared" si="37"/>
        <v>0.10152853179337494</v>
      </c>
      <c r="AG138">
        <f t="shared" si="38"/>
        <v>0.15656550642383851</v>
      </c>
    </row>
    <row r="139" spans="1:33" x14ac:dyDescent="0.2">
      <c r="A139" s="4" t="s">
        <v>269</v>
      </c>
      <c r="B139" s="5" t="s">
        <v>270</v>
      </c>
      <c r="C139" s="5">
        <v>256.08183000000002</v>
      </c>
      <c r="D139" s="5">
        <v>3.5350000000000001</v>
      </c>
      <c r="E139" s="6">
        <v>12608.0617</v>
      </c>
      <c r="F139" s="6">
        <v>34678.130599999997</v>
      </c>
      <c r="G139" s="6">
        <v>80158.228900000002</v>
      </c>
      <c r="H139" s="6">
        <v>179944.11600000001</v>
      </c>
      <c r="I139" s="6">
        <v>92360.580799999996</v>
      </c>
      <c r="J139" s="6">
        <v>74434.600000000006</v>
      </c>
      <c r="K139" s="6">
        <v>111069.686</v>
      </c>
      <c r="L139" s="6">
        <v>71780.281600000002</v>
      </c>
      <c r="M139" s="6">
        <v>40913.024100000002</v>
      </c>
      <c r="N139" s="6">
        <v>20224.917700000002</v>
      </c>
      <c r="O139" s="6">
        <v>48437.964599999999</v>
      </c>
      <c r="S139">
        <f t="shared" si="26"/>
        <v>35829.902900000001</v>
      </c>
      <c r="T139">
        <f t="shared" si="27"/>
        <v>7616.8560000000016</v>
      </c>
      <c r="U139">
        <f t="shared" si="28"/>
        <v>28304.962400000004</v>
      </c>
      <c r="V139">
        <f t="shared" si="29"/>
        <v>59172.219900000004</v>
      </c>
      <c r="W139">
        <f t="shared" si="30"/>
        <v>98461.624299999996</v>
      </c>
      <c r="X139">
        <f t="shared" si="31"/>
        <v>61826.538300000007</v>
      </c>
      <c r="Y139">
        <f t="shared" si="32"/>
        <v>79752.51909999999</v>
      </c>
      <c r="Z139">
        <f t="shared" si="33"/>
        <v>167336.05430000002</v>
      </c>
      <c r="AA139">
        <f t="shared" si="34"/>
        <v>67550.167199999996</v>
      </c>
      <c r="AB139">
        <f t="shared" si="35"/>
        <v>22070.068899999998</v>
      </c>
      <c r="AE139">
        <f t="shared" si="36"/>
        <v>0.25384543031194784</v>
      </c>
      <c r="AF139">
        <f t="shared" si="37"/>
        <v>0.15939595076801538</v>
      </c>
      <c r="AG139">
        <f t="shared" si="38"/>
        <v>0.20561119800053246</v>
      </c>
    </row>
    <row r="140" spans="1:33" x14ac:dyDescent="0.2">
      <c r="A140" s="4" t="s">
        <v>271</v>
      </c>
      <c r="B140" s="5" t="s">
        <v>272</v>
      </c>
      <c r="C140" s="5">
        <v>256.12135000000001</v>
      </c>
      <c r="D140" s="5">
        <v>1.96</v>
      </c>
      <c r="E140" s="6">
        <v>648864.67500000005</v>
      </c>
      <c r="F140" s="6">
        <v>926817.723</v>
      </c>
      <c r="G140" s="6">
        <v>706623.54500000004</v>
      </c>
      <c r="H140" s="6">
        <v>765550.19900000002</v>
      </c>
      <c r="I140" s="6">
        <v>859878.78</v>
      </c>
      <c r="J140" s="6">
        <v>747985.326</v>
      </c>
      <c r="K140" s="6">
        <v>1500876.52</v>
      </c>
      <c r="L140" s="6">
        <v>669563.38800000004</v>
      </c>
      <c r="M140" s="6">
        <v>745512.321</v>
      </c>
      <c r="N140" s="6">
        <v>699738.55500000005</v>
      </c>
      <c r="O140" s="6">
        <v>629756.10699999996</v>
      </c>
      <c r="S140">
        <f t="shared" si="26"/>
        <v>-19108.568000000087</v>
      </c>
      <c r="T140">
        <f t="shared" si="27"/>
        <v>50873.880000000005</v>
      </c>
      <c r="U140">
        <f t="shared" si="28"/>
        <v>96647.64599999995</v>
      </c>
      <c r="V140">
        <f t="shared" si="29"/>
        <v>20698.712999999989</v>
      </c>
      <c r="W140">
        <f t="shared" si="30"/>
        <v>852011.84499999997</v>
      </c>
      <c r="X140">
        <f t="shared" si="31"/>
        <v>99120.650999999954</v>
      </c>
      <c r="Y140">
        <f t="shared" si="32"/>
        <v>211014.10499999998</v>
      </c>
      <c r="Z140">
        <f t="shared" si="33"/>
        <v>116685.52399999998</v>
      </c>
      <c r="AA140">
        <f t="shared" si="34"/>
        <v>57758.869999999995</v>
      </c>
      <c r="AB140">
        <f t="shared" si="35"/>
        <v>277953.04799999995</v>
      </c>
      <c r="AE140">
        <f t="shared" si="36"/>
        <v>1.4164570853309753</v>
      </c>
      <c r="AF140">
        <f t="shared" si="37"/>
        <v>0.16478661562688576</v>
      </c>
      <c r="AG140">
        <f t="shared" si="38"/>
        <v>0.35080782724566978</v>
      </c>
    </row>
    <row r="141" spans="1:33" x14ac:dyDescent="0.2">
      <c r="A141" s="4" t="s">
        <v>273</v>
      </c>
      <c r="B141" s="5" t="s">
        <v>274</v>
      </c>
      <c r="C141" s="5">
        <v>257.11610000000002</v>
      </c>
      <c r="D141" s="5">
        <v>0.86699999999999999</v>
      </c>
      <c r="E141" s="6">
        <v>291368.55</v>
      </c>
      <c r="F141" s="6">
        <v>1129434.49</v>
      </c>
      <c r="G141" s="6">
        <v>659922.11800000002</v>
      </c>
      <c r="H141" s="6">
        <v>726268.94900000002</v>
      </c>
      <c r="I141" s="6">
        <v>1084784.1200000001</v>
      </c>
      <c r="J141" s="6">
        <v>764646.86</v>
      </c>
      <c r="K141" s="6">
        <v>245679.74799999999</v>
      </c>
      <c r="L141" s="6">
        <v>295387.58600000001</v>
      </c>
      <c r="M141" s="6">
        <v>390518.66499999998</v>
      </c>
      <c r="N141" s="6">
        <v>556762.68900000001</v>
      </c>
      <c r="O141" s="6">
        <v>1154167.4099999999</v>
      </c>
      <c r="S141">
        <f t="shared" si="26"/>
        <v>862798.85999999987</v>
      </c>
      <c r="T141">
        <f t="shared" si="27"/>
        <v>265394.13900000002</v>
      </c>
      <c r="U141">
        <f t="shared" si="28"/>
        <v>99150.114999999991</v>
      </c>
      <c r="V141">
        <f t="shared" si="29"/>
        <v>4019.0360000000219</v>
      </c>
      <c r="W141">
        <f t="shared" si="30"/>
        <v>-45688.801999999996</v>
      </c>
      <c r="X141">
        <f t="shared" si="31"/>
        <v>473278.31</v>
      </c>
      <c r="Y141">
        <f t="shared" si="32"/>
        <v>793415.57000000007</v>
      </c>
      <c r="Z141">
        <f t="shared" si="33"/>
        <v>434900.39900000003</v>
      </c>
      <c r="AA141">
        <f t="shared" si="34"/>
        <v>368553.56800000003</v>
      </c>
      <c r="AB141">
        <f t="shared" si="35"/>
        <v>838065.94</v>
      </c>
      <c r="AE141">
        <f t="shared" si="36"/>
        <v>-1.5903472921443357E-2</v>
      </c>
      <c r="AF141">
        <f t="shared" si="37"/>
        <v>0.16473990251246851</v>
      </c>
      <c r="AG141">
        <f t="shared" si="38"/>
        <v>0.2761740838148164</v>
      </c>
    </row>
    <row r="142" spans="1:33" x14ac:dyDescent="0.2">
      <c r="A142" s="4">
        <v>2949</v>
      </c>
      <c r="B142" s="5" t="s">
        <v>275</v>
      </c>
      <c r="C142" s="5">
        <v>258.15766000000002</v>
      </c>
      <c r="D142" s="5">
        <v>1.2669999999999999</v>
      </c>
      <c r="E142" s="6">
        <v>11561.9864</v>
      </c>
      <c r="F142" s="6">
        <v>100636.63800000001</v>
      </c>
      <c r="G142" s="6">
        <v>82335.39</v>
      </c>
      <c r="H142" s="6">
        <v>80061.380099999995</v>
      </c>
      <c r="I142" s="6">
        <v>118668.023</v>
      </c>
      <c r="J142" s="6">
        <v>128346.02099999999</v>
      </c>
      <c r="K142" s="6">
        <v>145040.86499999999</v>
      </c>
      <c r="L142" s="6">
        <v>150248.59599999999</v>
      </c>
      <c r="M142" s="6">
        <v>207185.682</v>
      </c>
      <c r="N142" s="6">
        <v>809722.25699999998</v>
      </c>
      <c r="O142" s="6">
        <v>81729.021099999998</v>
      </c>
      <c r="S142">
        <f t="shared" si="26"/>
        <v>70167.034700000004</v>
      </c>
      <c r="T142">
        <f t="shared" si="27"/>
        <v>798160.27059999993</v>
      </c>
      <c r="U142">
        <f t="shared" si="28"/>
        <v>195623.69560000001</v>
      </c>
      <c r="V142">
        <f t="shared" si="29"/>
        <v>138686.6096</v>
      </c>
      <c r="W142">
        <f t="shared" si="30"/>
        <v>133478.8786</v>
      </c>
      <c r="X142">
        <f t="shared" si="31"/>
        <v>116784.0346</v>
      </c>
      <c r="Y142">
        <f t="shared" si="32"/>
        <v>107106.03660000001</v>
      </c>
      <c r="Z142">
        <f t="shared" si="33"/>
        <v>68499.393700000001</v>
      </c>
      <c r="AA142">
        <f t="shared" si="34"/>
        <v>70773.403600000005</v>
      </c>
      <c r="AB142">
        <f t="shared" si="35"/>
        <v>89074.651600000012</v>
      </c>
      <c r="AE142">
        <f t="shared" si="36"/>
        <v>9.3277618604883678E-2</v>
      </c>
      <c r="AF142">
        <f t="shared" si="37"/>
        <v>8.1610939144931796E-2</v>
      </c>
      <c r="AG142">
        <f t="shared" si="38"/>
        <v>7.4847767205136764E-2</v>
      </c>
    </row>
    <row r="143" spans="1:33" x14ac:dyDescent="0.2">
      <c r="A143" s="4" t="s">
        <v>276</v>
      </c>
      <c r="B143" s="5" t="s">
        <v>277</v>
      </c>
      <c r="C143" s="5">
        <v>260.10212999999999</v>
      </c>
      <c r="D143" s="5">
        <v>5.1379999999999999</v>
      </c>
      <c r="E143" s="6">
        <v>1125164.6000000001</v>
      </c>
      <c r="F143" s="6">
        <v>3335337.74</v>
      </c>
      <c r="G143" s="6">
        <v>3364271.4</v>
      </c>
      <c r="H143" s="6">
        <v>3226141.44</v>
      </c>
      <c r="I143" s="6">
        <v>4301683.87</v>
      </c>
      <c r="J143" s="6">
        <v>2854441.42</v>
      </c>
      <c r="K143" s="6">
        <v>3730051.63</v>
      </c>
      <c r="L143" s="6">
        <v>3417683.44</v>
      </c>
      <c r="M143" s="6">
        <v>3285978.66</v>
      </c>
      <c r="N143" s="6">
        <v>4428581.0999999996</v>
      </c>
      <c r="O143" s="6">
        <v>3327589.56</v>
      </c>
      <c r="S143">
        <f t="shared" si="26"/>
        <v>2202424.96</v>
      </c>
      <c r="T143">
        <f t="shared" si="27"/>
        <v>3303416.4999999995</v>
      </c>
      <c r="U143">
        <f t="shared" si="28"/>
        <v>2160814.06</v>
      </c>
      <c r="V143">
        <f t="shared" si="29"/>
        <v>2292518.84</v>
      </c>
      <c r="W143">
        <f t="shared" si="30"/>
        <v>2604887.0299999998</v>
      </c>
      <c r="X143">
        <f t="shared" si="31"/>
        <v>1729276.8199999998</v>
      </c>
      <c r="Y143">
        <f t="shared" si="32"/>
        <v>3176519.27</v>
      </c>
      <c r="Z143">
        <f t="shared" si="33"/>
        <v>2100976.84</v>
      </c>
      <c r="AA143">
        <f t="shared" si="34"/>
        <v>2239106.7999999998</v>
      </c>
      <c r="AB143">
        <f t="shared" si="35"/>
        <v>2210173.14</v>
      </c>
      <c r="AE143">
        <f t="shared" si="36"/>
        <v>0.15778175564685143</v>
      </c>
      <c r="AF143">
        <f t="shared" si="37"/>
        <v>0.10474478528882855</v>
      </c>
      <c r="AG143">
        <f t="shared" si="38"/>
        <v>0.1924063429601609</v>
      </c>
    </row>
    <row r="144" spans="1:33" x14ac:dyDescent="0.2">
      <c r="A144" s="4" t="s">
        <v>278</v>
      </c>
      <c r="B144" s="5" t="s">
        <v>279</v>
      </c>
      <c r="C144" s="5">
        <v>262.04854</v>
      </c>
      <c r="D144" s="5">
        <v>0.68500000000000005</v>
      </c>
      <c r="E144" s="6">
        <v>1214761.1000000001</v>
      </c>
      <c r="F144" s="6">
        <v>1020784.47</v>
      </c>
      <c r="G144" s="6">
        <v>1383085.18</v>
      </c>
      <c r="H144" s="6">
        <v>956421.80099999998</v>
      </c>
      <c r="I144" s="6">
        <v>1343650.17</v>
      </c>
      <c r="J144" s="6">
        <v>1122556.92</v>
      </c>
      <c r="K144" s="6">
        <v>1670843.89</v>
      </c>
      <c r="L144" s="6">
        <v>1342114.8700000001</v>
      </c>
      <c r="M144" s="6">
        <v>854074.46600000001</v>
      </c>
      <c r="N144" s="6">
        <v>1251818.32</v>
      </c>
      <c r="O144" s="6">
        <v>945377.98199999996</v>
      </c>
      <c r="S144">
        <f t="shared" si="26"/>
        <v>-269383.11800000013</v>
      </c>
      <c r="T144">
        <f t="shared" si="27"/>
        <v>37057.219999999972</v>
      </c>
      <c r="U144">
        <f t="shared" si="28"/>
        <v>-360686.63400000008</v>
      </c>
      <c r="V144">
        <f t="shared" si="29"/>
        <v>127353.77000000002</v>
      </c>
      <c r="W144">
        <f t="shared" si="30"/>
        <v>456082.7899999998</v>
      </c>
      <c r="X144">
        <f t="shared" si="31"/>
        <v>-92204.180000000168</v>
      </c>
      <c r="Y144">
        <f t="shared" si="32"/>
        <v>128889.06999999983</v>
      </c>
      <c r="Z144">
        <f t="shared" si="33"/>
        <v>-258339.29900000012</v>
      </c>
      <c r="AA144">
        <f t="shared" si="34"/>
        <v>168324.07999999984</v>
      </c>
      <c r="AB144">
        <f t="shared" si="35"/>
        <v>-193976.63000000012</v>
      </c>
      <c r="AE144">
        <f t="shared" si="36"/>
        <v>-0.60839380813897503</v>
      </c>
      <c r="AF144">
        <f t="shared" si="37"/>
        <v>0.12299620469461618</v>
      </c>
      <c r="AG144">
        <f t="shared" si="38"/>
        <v>-0.1719321882871109</v>
      </c>
    </row>
    <row r="145" spans="1:33" x14ac:dyDescent="0.2">
      <c r="A145" s="4" t="s">
        <v>280</v>
      </c>
      <c r="B145" s="5" t="s">
        <v>281</v>
      </c>
      <c r="C145" s="5">
        <v>262.13148999999999</v>
      </c>
      <c r="D145" s="5">
        <v>1.583</v>
      </c>
      <c r="E145" s="6">
        <v>77102.369099999996</v>
      </c>
      <c r="F145" s="6">
        <v>98186.374400000001</v>
      </c>
      <c r="G145" s="6">
        <v>93069.918399999995</v>
      </c>
      <c r="H145" s="6">
        <v>15264.8549</v>
      </c>
      <c r="I145" s="6">
        <v>117850.031</v>
      </c>
      <c r="J145" s="6">
        <v>108742.97500000001</v>
      </c>
      <c r="K145" s="6">
        <v>43634.725200000001</v>
      </c>
      <c r="L145" s="6">
        <v>504999.09</v>
      </c>
      <c r="M145" s="6">
        <v>158516.40299999999</v>
      </c>
      <c r="N145" s="6">
        <v>147868.136</v>
      </c>
      <c r="O145" s="6">
        <v>132105.78899999999</v>
      </c>
      <c r="S145">
        <f t="shared" si="26"/>
        <v>55003.419899999994</v>
      </c>
      <c r="T145">
        <f t="shared" si="27"/>
        <v>70765.766900000002</v>
      </c>
      <c r="U145">
        <f t="shared" si="28"/>
        <v>81414.033899999995</v>
      </c>
      <c r="V145">
        <f t="shared" si="29"/>
        <v>427896.72090000001</v>
      </c>
      <c r="W145">
        <f t="shared" si="30"/>
        <v>-33467.643899999995</v>
      </c>
      <c r="X145">
        <f t="shared" si="31"/>
        <v>31640.60590000001</v>
      </c>
      <c r="Y145">
        <f t="shared" si="32"/>
        <v>40747.661900000006</v>
      </c>
      <c r="Z145">
        <f t="shared" si="33"/>
        <v>-61837.514199999998</v>
      </c>
      <c r="AA145">
        <f t="shared" si="34"/>
        <v>15967.549299999999</v>
      </c>
      <c r="AB145">
        <f t="shared" si="35"/>
        <v>21084.005300000004</v>
      </c>
      <c r="AE145">
        <f t="shared" si="36"/>
        <v>-5.4838561229659959E-2</v>
      </c>
      <c r="AF145">
        <f t="shared" si="37"/>
        <v>5.1844859744987627E-2</v>
      </c>
      <c r="AG145">
        <f t="shared" si="38"/>
        <v>6.6767268073765804E-2</v>
      </c>
    </row>
    <row r="146" spans="1:33" x14ac:dyDescent="0.2">
      <c r="A146" s="4" t="s">
        <v>282</v>
      </c>
      <c r="B146" s="5" t="s">
        <v>283</v>
      </c>
      <c r="C146" s="5">
        <v>263.04655000000002</v>
      </c>
      <c r="D146" s="5">
        <v>0.59199999999999997</v>
      </c>
      <c r="E146" s="6">
        <v>8740276.8100000005</v>
      </c>
      <c r="F146" s="6">
        <v>7438381.3700000001</v>
      </c>
      <c r="G146" s="6">
        <v>5509457.6900000004</v>
      </c>
      <c r="H146" s="6">
        <v>7330860.0499999998</v>
      </c>
      <c r="I146" s="6">
        <v>6425615.3600000003</v>
      </c>
      <c r="J146" s="6">
        <v>5768548.0099999998</v>
      </c>
      <c r="K146" s="6">
        <v>6890180.4400000004</v>
      </c>
      <c r="L146" s="6">
        <v>7265809.4100000001</v>
      </c>
      <c r="M146" s="6">
        <v>10666851</v>
      </c>
      <c r="N146" s="6">
        <v>6855134.1900000004</v>
      </c>
      <c r="O146" s="6">
        <v>6302904.0300000003</v>
      </c>
      <c r="S146">
        <f t="shared" si="26"/>
        <v>-2437372.7800000003</v>
      </c>
      <c r="T146">
        <f t="shared" si="27"/>
        <v>-1885142.62</v>
      </c>
      <c r="U146">
        <f t="shared" si="28"/>
        <v>1926574.1899999995</v>
      </c>
      <c r="V146">
        <f t="shared" si="29"/>
        <v>-1474467.4000000004</v>
      </c>
      <c r="W146">
        <f t="shared" si="30"/>
        <v>-1850096.37</v>
      </c>
      <c r="X146">
        <f t="shared" si="31"/>
        <v>-2971728.8000000007</v>
      </c>
      <c r="Y146">
        <f t="shared" si="32"/>
        <v>-2314661.4500000002</v>
      </c>
      <c r="Z146">
        <f t="shared" si="33"/>
        <v>-1409416.7600000007</v>
      </c>
      <c r="AA146">
        <f t="shared" si="34"/>
        <v>-3230819.12</v>
      </c>
      <c r="AB146">
        <f t="shared" si="35"/>
        <v>-1301895.4400000004</v>
      </c>
      <c r="AE146">
        <f t="shared" si="36"/>
        <v>0.18854408575130246</v>
      </c>
      <c r="AF146">
        <f t="shared" si="37"/>
        <v>0.30285011028739833</v>
      </c>
      <c r="AG146">
        <f t="shared" si="38"/>
        <v>0.23588810506883709</v>
      </c>
    </row>
    <row r="147" spans="1:33" x14ac:dyDescent="0.2">
      <c r="A147" s="4" t="s">
        <v>284</v>
      </c>
      <c r="B147" s="5" t="s">
        <v>285</v>
      </c>
      <c r="C147" s="5">
        <v>264.10397999999998</v>
      </c>
      <c r="D147" s="5">
        <v>3.552</v>
      </c>
      <c r="E147" s="6">
        <v>466791.94400000002</v>
      </c>
      <c r="F147" s="6">
        <v>1673033.5</v>
      </c>
      <c r="G147" s="6">
        <v>1642046.98</v>
      </c>
      <c r="H147" s="6">
        <v>1719925.98</v>
      </c>
      <c r="I147" s="6">
        <v>2116060.7400000002</v>
      </c>
      <c r="J147" s="6">
        <v>2393677.87</v>
      </c>
      <c r="K147" s="6">
        <v>1188790.94</v>
      </c>
      <c r="L147" s="6">
        <v>1093736.93</v>
      </c>
      <c r="M147" s="6">
        <v>1625479.7</v>
      </c>
      <c r="N147" s="6">
        <v>1156377.71</v>
      </c>
      <c r="O147" s="6">
        <v>2176376.4700000002</v>
      </c>
      <c r="S147">
        <f t="shared" si="26"/>
        <v>1709584.5260000001</v>
      </c>
      <c r="T147">
        <f t="shared" si="27"/>
        <v>689585.76599999995</v>
      </c>
      <c r="U147">
        <f t="shared" si="28"/>
        <v>1158687.7560000001</v>
      </c>
      <c r="V147">
        <f t="shared" si="29"/>
        <v>626944.98599999992</v>
      </c>
      <c r="W147">
        <f t="shared" si="30"/>
        <v>721998.99599999993</v>
      </c>
      <c r="X147">
        <f t="shared" si="31"/>
        <v>1926885.926</v>
      </c>
      <c r="Y147">
        <f t="shared" si="32"/>
        <v>1649268.7960000001</v>
      </c>
      <c r="Z147">
        <f t="shared" si="33"/>
        <v>1253134.0359999998</v>
      </c>
      <c r="AA147">
        <f t="shared" si="34"/>
        <v>1175255.0359999998</v>
      </c>
      <c r="AB147">
        <f t="shared" si="35"/>
        <v>1206241.5559999999</v>
      </c>
      <c r="AE147">
        <f t="shared" si="36"/>
        <v>9.2333924323533698E-2</v>
      </c>
      <c r="AF147">
        <f t="shared" si="37"/>
        <v>0.24642269623234514</v>
      </c>
      <c r="AG147">
        <f t="shared" si="38"/>
        <v>0.21091921324365603</v>
      </c>
    </row>
    <row r="148" spans="1:33" x14ac:dyDescent="0.2">
      <c r="A148" s="4" t="s">
        <v>284</v>
      </c>
      <c r="B148" s="5" t="s">
        <v>285</v>
      </c>
      <c r="C148" s="5">
        <v>264.10401000000002</v>
      </c>
      <c r="D148" s="5">
        <v>0.55000000000000004</v>
      </c>
      <c r="E148" s="6">
        <v>91218679.299999997</v>
      </c>
      <c r="F148" s="6">
        <v>49410203.100000001</v>
      </c>
      <c r="G148" s="6">
        <v>42762295.299999997</v>
      </c>
      <c r="H148" s="6">
        <v>53048065.200000003</v>
      </c>
      <c r="I148" s="6">
        <v>37216145</v>
      </c>
      <c r="J148" s="6">
        <v>42912471.299999997</v>
      </c>
      <c r="K148" s="6">
        <v>47582380.5</v>
      </c>
      <c r="L148" s="6">
        <v>43169551.799999997</v>
      </c>
      <c r="M148" s="6">
        <v>42647864.700000003</v>
      </c>
      <c r="N148" s="6">
        <v>75641614.299999997</v>
      </c>
      <c r="O148" s="6">
        <v>36781955.200000003</v>
      </c>
      <c r="S148">
        <f t="shared" si="26"/>
        <v>-54436724.099999994</v>
      </c>
      <c r="T148">
        <f t="shared" si="27"/>
        <v>-15577065</v>
      </c>
      <c r="U148">
        <f t="shared" si="28"/>
        <v>-48570814.599999994</v>
      </c>
      <c r="V148">
        <f t="shared" si="29"/>
        <v>-48049127.5</v>
      </c>
      <c r="W148">
        <f t="shared" si="30"/>
        <v>-43636298.799999997</v>
      </c>
      <c r="X148">
        <f t="shared" si="31"/>
        <v>-48306208</v>
      </c>
      <c r="Y148">
        <f t="shared" si="32"/>
        <v>-54002534.299999997</v>
      </c>
      <c r="Z148">
        <f t="shared" si="33"/>
        <v>-38170614.099999994</v>
      </c>
      <c r="AA148">
        <f t="shared" si="34"/>
        <v>-48456384</v>
      </c>
      <c r="AB148">
        <f t="shared" si="35"/>
        <v>-41808476.199999996</v>
      </c>
      <c r="AE148">
        <f t="shared" si="36"/>
        <v>0.14788496388858172</v>
      </c>
      <c r="AF148">
        <f t="shared" si="37"/>
        <v>0.1637114517529685</v>
      </c>
      <c r="AG148">
        <f t="shared" si="38"/>
        <v>0.18301650356394103</v>
      </c>
    </row>
    <row r="149" spans="1:33" x14ac:dyDescent="0.2">
      <c r="A149" s="4" t="s">
        <v>286</v>
      </c>
      <c r="B149" s="5" t="s">
        <v>287</v>
      </c>
      <c r="C149" s="5">
        <v>264.12169</v>
      </c>
      <c r="D149" s="5">
        <v>1.083</v>
      </c>
      <c r="E149" s="6">
        <v>2289521.7400000002</v>
      </c>
      <c r="F149" s="6">
        <v>3487905.72</v>
      </c>
      <c r="G149" s="6">
        <v>2629936.08</v>
      </c>
      <c r="H149" s="6">
        <v>2283243.61</v>
      </c>
      <c r="I149" s="6">
        <v>2863074.35</v>
      </c>
      <c r="J149" s="6">
        <v>2175823.63</v>
      </c>
      <c r="K149" s="6">
        <v>2382833.15</v>
      </c>
      <c r="L149" s="6">
        <v>1360157.12</v>
      </c>
      <c r="M149" s="6">
        <v>1970505.32</v>
      </c>
      <c r="N149" s="6">
        <v>2262197.92</v>
      </c>
      <c r="O149" s="6">
        <v>2356062.6800000002</v>
      </c>
      <c r="S149">
        <f t="shared" si="26"/>
        <v>66540.939999999944</v>
      </c>
      <c r="T149">
        <f t="shared" si="27"/>
        <v>-27323.820000000298</v>
      </c>
      <c r="U149">
        <f t="shared" si="28"/>
        <v>-319016.42000000016</v>
      </c>
      <c r="V149">
        <f t="shared" si="29"/>
        <v>-929364.62000000011</v>
      </c>
      <c r="W149">
        <f t="shared" si="30"/>
        <v>93311.409999999683</v>
      </c>
      <c r="X149">
        <f t="shared" si="31"/>
        <v>-113698.11000000034</v>
      </c>
      <c r="Y149">
        <f t="shared" si="32"/>
        <v>573552.60999999987</v>
      </c>
      <c r="Z149">
        <f t="shared" si="33"/>
        <v>-6278.1300000003539</v>
      </c>
      <c r="AA149">
        <f t="shared" si="34"/>
        <v>340414.33999999985</v>
      </c>
      <c r="AB149">
        <f t="shared" si="35"/>
        <v>1198383.98</v>
      </c>
      <c r="AE149">
        <f t="shared" si="36"/>
        <v>0.28857151896266003</v>
      </c>
      <c r="AF149">
        <f t="shared" si="37"/>
        <v>-0.35161869599745427</v>
      </c>
      <c r="AG149">
        <f t="shared" si="38"/>
        <v>1.7737482251387979</v>
      </c>
    </row>
    <row r="150" spans="1:33" x14ac:dyDescent="0.2">
      <c r="A150" s="4" t="s">
        <v>288</v>
      </c>
      <c r="B150" s="5" t="s">
        <v>289</v>
      </c>
      <c r="C150" s="5">
        <v>272.08326</v>
      </c>
      <c r="D150" s="5">
        <v>5.3840000000000003</v>
      </c>
      <c r="E150" s="6">
        <v>579576.47499999998</v>
      </c>
      <c r="F150" s="6">
        <v>737074.01500000001</v>
      </c>
      <c r="G150" s="6">
        <v>727873.71799999999</v>
      </c>
      <c r="H150" s="6">
        <v>1004804.78</v>
      </c>
      <c r="I150" s="6">
        <v>1073100.57</v>
      </c>
      <c r="J150" s="6">
        <v>1504316.06</v>
      </c>
      <c r="K150" s="6">
        <v>958199.11600000004</v>
      </c>
      <c r="L150" s="6">
        <v>849034.03399999999</v>
      </c>
      <c r="M150" s="6">
        <v>1019946.84</v>
      </c>
      <c r="N150" s="6">
        <v>776349.63899999997</v>
      </c>
      <c r="O150" s="6">
        <v>772726.22100000002</v>
      </c>
      <c r="S150">
        <f t="shared" si="26"/>
        <v>193149.74600000004</v>
      </c>
      <c r="T150">
        <f t="shared" si="27"/>
        <v>196773.16399999999</v>
      </c>
      <c r="U150">
        <f t="shared" si="28"/>
        <v>440370.36499999999</v>
      </c>
      <c r="V150">
        <f t="shared" si="29"/>
        <v>269457.55900000001</v>
      </c>
      <c r="W150">
        <f t="shared" si="30"/>
        <v>378622.64100000006</v>
      </c>
      <c r="X150">
        <f t="shared" si="31"/>
        <v>924739.58500000008</v>
      </c>
      <c r="Y150">
        <f t="shared" si="32"/>
        <v>493524.09500000009</v>
      </c>
      <c r="Z150">
        <f t="shared" si="33"/>
        <v>425228.30500000005</v>
      </c>
      <c r="AA150">
        <f t="shared" si="34"/>
        <v>148297.24300000002</v>
      </c>
      <c r="AB150">
        <f t="shared" si="35"/>
        <v>157497.54000000004</v>
      </c>
      <c r="AE150">
        <f t="shared" si="36"/>
        <v>0.20681015632251287</v>
      </c>
      <c r="AF150">
        <f t="shared" si="37"/>
        <v>0.50510856304408291</v>
      </c>
      <c r="AG150">
        <f t="shared" si="38"/>
        <v>0.2695712939044147</v>
      </c>
    </row>
    <row r="151" spans="1:33" x14ac:dyDescent="0.2">
      <c r="A151" s="4" t="s">
        <v>290</v>
      </c>
      <c r="B151" s="5" t="s">
        <v>291</v>
      </c>
      <c r="C151" s="5">
        <v>276.03381999999999</v>
      </c>
      <c r="D151" s="5">
        <v>0.46200000000000002</v>
      </c>
      <c r="E151" s="6">
        <v>2552503.88</v>
      </c>
      <c r="F151" s="6">
        <v>1861568.94</v>
      </c>
      <c r="G151" s="6">
        <v>2054359.55</v>
      </c>
      <c r="H151" s="6">
        <v>1336856.5900000001</v>
      </c>
      <c r="I151" s="6">
        <v>1166431.44</v>
      </c>
      <c r="J151" s="6">
        <v>1837015.79</v>
      </c>
      <c r="K151" s="6">
        <v>2351623.91</v>
      </c>
      <c r="L151" s="6">
        <v>1847331.53</v>
      </c>
      <c r="M151" s="6">
        <v>1822623.33</v>
      </c>
      <c r="N151" s="6">
        <v>2247472.9900000002</v>
      </c>
      <c r="O151" s="6">
        <v>1719348.24</v>
      </c>
      <c r="S151">
        <f t="shared" si="26"/>
        <v>-833155.6399999999</v>
      </c>
      <c r="T151">
        <f t="shared" si="27"/>
        <v>-305030.88999999966</v>
      </c>
      <c r="U151">
        <f t="shared" si="28"/>
        <v>-729880.54999999981</v>
      </c>
      <c r="V151">
        <f t="shared" si="29"/>
        <v>-705172.34999999986</v>
      </c>
      <c r="W151">
        <f t="shared" si="30"/>
        <v>-200879.96999999974</v>
      </c>
      <c r="X151">
        <f t="shared" si="31"/>
        <v>-715488.08999999985</v>
      </c>
      <c r="Y151">
        <f t="shared" si="32"/>
        <v>-1386072.44</v>
      </c>
      <c r="Z151">
        <f t="shared" si="33"/>
        <v>-1215647.2899999998</v>
      </c>
      <c r="AA151">
        <f t="shared" si="34"/>
        <v>-498144.32999999984</v>
      </c>
      <c r="AB151">
        <f t="shared" si="35"/>
        <v>-690934.94</v>
      </c>
      <c r="AE151">
        <f t="shared" si="36"/>
        <v>4.0353825318119499E-2</v>
      </c>
      <c r="AF151">
        <f t="shared" si="37"/>
        <v>0.14373101211163561</v>
      </c>
      <c r="AG151">
        <f t="shared" si="38"/>
        <v>0.27844152466778915</v>
      </c>
    </row>
    <row r="152" spans="1:33" x14ac:dyDescent="0.2">
      <c r="A152" s="4" t="s">
        <v>292</v>
      </c>
      <c r="B152" s="5" t="s">
        <v>293</v>
      </c>
      <c r="C152" s="5">
        <v>278.08334000000002</v>
      </c>
      <c r="D152" s="5">
        <v>1.393</v>
      </c>
      <c r="E152" s="6">
        <v>4344416.9000000004</v>
      </c>
      <c r="F152" s="6">
        <v>5181603.87</v>
      </c>
      <c r="G152" s="6">
        <v>3523686.17</v>
      </c>
      <c r="H152" s="6">
        <v>3964898.15</v>
      </c>
      <c r="I152" s="6">
        <v>4297617.4400000004</v>
      </c>
      <c r="J152" s="6">
        <v>4168366.95</v>
      </c>
      <c r="K152" s="6">
        <v>4199822.41</v>
      </c>
      <c r="L152" s="6">
        <v>3462344</v>
      </c>
      <c r="M152" s="6">
        <v>4652339.88</v>
      </c>
      <c r="N152" s="6">
        <v>4022737.43</v>
      </c>
      <c r="O152" s="6">
        <v>4333033.93</v>
      </c>
      <c r="S152">
        <f t="shared" si="26"/>
        <v>-11382.970000000671</v>
      </c>
      <c r="T152">
        <f t="shared" si="27"/>
        <v>-321679.4700000002</v>
      </c>
      <c r="U152">
        <f t="shared" si="28"/>
        <v>307922.97999999952</v>
      </c>
      <c r="V152">
        <f t="shared" si="29"/>
        <v>-882072.90000000037</v>
      </c>
      <c r="W152">
        <f t="shared" si="30"/>
        <v>-144594.49000000022</v>
      </c>
      <c r="X152">
        <f t="shared" si="31"/>
        <v>-176049.95000000019</v>
      </c>
      <c r="Y152">
        <f t="shared" si="32"/>
        <v>-46799.459999999963</v>
      </c>
      <c r="Z152">
        <f t="shared" si="33"/>
        <v>-379518.75000000047</v>
      </c>
      <c r="AA152">
        <f t="shared" si="34"/>
        <v>-820730.73000000045</v>
      </c>
      <c r="AB152">
        <f t="shared" si="35"/>
        <v>837186.96999999974</v>
      </c>
      <c r="AE152">
        <f t="shared" si="36"/>
        <v>0.11382929271048234</v>
      </c>
      <c r="AF152">
        <f t="shared" si="37"/>
        <v>0.13859201197926538</v>
      </c>
      <c r="AG152">
        <f t="shared" si="38"/>
        <v>3.6841994677891926E-2</v>
      </c>
    </row>
    <row r="153" spans="1:33" x14ac:dyDescent="0.2">
      <c r="A153" s="4" t="s">
        <v>294</v>
      </c>
      <c r="B153" s="5" t="s">
        <v>295</v>
      </c>
      <c r="C153" s="5">
        <v>278.12628999999998</v>
      </c>
      <c r="D153" s="5">
        <v>1.1060000000000001</v>
      </c>
      <c r="E153" s="6">
        <v>170802.136</v>
      </c>
      <c r="F153" s="6">
        <v>572599.28399999999</v>
      </c>
      <c r="G153" s="6">
        <v>387748.42300000001</v>
      </c>
      <c r="H153" s="6">
        <v>363015.75699999998</v>
      </c>
      <c r="I153" s="6">
        <v>498941.82500000001</v>
      </c>
      <c r="J153" s="6">
        <v>429609.68699999998</v>
      </c>
      <c r="K153" s="6">
        <v>8253299.1699999999</v>
      </c>
      <c r="L153" s="6">
        <v>1130622.97</v>
      </c>
      <c r="M153" s="6">
        <v>425748.16399999999</v>
      </c>
      <c r="N153" s="6">
        <v>461511.18400000001</v>
      </c>
      <c r="O153" s="6">
        <v>302003.446</v>
      </c>
      <c r="S153">
        <f t="shared" si="26"/>
        <v>131201.31</v>
      </c>
      <c r="T153">
        <f t="shared" si="27"/>
        <v>290709.04800000001</v>
      </c>
      <c r="U153">
        <f t="shared" si="28"/>
        <v>254946.02799999999</v>
      </c>
      <c r="V153">
        <f t="shared" si="29"/>
        <v>959820.83400000003</v>
      </c>
      <c r="W153">
        <f t="shared" si="30"/>
        <v>8082497.034</v>
      </c>
      <c r="X153">
        <f t="shared" si="31"/>
        <v>258807.55099999998</v>
      </c>
      <c r="Y153">
        <f t="shared" si="32"/>
        <v>328139.68900000001</v>
      </c>
      <c r="Z153">
        <f t="shared" si="33"/>
        <v>192213.62099999998</v>
      </c>
      <c r="AA153">
        <f t="shared" si="34"/>
        <v>216946.28700000001</v>
      </c>
      <c r="AB153">
        <f t="shared" si="35"/>
        <v>401797.14799999999</v>
      </c>
      <c r="AE153">
        <f t="shared" si="36"/>
        <v>3.3021669590314233</v>
      </c>
      <c r="AF153">
        <f t="shared" si="37"/>
        <v>0.10573783572885379</v>
      </c>
      <c r="AG153">
        <f t="shared" si="38"/>
        <v>0.13406401937476381</v>
      </c>
    </row>
    <row r="154" spans="1:33" x14ac:dyDescent="0.2">
      <c r="A154" s="4" t="s">
        <v>296</v>
      </c>
      <c r="B154" s="5" t="s">
        <v>297</v>
      </c>
      <c r="C154" s="5">
        <v>278.19907000000001</v>
      </c>
      <c r="D154" s="5">
        <v>4.5369999999999999</v>
      </c>
      <c r="E154" s="6">
        <v>2045992.82</v>
      </c>
      <c r="F154" s="6">
        <v>121119.41</v>
      </c>
      <c r="G154" s="6">
        <v>134801.99600000001</v>
      </c>
      <c r="H154" s="6">
        <v>235550.29</v>
      </c>
      <c r="I154" s="6">
        <v>126280.031</v>
      </c>
      <c r="J154" s="6">
        <v>51293.358500000002</v>
      </c>
      <c r="K154" s="6">
        <v>35013.970999999998</v>
      </c>
      <c r="L154" s="6">
        <v>101424.198</v>
      </c>
      <c r="M154" s="6">
        <v>111377.27800000001</v>
      </c>
      <c r="N154" s="6">
        <v>127484.507</v>
      </c>
      <c r="O154" s="6">
        <v>108605.715</v>
      </c>
      <c r="S154">
        <f t="shared" si="26"/>
        <v>-1937387.105</v>
      </c>
      <c r="T154">
        <f t="shared" si="27"/>
        <v>-1918508.3130000001</v>
      </c>
      <c r="U154">
        <f t="shared" si="28"/>
        <v>-1934615.5420000001</v>
      </c>
      <c r="V154">
        <f t="shared" si="29"/>
        <v>-1944568.622</v>
      </c>
      <c r="W154">
        <f t="shared" si="30"/>
        <v>-2010978.8490000002</v>
      </c>
      <c r="X154">
        <f t="shared" si="31"/>
        <v>-1994699.4615</v>
      </c>
      <c r="Y154">
        <f t="shared" si="32"/>
        <v>-1919712.7890000001</v>
      </c>
      <c r="Z154">
        <f t="shared" si="33"/>
        <v>-1810442.53</v>
      </c>
      <c r="AA154">
        <f t="shared" si="34"/>
        <v>-1911190.824</v>
      </c>
      <c r="AB154">
        <f t="shared" si="35"/>
        <v>-1924873.4100000001</v>
      </c>
      <c r="AE154">
        <f t="shared" si="36"/>
        <v>0.15027955557758801</v>
      </c>
      <c r="AF154">
        <f t="shared" si="37"/>
        <v>0.14906300418531856</v>
      </c>
      <c r="AG154">
        <f t="shared" si="38"/>
        <v>0.14345928347828785</v>
      </c>
    </row>
    <row r="155" spans="1:33" x14ac:dyDescent="0.2">
      <c r="A155" s="4" t="s">
        <v>298</v>
      </c>
      <c r="B155" s="5" t="s">
        <v>299</v>
      </c>
      <c r="C155" s="5">
        <v>280.21465999999998</v>
      </c>
      <c r="D155" s="5">
        <v>4.6070000000000002</v>
      </c>
      <c r="E155" s="6">
        <v>2951931.68</v>
      </c>
      <c r="F155" s="6">
        <v>174955.99799999999</v>
      </c>
      <c r="G155" s="6">
        <v>162565.09899999999</v>
      </c>
      <c r="H155" s="6">
        <v>104178.954</v>
      </c>
      <c r="I155" s="6">
        <v>152183.97099999999</v>
      </c>
      <c r="J155" s="6">
        <v>27760.354800000001</v>
      </c>
      <c r="K155" s="6">
        <v>102290.12</v>
      </c>
      <c r="L155" s="6">
        <v>105472.511</v>
      </c>
      <c r="M155" s="6">
        <v>116052.52499999999</v>
      </c>
      <c r="N155" s="6">
        <v>83958.573000000004</v>
      </c>
      <c r="O155" s="6">
        <v>91134.862500000003</v>
      </c>
      <c r="S155">
        <f t="shared" si="26"/>
        <v>-2860796.8175000004</v>
      </c>
      <c r="T155">
        <f t="shared" si="27"/>
        <v>-2867973.1070000003</v>
      </c>
      <c r="U155">
        <f t="shared" si="28"/>
        <v>-2835879.1550000003</v>
      </c>
      <c r="V155">
        <f t="shared" si="29"/>
        <v>-2846459.1690000002</v>
      </c>
      <c r="W155">
        <f t="shared" si="30"/>
        <v>-2849641.56</v>
      </c>
      <c r="X155">
        <f t="shared" si="31"/>
        <v>-2924171.3252000003</v>
      </c>
      <c r="Y155">
        <f t="shared" si="32"/>
        <v>-2799747.7090000003</v>
      </c>
      <c r="Z155">
        <f t="shared" si="33"/>
        <v>-2847752.7260000003</v>
      </c>
      <c r="AA155">
        <f t="shared" si="34"/>
        <v>-2789366.5810000002</v>
      </c>
      <c r="AB155">
        <f t="shared" si="35"/>
        <v>-2776975.682</v>
      </c>
      <c r="AE155">
        <f t="shared" si="36"/>
        <v>0.14373832771660131</v>
      </c>
      <c r="AF155">
        <f t="shared" si="37"/>
        <v>0.14749767203742142</v>
      </c>
      <c r="AG155">
        <f t="shared" si="38"/>
        <v>0.14122163972090782</v>
      </c>
    </row>
    <row r="156" spans="1:33" x14ac:dyDescent="0.2">
      <c r="A156" s="4" t="s">
        <v>300</v>
      </c>
      <c r="B156" s="5" t="s">
        <v>301</v>
      </c>
      <c r="C156" s="5">
        <v>282.11455999999998</v>
      </c>
      <c r="D156" s="5">
        <v>0.59099999999999997</v>
      </c>
      <c r="E156" s="6">
        <v>3373493.19</v>
      </c>
      <c r="F156" s="6">
        <v>2880794.48</v>
      </c>
      <c r="G156" s="6">
        <v>2725838.35</v>
      </c>
      <c r="H156" s="6">
        <v>2579336.62</v>
      </c>
      <c r="I156" s="6">
        <v>3140256.9</v>
      </c>
      <c r="J156" s="6">
        <v>3019966.48</v>
      </c>
      <c r="K156" s="6">
        <v>3613564.9</v>
      </c>
      <c r="L156" s="6">
        <v>2171124.85</v>
      </c>
      <c r="M156" s="6">
        <v>2641047.0499999998</v>
      </c>
      <c r="N156" s="6">
        <v>4097547.87</v>
      </c>
      <c r="O156" s="6">
        <v>2575102.38</v>
      </c>
      <c r="S156">
        <f t="shared" si="26"/>
        <v>-798390.81</v>
      </c>
      <c r="T156">
        <f t="shared" si="27"/>
        <v>724054.68000000017</v>
      </c>
      <c r="U156">
        <f t="shared" si="28"/>
        <v>-732446.14000000013</v>
      </c>
      <c r="V156">
        <f t="shared" si="29"/>
        <v>-1202368.3399999999</v>
      </c>
      <c r="W156">
        <f t="shared" si="30"/>
        <v>240071.70999999996</v>
      </c>
      <c r="X156">
        <f t="shared" si="31"/>
        <v>-353526.70999999996</v>
      </c>
      <c r="Y156">
        <f t="shared" si="32"/>
        <v>-233236.29000000004</v>
      </c>
      <c r="Z156">
        <f t="shared" si="33"/>
        <v>-794156.56999999983</v>
      </c>
      <c r="AA156">
        <f t="shared" si="34"/>
        <v>-647654.83999999985</v>
      </c>
      <c r="AB156">
        <f t="shared" si="35"/>
        <v>-492698.70999999996</v>
      </c>
      <c r="AE156">
        <f t="shared" si="36"/>
        <v>-6.0875345633497231E-2</v>
      </c>
      <c r="AF156">
        <f t="shared" si="37"/>
        <v>8.9644301121207248E-2</v>
      </c>
      <c r="AG156">
        <f t="shared" si="38"/>
        <v>5.9142077873417895E-2</v>
      </c>
    </row>
    <row r="157" spans="1:33" x14ac:dyDescent="0.2">
      <c r="A157" s="4" t="s">
        <v>302</v>
      </c>
      <c r="B157" s="5" t="s">
        <v>303</v>
      </c>
      <c r="C157" s="5">
        <v>286.09311000000002</v>
      </c>
      <c r="D157" s="5">
        <v>0.68</v>
      </c>
      <c r="E157" s="6">
        <v>1655839.83</v>
      </c>
      <c r="F157" s="6">
        <v>2185331.61</v>
      </c>
      <c r="G157" s="6">
        <v>3278961.33</v>
      </c>
      <c r="H157" s="6">
        <v>2008359.9</v>
      </c>
      <c r="I157" s="6">
        <v>2128390.85</v>
      </c>
      <c r="J157" s="6">
        <v>1860775.59</v>
      </c>
      <c r="K157" s="6">
        <v>3031995.43</v>
      </c>
      <c r="L157" s="6">
        <v>2665132.67</v>
      </c>
      <c r="M157" s="6">
        <v>1312199.6100000001</v>
      </c>
      <c r="N157" s="6">
        <v>2061510.56</v>
      </c>
      <c r="O157" s="6">
        <v>2025159.51</v>
      </c>
      <c r="S157">
        <f t="shared" si="26"/>
        <v>369319.67999999993</v>
      </c>
      <c r="T157">
        <f t="shared" si="27"/>
        <v>405670.73</v>
      </c>
      <c r="U157">
        <f t="shared" si="28"/>
        <v>-343640.22</v>
      </c>
      <c r="V157">
        <f t="shared" si="29"/>
        <v>1009292.8399999999</v>
      </c>
      <c r="W157">
        <f t="shared" si="30"/>
        <v>1376155.6</v>
      </c>
      <c r="X157">
        <f t="shared" si="31"/>
        <v>204935.76</v>
      </c>
      <c r="Y157">
        <f t="shared" si="32"/>
        <v>472551.02</v>
      </c>
      <c r="Z157">
        <f t="shared" si="33"/>
        <v>352520.06999999983</v>
      </c>
      <c r="AA157">
        <f t="shared" si="34"/>
        <v>1623121.5</v>
      </c>
      <c r="AB157">
        <f t="shared" si="35"/>
        <v>529491.7799999998</v>
      </c>
      <c r="AE157">
        <f t="shared" si="36"/>
        <v>0.34876674891545684</v>
      </c>
      <c r="AF157">
        <f t="shared" si="37"/>
        <v>5.1938006684504517E-2</v>
      </c>
      <c r="AG157">
        <f t="shared" si="38"/>
        <v>0.11976122681336546</v>
      </c>
    </row>
    <row r="158" spans="1:33" x14ac:dyDescent="0.2">
      <c r="A158" s="4" t="s">
        <v>304</v>
      </c>
      <c r="B158" s="5" t="s">
        <v>305</v>
      </c>
      <c r="C158" s="5">
        <v>292.01501000000002</v>
      </c>
      <c r="D158" s="5">
        <v>0.46800000000000003</v>
      </c>
      <c r="E158" s="6">
        <v>5104565.2</v>
      </c>
      <c r="F158" s="6">
        <v>4302672.22</v>
      </c>
      <c r="G158" s="6">
        <v>4586629.95</v>
      </c>
      <c r="H158" s="6">
        <v>5137623.1100000003</v>
      </c>
      <c r="I158" s="6">
        <v>4701022.1399999997</v>
      </c>
      <c r="J158" s="6">
        <v>4063414.88</v>
      </c>
      <c r="K158" s="6">
        <v>4719343.76</v>
      </c>
      <c r="L158" s="6">
        <v>4550878.8899999997</v>
      </c>
      <c r="M158" s="6">
        <v>3369898.33</v>
      </c>
      <c r="N158" s="6">
        <v>4968620.88</v>
      </c>
      <c r="O158" s="6">
        <v>4614533.2699999996</v>
      </c>
      <c r="S158">
        <f t="shared" si="26"/>
        <v>-490031.93000000063</v>
      </c>
      <c r="T158">
        <f t="shared" si="27"/>
        <v>-135944.3200000003</v>
      </c>
      <c r="U158">
        <f t="shared" si="28"/>
        <v>-1734666.87</v>
      </c>
      <c r="V158">
        <f t="shared" si="29"/>
        <v>-553686.31000000052</v>
      </c>
      <c r="W158">
        <f t="shared" si="30"/>
        <v>-385221.44000000041</v>
      </c>
      <c r="X158">
        <f t="shared" si="31"/>
        <v>-1041150.3200000003</v>
      </c>
      <c r="Y158">
        <f t="shared" si="32"/>
        <v>-403543.06000000052</v>
      </c>
      <c r="Z158">
        <f t="shared" si="33"/>
        <v>33057.910000000149</v>
      </c>
      <c r="AA158">
        <f t="shared" si="34"/>
        <v>-517935.25</v>
      </c>
      <c r="AB158">
        <f t="shared" si="35"/>
        <v>-801892.98000000045</v>
      </c>
      <c r="AE158">
        <f t="shared" si="36"/>
        <v>9.1695380477457178E-2</v>
      </c>
      <c r="AF158">
        <f t="shared" si="37"/>
        <v>0.24782804074099879</v>
      </c>
      <c r="AG158">
        <f t="shared" si="38"/>
        <v>9.605652900767242E-2</v>
      </c>
    </row>
    <row r="159" spans="1:33" x14ac:dyDescent="0.2">
      <c r="A159" s="4" t="s">
        <v>306</v>
      </c>
      <c r="B159" s="5" t="s">
        <v>307</v>
      </c>
      <c r="C159" s="5">
        <v>293.14695</v>
      </c>
      <c r="D159" s="5">
        <v>0.56100000000000005</v>
      </c>
      <c r="E159" s="6">
        <v>150797.70600000001</v>
      </c>
      <c r="F159" s="6">
        <v>200742.59400000001</v>
      </c>
      <c r="G159" s="6">
        <v>325904.40100000001</v>
      </c>
      <c r="H159" s="6">
        <v>539644.99</v>
      </c>
      <c r="I159" s="6">
        <v>307693.10499999998</v>
      </c>
      <c r="J159" s="6">
        <v>420630.95600000001</v>
      </c>
      <c r="K159" s="6">
        <v>441165.52100000001</v>
      </c>
      <c r="L159" s="6">
        <v>250010.83600000001</v>
      </c>
      <c r="M159" s="6">
        <v>497611.598</v>
      </c>
      <c r="N159" s="6">
        <v>317489.98800000001</v>
      </c>
      <c r="O159" s="6">
        <v>560531.74899999995</v>
      </c>
      <c r="S159">
        <f t="shared" si="26"/>
        <v>409734.04299999995</v>
      </c>
      <c r="T159">
        <f t="shared" si="27"/>
        <v>166692.28200000001</v>
      </c>
      <c r="U159">
        <f t="shared" si="28"/>
        <v>346813.89199999999</v>
      </c>
      <c r="V159">
        <f t="shared" si="29"/>
        <v>99213.13</v>
      </c>
      <c r="W159">
        <f t="shared" si="30"/>
        <v>290367.815</v>
      </c>
      <c r="X159">
        <f t="shared" si="31"/>
        <v>269833.25</v>
      </c>
      <c r="Y159">
        <f t="shared" si="32"/>
        <v>156895.39899999998</v>
      </c>
      <c r="Z159">
        <f t="shared" si="33"/>
        <v>388847.28399999999</v>
      </c>
      <c r="AA159">
        <f t="shared" si="34"/>
        <v>175106.69500000001</v>
      </c>
      <c r="AB159">
        <f t="shared" si="35"/>
        <v>49944.888000000006</v>
      </c>
      <c r="AE159">
        <f t="shared" si="36"/>
        <v>0.17744823670339716</v>
      </c>
      <c r="AF159">
        <f t="shared" si="37"/>
        <v>0.16489924827394156</v>
      </c>
      <c r="AG159">
        <f t="shared" si="38"/>
        <v>9.5881190893783927E-2</v>
      </c>
    </row>
    <row r="160" spans="1:33" x14ac:dyDescent="0.2">
      <c r="A160" s="4" t="s">
        <v>308</v>
      </c>
      <c r="B160" s="5" t="s">
        <v>309</v>
      </c>
      <c r="C160" s="5">
        <v>293.85307</v>
      </c>
      <c r="D160" s="5">
        <v>0.41699999999999998</v>
      </c>
      <c r="E160" s="6">
        <v>5585802.7300000004</v>
      </c>
      <c r="F160" s="6">
        <v>6218607.0800000001</v>
      </c>
      <c r="G160" s="6">
        <v>6565717.8899999997</v>
      </c>
      <c r="H160" s="6">
        <v>7529628.4100000001</v>
      </c>
      <c r="I160" s="6">
        <v>6068483.5899999999</v>
      </c>
      <c r="J160" s="6">
        <v>6828376.6699999999</v>
      </c>
      <c r="K160" s="6">
        <v>7160479.8499999996</v>
      </c>
      <c r="L160" s="6">
        <v>6250710.2699999996</v>
      </c>
      <c r="M160" s="6">
        <v>5799123.1399999997</v>
      </c>
      <c r="N160" s="6">
        <v>6438506.7300000004</v>
      </c>
      <c r="O160" s="6">
        <v>6310240.4400000004</v>
      </c>
      <c r="S160">
        <f t="shared" si="26"/>
        <v>724437.71</v>
      </c>
      <c r="T160">
        <f t="shared" si="27"/>
        <v>852704</v>
      </c>
      <c r="U160">
        <f t="shared" si="28"/>
        <v>213320.40999999922</v>
      </c>
      <c r="V160">
        <f t="shared" si="29"/>
        <v>664907.53999999911</v>
      </c>
      <c r="W160">
        <f t="shared" si="30"/>
        <v>1574677.1199999992</v>
      </c>
      <c r="X160">
        <f t="shared" si="31"/>
        <v>1242573.9399999995</v>
      </c>
      <c r="Y160">
        <f t="shared" si="32"/>
        <v>482680.8599999994</v>
      </c>
      <c r="Z160">
        <f t="shared" si="33"/>
        <v>1943825.6799999997</v>
      </c>
      <c r="AA160">
        <f t="shared" si="34"/>
        <v>979915.15999999922</v>
      </c>
      <c r="AB160">
        <f t="shared" si="35"/>
        <v>632804.34999999963</v>
      </c>
      <c r="AE160">
        <f t="shared" si="36"/>
        <v>0.26192605173042327</v>
      </c>
      <c r="AF160">
        <f t="shared" si="37"/>
        <v>0.20668521943553478</v>
      </c>
      <c r="AG160">
        <f t="shared" si="38"/>
        <v>8.028737466233403E-2</v>
      </c>
    </row>
    <row r="161" spans="1:33" x14ac:dyDescent="0.2">
      <c r="A161" s="4" t="s">
        <v>310</v>
      </c>
      <c r="B161" s="5" t="s">
        <v>311</v>
      </c>
      <c r="C161" s="5">
        <v>294.18684000000002</v>
      </c>
      <c r="D161" s="5">
        <v>5.452</v>
      </c>
      <c r="E161" s="6">
        <v>19202.5278</v>
      </c>
      <c r="F161" s="6">
        <v>209567.796</v>
      </c>
      <c r="G161" s="6">
        <v>335624.913</v>
      </c>
      <c r="H161" s="6">
        <v>386267.09299999999</v>
      </c>
      <c r="I161" s="6">
        <v>640575.61699999997</v>
      </c>
      <c r="J161" s="6">
        <v>948414.23499999999</v>
      </c>
      <c r="K161" s="6">
        <v>310244.53999999998</v>
      </c>
      <c r="L161" s="6">
        <v>23225.0569</v>
      </c>
      <c r="M161" s="6">
        <v>13646.585300000001</v>
      </c>
      <c r="N161" s="6">
        <v>16153.762699999999</v>
      </c>
      <c r="O161" s="6">
        <v>18241.8861</v>
      </c>
      <c r="S161">
        <f t="shared" si="26"/>
        <v>-960.64170000000013</v>
      </c>
      <c r="T161">
        <f t="shared" si="27"/>
        <v>-3048.7651000000005</v>
      </c>
      <c r="U161">
        <f t="shared" si="28"/>
        <v>-5555.9424999999992</v>
      </c>
      <c r="V161">
        <f t="shared" si="29"/>
        <v>4022.5290999999997</v>
      </c>
      <c r="W161">
        <f t="shared" si="30"/>
        <v>291042.0122</v>
      </c>
      <c r="X161">
        <f t="shared" si="31"/>
        <v>929211.70719999995</v>
      </c>
      <c r="Y161">
        <f t="shared" si="32"/>
        <v>621373.08919999993</v>
      </c>
      <c r="Z161">
        <f t="shared" si="33"/>
        <v>367064.56520000001</v>
      </c>
      <c r="AA161">
        <f t="shared" si="34"/>
        <v>316422.38520000002</v>
      </c>
      <c r="AB161">
        <f t="shared" si="35"/>
        <v>190365.26819999999</v>
      </c>
      <c r="AE161">
        <f t="shared" si="36"/>
        <v>0.3351823816905492</v>
      </c>
      <c r="AF161">
        <f t="shared" si="37"/>
        <v>1.0701389492181268</v>
      </c>
      <c r="AG161">
        <f t="shared" si="38"/>
        <v>0.7156125343627282</v>
      </c>
    </row>
    <row r="162" spans="1:33" x14ac:dyDescent="0.2">
      <c r="A162" s="4" t="s">
        <v>312</v>
      </c>
      <c r="B162" s="5" t="s">
        <v>313</v>
      </c>
      <c r="C162" s="5">
        <v>296.09390999999999</v>
      </c>
      <c r="D162" s="5">
        <v>0.91300000000000003</v>
      </c>
      <c r="E162" s="6">
        <v>319469.96899999998</v>
      </c>
      <c r="F162" s="6">
        <v>901910.54200000002</v>
      </c>
      <c r="G162" s="6">
        <v>495910.43599999999</v>
      </c>
      <c r="H162" s="6">
        <v>693846.35900000005</v>
      </c>
      <c r="I162" s="6">
        <v>759266.93900000001</v>
      </c>
      <c r="J162" s="6">
        <v>568677.26300000004</v>
      </c>
      <c r="K162" s="6">
        <v>1013994.7</v>
      </c>
      <c r="L162" s="6">
        <v>1490368.44</v>
      </c>
      <c r="M162" s="6">
        <v>2075906.23</v>
      </c>
      <c r="N162" s="6">
        <v>1089047.1299999999</v>
      </c>
      <c r="O162" s="6">
        <v>517345.598</v>
      </c>
      <c r="S162">
        <f t="shared" si="26"/>
        <v>197875.62900000002</v>
      </c>
      <c r="T162">
        <f t="shared" si="27"/>
        <v>769577.16099999985</v>
      </c>
      <c r="U162">
        <f t="shared" si="28"/>
        <v>1756436.2609999999</v>
      </c>
      <c r="V162">
        <f t="shared" si="29"/>
        <v>1170898.4709999999</v>
      </c>
      <c r="W162">
        <f t="shared" si="30"/>
        <v>694524.73099999991</v>
      </c>
      <c r="X162">
        <f t="shared" si="31"/>
        <v>249207.29400000005</v>
      </c>
      <c r="Y162">
        <f t="shared" si="32"/>
        <v>439796.97000000003</v>
      </c>
      <c r="Z162">
        <f t="shared" si="33"/>
        <v>374376.39000000007</v>
      </c>
      <c r="AA162">
        <f t="shared" si="34"/>
        <v>176440.467</v>
      </c>
      <c r="AB162">
        <f t="shared" si="35"/>
        <v>582440.57300000009</v>
      </c>
      <c r="AE162">
        <f t="shared" si="36"/>
        <v>0.13813017537238598</v>
      </c>
      <c r="AF162">
        <f t="shared" si="37"/>
        <v>4.956345784078027E-2</v>
      </c>
      <c r="AG162">
        <f t="shared" si="38"/>
        <v>8.746878243899997E-2</v>
      </c>
    </row>
    <row r="163" spans="1:33" x14ac:dyDescent="0.2">
      <c r="A163" s="4" t="s">
        <v>314</v>
      </c>
      <c r="B163" s="5" t="s">
        <v>315</v>
      </c>
      <c r="C163" s="5">
        <v>298.14103999999998</v>
      </c>
      <c r="D163" s="5">
        <v>4.1500000000000004</v>
      </c>
      <c r="E163" s="6">
        <v>144881.05600000001</v>
      </c>
      <c r="F163" s="6">
        <v>6087196.5800000001</v>
      </c>
      <c r="G163" s="6">
        <v>32651626.300000001</v>
      </c>
      <c r="H163" s="6">
        <v>60127552.799999997</v>
      </c>
      <c r="I163" s="6">
        <v>50881946</v>
      </c>
      <c r="J163" s="6">
        <v>1910029.31</v>
      </c>
      <c r="K163" s="6">
        <v>2352768.85</v>
      </c>
      <c r="L163" s="6">
        <v>3676970.82</v>
      </c>
      <c r="M163" s="6">
        <v>2579340.4500000002</v>
      </c>
      <c r="N163" s="6">
        <v>2669119.79</v>
      </c>
      <c r="O163" s="6">
        <v>320724.49200000003</v>
      </c>
      <c r="S163">
        <f t="shared" si="26"/>
        <v>175843.43600000002</v>
      </c>
      <c r="T163">
        <f t="shared" si="27"/>
        <v>2524238.7340000002</v>
      </c>
      <c r="U163">
        <f t="shared" si="28"/>
        <v>2434459.3940000003</v>
      </c>
      <c r="V163">
        <f t="shared" si="29"/>
        <v>3532089.764</v>
      </c>
      <c r="W163">
        <f t="shared" si="30"/>
        <v>2207887.7940000002</v>
      </c>
      <c r="X163">
        <f t="shared" si="31"/>
        <v>1765148.254</v>
      </c>
      <c r="Y163">
        <f t="shared" si="32"/>
        <v>50737064.943999998</v>
      </c>
      <c r="Z163">
        <f t="shared" si="33"/>
        <v>59982671.743999995</v>
      </c>
      <c r="AA163">
        <f t="shared" si="34"/>
        <v>32506745.243999999</v>
      </c>
      <c r="AB163">
        <f t="shared" si="35"/>
        <v>5942315.5240000002</v>
      </c>
      <c r="AE163">
        <f t="shared" si="36"/>
        <v>2.0615513765443537E-2</v>
      </c>
      <c r="AF163">
        <f t="shared" si="37"/>
        <v>1.6481561348939463E-2</v>
      </c>
      <c r="AG163">
        <f t="shared" si="38"/>
        <v>0.47374267098794176</v>
      </c>
    </row>
    <row r="164" spans="1:33" x14ac:dyDescent="0.2">
      <c r="A164" s="4" t="s">
        <v>316</v>
      </c>
      <c r="B164" s="5" t="s">
        <v>317</v>
      </c>
      <c r="C164" s="5">
        <v>300.12178</v>
      </c>
      <c r="D164" s="5">
        <v>1.1839999999999999</v>
      </c>
      <c r="E164" s="6">
        <v>566238.23699999996</v>
      </c>
      <c r="F164" s="6">
        <v>694751.83400000003</v>
      </c>
      <c r="G164" s="6">
        <v>595259.08600000001</v>
      </c>
      <c r="H164" s="6">
        <v>658320.32499999995</v>
      </c>
      <c r="I164" s="6">
        <v>640824.87800000003</v>
      </c>
      <c r="J164" s="6">
        <v>598997.36199999996</v>
      </c>
      <c r="K164" s="6">
        <v>399810.12900000002</v>
      </c>
      <c r="L164" s="6">
        <v>435366.96799999999</v>
      </c>
      <c r="M164" s="6">
        <v>276659.11499999999</v>
      </c>
      <c r="N164" s="6">
        <v>929116.18500000006</v>
      </c>
      <c r="O164" s="6">
        <v>614435.772</v>
      </c>
      <c r="S164">
        <f t="shared" si="26"/>
        <v>48197.535000000033</v>
      </c>
      <c r="T164">
        <f t="shared" si="27"/>
        <v>362877.94800000009</v>
      </c>
      <c r="U164">
        <f t="shared" si="28"/>
        <v>-289579.12199999997</v>
      </c>
      <c r="V164">
        <f t="shared" si="29"/>
        <v>-130871.26899999997</v>
      </c>
      <c r="W164">
        <f t="shared" si="30"/>
        <v>-166428.10799999995</v>
      </c>
      <c r="X164">
        <f t="shared" si="31"/>
        <v>32759.125</v>
      </c>
      <c r="Y164">
        <f t="shared" si="32"/>
        <v>74586.641000000061</v>
      </c>
      <c r="Z164">
        <f t="shared" si="33"/>
        <v>92082.087999999989</v>
      </c>
      <c r="AA164">
        <f t="shared" si="34"/>
        <v>29020.849000000046</v>
      </c>
      <c r="AB164">
        <f t="shared" si="35"/>
        <v>128513.59700000007</v>
      </c>
      <c r="AE164">
        <f t="shared" si="36"/>
        <v>-0.69275300359480485</v>
      </c>
      <c r="AF164">
        <f t="shared" si="37"/>
        <v>0.136359071262696</v>
      </c>
      <c r="AG164">
        <f t="shared" si="38"/>
        <v>0.31046510232993502</v>
      </c>
    </row>
    <row r="165" spans="1:33" x14ac:dyDescent="0.2">
      <c r="A165" s="4" t="s">
        <v>318</v>
      </c>
      <c r="B165" s="5" t="s">
        <v>319</v>
      </c>
      <c r="C165" s="5">
        <v>306.03057999999999</v>
      </c>
      <c r="D165" s="5">
        <v>0.46800000000000003</v>
      </c>
      <c r="E165" s="6">
        <v>4255356.26</v>
      </c>
      <c r="F165" s="6">
        <v>15117620</v>
      </c>
      <c r="G165" s="6">
        <v>12103548.9</v>
      </c>
      <c r="H165" s="6">
        <v>13812227.4</v>
      </c>
      <c r="I165" s="6">
        <v>10166099.9</v>
      </c>
      <c r="J165" s="6">
        <v>11580570.4</v>
      </c>
      <c r="K165" s="6">
        <v>10304535.5</v>
      </c>
      <c r="L165" s="6">
        <v>13092270.699999999</v>
      </c>
      <c r="M165" s="6">
        <v>10150122.300000001</v>
      </c>
      <c r="N165" s="6">
        <v>10057798.4</v>
      </c>
      <c r="O165" s="6">
        <v>10400030.199999999</v>
      </c>
      <c r="S165">
        <f t="shared" si="26"/>
        <v>6144673.9399999995</v>
      </c>
      <c r="T165">
        <f t="shared" si="27"/>
        <v>5802442.1400000006</v>
      </c>
      <c r="U165">
        <f t="shared" si="28"/>
        <v>5894766.040000001</v>
      </c>
      <c r="V165">
        <f t="shared" si="29"/>
        <v>8836914.4399999995</v>
      </c>
      <c r="W165">
        <f t="shared" si="30"/>
        <v>6049179.2400000002</v>
      </c>
      <c r="X165">
        <f t="shared" si="31"/>
        <v>7325214.1400000006</v>
      </c>
      <c r="Y165">
        <f t="shared" si="32"/>
        <v>5910743.6400000006</v>
      </c>
      <c r="Z165">
        <f t="shared" si="33"/>
        <v>9556871.1400000006</v>
      </c>
      <c r="AA165">
        <f t="shared" si="34"/>
        <v>7848192.6400000006</v>
      </c>
      <c r="AB165">
        <f t="shared" si="35"/>
        <v>10862263.74</v>
      </c>
      <c r="AE165">
        <f t="shared" si="36"/>
        <v>0.11009291995177978</v>
      </c>
      <c r="AF165">
        <f t="shared" si="37"/>
        <v>0.13331630324524249</v>
      </c>
      <c r="AG165">
        <f t="shared" si="38"/>
        <v>0.10757344105644512</v>
      </c>
    </row>
    <row r="166" spans="1:33" x14ac:dyDescent="0.2">
      <c r="A166" s="4" t="s">
        <v>320</v>
      </c>
      <c r="B166" s="5" t="s">
        <v>321</v>
      </c>
      <c r="C166" s="5">
        <v>306.10329000000002</v>
      </c>
      <c r="D166" s="5">
        <v>3.976</v>
      </c>
      <c r="E166" s="6">
        <v>2765505.89</v>
      </c>
      <c r="F166" s="6">
        <v>3299052.78</v>
      </c>
      <c r="G166" s="6">
        <v>2452478.64</v>
      </c>
      <c r="H166" s="6">
        <v>2766734.44</v>
      </c>
      <c r="I166" s="6">
        <v>3210620.07</v>
      </c>
      <c r="J166" s="6">
        <v>2747413.71</v>
      </c>
      <c r="K166" s="6">
        <v>4358394.04</v>
      </c>
      <c r="L166" s="6">
        <v>2794867.78</v>
      </c>
      <c r="M166" s="6">
        <v>2537018.7999999998</v>
      </c>
      <c r="N166" s="6">
        <v>3327773.84</v>
      </c>
      <c r="O166" s="6">
        <v>2644330.81</v>
      </c>
      <c r="S166">
        <f t="shared" si="26"/>
        <v>-121175.08000000007</v>
      </c>
      <c r="T166">
        <f t="shared" si="27"/>
        <v>562267.94999999972</v>
      </c>
      <c r="U166">
        <f t="shared" si="28"/>
        <v>-228487.09000000032</v>
      </c>
      <c r="V166">
        <f t="shared" si="29"/>
        <v>29361.889999999665</v>
      </c>
      <c r="W166">
        <f t="shared" si="30"/>
        <v>1592888.15</v>
      </c>
      <c r="X166">
        <f t="shared" si="31"/>
        <v>-18092.180000000168</v>
      </c>
      <c r="Y166">
        <f t="shared" si="32"/>
        <v>445114.1799999997</v>
      </c>
      <c r="Z166">
        <f t="shared" si="33"/>
        <v>1228.5499999998137</v>
      </c>
      <c r="AA166">
        <f t="shared" si="34"/>
        <v>-313027.25</v>
      </c>
      <c r="AB166">
        <f t="shared" si="35"/>
        <v>533546.88999999966</v>
      </c>
      <c r="AE166">
        <f t="shared" si="36"/>
        <v>3.4350521243763481</v>
      </c>
      <c r="AF166">
        <f t="shared" si="37"/>
        <v>-3.9015659287565077E-2</v>
      </c>
      <c r="AG166">
        <f t="shared" si="38"/>
        <v>0.95988560753561714</v>
      </c>
    </row>
    <row r="167" spans="1:33" x14ac:dyDescent="0.2">
      <c r="A167" s="4" t="s">
        <v>322</v>
      </c>
      <c r="B167" s="5" t="s">
        <v>323</v>
      </c>
      <c r="C167" s="5">
        <v>308.11909000000003</v>
      </c>
      <c r="D167" s="5">
        <v>3.456</v>
      </c>
      <c r="E167" s="6">
        <v>3031765.42</v>
      </c>
      <c r="F167" s="6">
        <v>3611000.47</v>
      </c>
      <c r="G167" s="6">
        <v>2301629.48</v>
      </c>
      <c r="H167" s="6">
        <v>3090545.57</v>
      </c>
      <c r="I167" s="6">
        <v>2955524.52</v>
      </c>
      <c r="J167" s="6">
        <v>7292103.1299999999</v>
      </c>
      <c r="K167" s="6">
        <v>641815448</v>
      </c>
      <c r="L167" s="6">
        <v>13943784.6</v>
      </c>
      <c r="M167" s="6">
        <v>2204971.09</v>
      </c>
      <c r="N167" s="6">
        <v>2793999.4</v>
      </c>
      <c r="O167" s="6">
        <v>2609928.7400000002</v>
      </c>
      <c r="S167">
        <f t="shared" si="26"/>
        <v>-421836.6799999997</v>
      </c>
      <c r="T167">
        <f t="shared" si="27"/>
        <v>-237766.02000000002</v>
      </c>
      <c r="U167">
        <f t="shared" si="28"/>
        <v>-826794.33000000007</v>
      </c>
      <c r="V167">
        <f t="shared" si="29"/>
        <v>10912019.18</v>
      </c>
      <c r="W167">
        <f t="shared" si="30"/>
        <v>638783682.58000004</v>
      </c>
      <c r="X167">
        <f t="shared" si="31"/>
        <v>4260337.71</v>
      </c>
      <c r="Y167">
        <f t="shared" si="32"/>
        <v>-76240.899999999907</v>
      </c>
      <c r="Z167">
        <f t="shared" si="33"/>
        <v>58780.149999999907</v>
      </c>
      <c r="AA167">
        <f t="shared" si="34"/>
        <v>-730135.94</v>
      </c>
      <c r="AB167">
        <f t="shared" si="35"/>
        <v>579235.05000000028</v>
      </c>
      <c r="AE167">
        <f t="shared" si="36"/>
        <v>68.439876367897824</v>
      </c>
      <c r="AF167">
        <f t="shared" si="37"/>
        <v>0.45645653467576858</v>
      </c>
      <c r="AG167">
        <f t="shared" si="38"/>
        <v>-8.1685207566706639E-3</v>
      </c>
    </row>
    <row r="168" spans="1:33" x14ac:dyDescent="0.2">
      <c r="A168" s="4" t="s">
        <v>322</v>
      </c>
      <c r="B168" s="5" t="s">
        <v>323</v>
      </c>
      <c r="C168" s="5">
        <v>308.11966000000001</v>
      </c>
      <c r="D168" s="5">
        <v>0.622</v>
      </c>
      <c r="E168" s="6">
        <v>3826273.08</v>
      </c>
      <c r="F168" s="6">
        <v>6047493.7400000002</v>
      </c>
      <c r="G168" s="6">
        <v>4589478.21</v>
      </c>
      <c r="H168" s="6">
        <v>3931174.96</v>
      </c>
      <c r="I168" s="6">
        <v>4683335.96</v>
      </c>
      <c r="J168" s="6">
        <v>3547799.54</v>
      </c>
      <c r="K168" s="6">
        <v>8840341.4100000001</v>
      </c>
      <c r="L168" s="6">
        <v>4678945.09</v>
      </c>
      <c r="M168" s="6">
        <v>4338614.53</v>
      </c>
      <c r="N168" s="6">
        <v>3916539.4</v>
      </c>
      <c r="O168" s="6">
        <v>3267491.46</v>
      </c>
      <c r="S168">
        <f t="shared" si="26"/>
        <v>-558781.62000000011</v>
      </c>
      <c r="T168">
        <f t="shared" si="27"/>
        <v>90266.319999999832</v>
      </c>
      <c r="U168">
        <f t="shared" si="28"/>
        <v>512341.45000000019</v>
      </c>
      <c r="V168">
        <f t="shared" si="29"/>
        <v>852672.00999999978</v>
      </c>
      <c r="W168">
        <f t="shared" si="30"/>
        <v>5014068.33</v>
      </c>
      <c r="X168">
        <f t="shared" si="31"/>
        <v>-278473.54000000004</v>
      </c>
      <c r="Y168">
        <f t="shared" si="32"/>
        <v>857062.87999999989</v>
      </c>
      <c r="Z168">
        <f t="shared" si="33"/>
        <v>104901.87999999989</v>
      </c>
      <c r="AA168">
        <f t="shared" si="34"/>
        <v>763205.12999999989</v>
      </c>
      <c r="AB168">
        <f t="shared" si="35"/>
        <v>2221220.66</v>
      </c>
      <c r="AE168">
        <f t="shared" si="36"/>
        <v>1.2579747695598633</v>
      </c>
      <c r="AF168">
        <f t="shared" si="37"/>
        <v>-6.9865957991445918E-2</v>
      </c>
      <c r="AG168">
        <f t="shared" si="38"/>
        <v>0.21502767972177048</v>
      </c>
    </row>
    <row r="169" spans="1:33" x14ac:dyDescent="0.2">
      <c r="A169" s="4" t="s">
        <v>324</v>
      </c>
      <c r="B169" s="5" t="s">
        <v>325</v>
      </c>
      <c r="C169" s="5">
        <v>309.10646000000003</v>
      </c>
      <c r="D169" s="5">
        <v>0.503</v>
      </c>
      <c r="E169" s="6">
        <v>2204478.14</v>
      </c>
      <c r="F169" s="6">
        <v>2487669.42</v>
      </c>
      <c r="G169" s="6">
        <v>2536550.2999999998</v>
      </c>
      <c r="H169" s="6">
        <v>1795824.89</v>
      </c>
      <c r="I169" s="6">
        <v>2167721.4700000002</v>
      </c>
      <c r="J169" s="6">
        <v>1604802.22</v>
      </c>
      <c r="K169" s="6">
        <v>2759514.41</v>
      </c>
      <c r="L169" s="6">
        <v>1707260.49</v>
      </c>
      <c r="M169" s="6">
        <v>1833467.07</v>
      </c>
      <c r="N169" s="6">
        <v>1997369.86</v>
      </c>
      <c r="O169" s="6">
        <v>1463732.36</v>
      </c>
      <c r="S169">
        <f t="shared" si="26"/>
        <v>-740745.78</v>
      </c>
      <c r="T169">
        <f t="shared" si="27"/>
        <v>-207108.28000000003</v>
      </c>
      <c r="U169">
        <f t="shared" si="28"/>
        <v>-371011.07000000007</v>
      </c>
      <c r="V169">
        <f t="shared" si="29"/>
        <v>-497217.65000000014</v>
      </c>
      <c r="W169">
        <f t="shared" si="30"/>
        <v>555036.27</v>
      </c>
      <c r="X169">
        <f t="shared" si="31"/>
        <v>-599675.92000000016</v>
      </c>
      <c r="Y169">
        <f t="shared" si="32"/>
        <v>-36756.669999999925</v>
      </c>
      <c r="Z169">
        <f t="shared" si="33"/>
        <v>-408653.25000000023</v>
      </c>
      <c r="AA169">
        <f t="shared" si="34"/>
        <v>332072.15999999968</v>
      </c>
      <c r="AB169">
        <f t="shared" si="35"/>
        <v>283191.2799999998</v>
      </c>
      <c r="AE169">
        <f t="shared" si="36"/>
        <v>-0.34485599409928419</v>
      </c>
      <c r="AF169">
        <f t="shared" si="37"/>
        <v>0.37259157050944236</v>
      </c>
      <c r="AG169">
        <f t="shared" si="38"/>
        <v>2.283771107900626E-2</v>
      </c>
    </row>
    <row r="170" spans="1:33" x14ac:dyDescent="0.2">
      <c r="A170" s="4" t="s">
        <v>326</v>
      </c>
      <c r="B170" s="5" t="s">
        <v>327</v>
      </c>
      <c r="C170" s="5">
        <v>315.20422000000002</v>
      </c>
      <c r="D170" s="5">
        <v>4.9370000000000003</v>
      </c>
      <c r="E170" s="6">
        <v>369889.23</v>
      </c>
      <c r="F170" s="6">
        <v>466922.51799999998</v>
      </c>
      <c r="G170" s="6">
        <v>346800.19400000002</v>
      </c>
      <c r="H170" s="6">
        <v>270556.62300000002</v>
      </c>
      <c r="I170" s="6">
        <v>508270.38099999999</v>
      </c>
      <c r="J170" s="6">
        <v>309425.52899999998</v>
      </c>
      <c r="K170" s="6">
        <v>505651.19099999999</v>
      </c>
      <c r="L170" s="6">
        <v>436729.25599999999</v>
      </c>
      <c r="M170" s="6">
        <v>293362.158</v>
      </c>
      <c r="N170" s="6">
        <v>494888.45899999997</v>
      </c>
      <c r="O170" s="6">
        <v>308597.31</v>
      </c>
      <c r="S170">
        <f t="shared" si="26"/>
        <v>-61291.919999999984</v>
      </c>
      <c r="T170">
        <f t="shared" si="27"/>
        <v>124999.22899999999</v>
      </c>
      <c r="U170">
        <f t="shared" si="28"/>
        <v>-76527.071999999986</v>
      </c>
      <c r="V170">
        <f t="shared" si="29"/>
        <v>66840.026000000013</v>
      </c>
      <c r="W170">
        <f t="shared" si="30"/>
        <v>135761.96100000001</v>
      </c>
      <c r="X170">
        <f t="shared" si="31"/>
        <v>-60463.701000000001</v>
      </c>
      <c r="Y170">
        <f t="shared" si="32"/>
        <v>138381.15100000001</v>
      </c>
      <c r="Z170">
        <f t="shared" si="33"/>
        <v>-99332.60699999996</v>
      </c>
      <c r="AA170">
        <f t="shared" si="34"/>
        <v>-23089.035999999964</v>
      </c>
      <c r="AB170">
        <f t="shared" si="35"/>
        <v>97033.288</v>
      </c>
      <c r="AE170">
        <f t="shared" si="36"/>
        <v>4.7416316439686614</v>
      </c>
      <c r="AF170">
        <f t="shared" si="37"/>
        <v>-2.1117594049268309</v>
      </c>
      <c r="AG170">
        <f t="shared" si="38"/>
        <v>4.833109655144165</v>
      </c>
    </row>
    <row r="171" spans="1:33" x14ac:dyDescent="0.2">
      <c r="A171" s="4" t="s">
        <v>328</v>
      </c>
      <c r="B171" s="5" t="s">
        <v>329</v>
      </c>
      <c r="C171" s="5">
        <v>319.89497999999998</v>
      </c>
      <c r="D171" s="5">
        <v>0.42199999999999999</v>
      </c>
      <c r="E171" s="6">
        <v>3681473.49</v>
      </c>
      <c r="F171" s="6">
        <v>3310370.01</v>
      </c>
      <c r="G171" s="6">
        <v>3275538.6</v>
      </c>
      <c r="H171" s="6">
        <v>3841991.09</v>
      </c>
      <c r="I171" s="6">
        <v>3364217.51</v>
      </c>
      <c r="J171" s="6">
        <v>2667393.91</v>
      </c>
      <c r="K171" s="6">
        <v>3550714.65</v>
      </c>
      <c r="L171" s="6">
        <v>3167303.88</v>
      </c>
      <c r="M171" s="6">
        <v>3286604.18</v>
      </c>
      <c r="N171" s="6">
        <v>4373132.59</v>
      </c>
      <c r="O171" s="6">
        <v>3443054.32</v>
      </c>
      <c r="S171">
        <f t="shared" si="26"/>
        <v>-238419.17000000039</v>
      </c>
      <c r="T171">
        <f t="shared" si="27"/>
        <v>691659.09999999963</v>
      </c>
      <c r="U171">
        <f t="shared" si="28"/>
        <v>-394869.31000000006</v>
      </c>
      <c r="V171">
        <f t="shared" si="29"/>
        <v>-514169.61000000034</v>
      </c>
      <c r="W171">
        <f t="shared" si="30"/>
        <v>-130758.84000000032</v>
      </c>
      <c r="X171">
        <f t="shared" si="31"/>
        <v>-1014079.5800000001</v>
      </c>
      <c r="Y171">
        <f t="shared" si="32"/>
        <v>-317255.98000000045</v>
      </c>
      <c r="Z171">
        <f t="shared" si="33"/>
        <v>160517.59999999963</v>
      </c>
      <c r="AA171">
        <f t="shared" si="34"/>
        <v>-405934.89000000013</v>
      </c>
      <c r="AB171">
        <f t="shared" si="35"/>
        <v>-371103.48000000045</v>
      </c>
      <c r="AE171">
        <f t="shared" si="36"/>
        <v>0.12194015710388481</v>
      </c>
      <c r="AF171">
        <f t="shared" si="37"/>
        <v>0.94568767435564005</v>
      </c>
      <c r="AG171">
        <f t="shared" si="38"/>
        <v>0.29585949250809274</v>
      </c>
    </row>
    <row r="172" spans="1:33" x14ac:dyDescent="0.2">
      <c r="A172" s="4" t="s">
        <v>330</v>
      </c>
      <c r="B172" s="5" t="s">
        <v>331</v>
      </c>
      <c r="C172" s="5">
        <v>320.12317000000002</v>
      </c>
      <c r="D172" s="5">
        <v>4.1449999999999996</v>
      </c>
      <c r="E172" s="6">
        <v>78270.511700000003</v>
      </c>
      <c r="F172" s="6">
        <v>4894191.71</v>
      </c>
      <c r="G172" s="6">
        <v>26584927.100000001</v>
      </c>
      <c r="H172" s="6">
        <v>47741090.200000003</v>
      </c>
      <c r="I172" s="6">
        <v>41061632.600000001</v>
      </c>
      <c r="J172" s="6">
        <v>1511360.56</v>
      </c>
      <c r="K172" s="6">
        <v>1955229.31</v>
      </c>
      <c r="L172" s="6">
        <v>3005271.58</v>
      </c>
      <c r="M172" s="6">
        <v>2079915.65</v>
      </c>
      <c r="N172" s="6">
        <v>2125700.61</v>
      </c>
      <c r="O172" s="6">
        <v>230716.93</v>
      </c>
      <c r="S172">
        <f t="shared" si="26"/>
        <v>152446.41829999999</v>
      </c>
      <c r="T172">
        <f t="shared" si="27"/>
        <v>2047430.0983</v>
      </c>
      <c r="U172">
        <f t="shared" si="28"/>
        <v>2001645.1383</v>
      </c>
      <c r="V172">
        <f t="shared" si="29"/>
        <v>2927001.0682999999</v>
      </c>
      <c r="W172">
        <f t="shared" si="30"/>
        <v>1876958.7983000001</v>
      </c>
      <c r="X172">
        <f t="shared" si="31"/>
        <v>1433090.0483000001</v>
      </c>
      <c r="Y172">
        <f t="shared" si="32"/>
        <v>40983362.088300005</v>
      </c>
      <c r="Z172">
        <f t="shared" si="33"/>
        <v>47662819.688300006</v>
      </c>
      <c r="AA172">
        <f t="shared" si="34"/>
        <v>26506656.588300001</v>
      </c>
      <c r="AB172">
        <f t="shared" si="35"/>
        <v>4815921.1983000003</v>
      </c>
      <c r="AE172">
        <f t="shared" si="36"/>
        <v>2.1796229854385528E-2</v>
      </c>
      <c r="AF172">
        <f t="shared" si="37"/>
        <v>1.6641793161933181E-2</v>
      </c>
      <c r="AG172">
        <f t="shared" si="38"/>
        <v>0.47592029249185491</v>
      </c>
    </row>
    <row r="173" spans="1:33" x14ac:dyDescent="0.2">
      <c r="A173" s="4" t="s">
        <v>332</v>
      </c>
      <c r="B173" s="5" t="s">
        <v>333</v>
      </c>
      <c r="C173" s="5">
        <v>320.13670000000002</v>
      </c>
      <c r="D173" s="5">
        <v>0.94199999999999995</v>
      </c>
      <c r="E173" s="6">
        <v>1790839.03</v>
      </c>
      <c r="F173" s="6">
        <v>1529876.96</v>
      </c>
      <c r="G173" s="6">
        <v>959126.32499999995</v>
      </c>
      <c r="H173" s="6">
        <v>722806.16099999996</v>
      </c>
      <c r="I173" s="6">
        <v>848915.97100000002</v>
      </c>
      <c r="J173" s="6">
        <v>531100.18999999994</v>
      </c>
      <c r="K173" s="6">
        <v>503174.06199999998</v>
      </c>
      <c r="L173" s="6">
        <v>377825.45</v>
      </c>
      <c r="M173" s="6">
        <v>736193.47600000002</v>
      </c>
      <c r="N173" s="6">
        <v>578865.897</v>
      </c>
      <c r="O173" s="6">
        <v>759160.06599999999</v>
      </c>
      <c r="S173">
        <f t="shared" si="26"/>
        <v>-1031678.964</v>
      </c>
      <c r="T173">
        <f t="shared" si="27"/>
        <v>-1211973.1329999999</v>
      </c>
      <c r="U173">
        <f t="shared" si="28"/>
        <v>-1054645.554</v>
      </c>
      <c r="V173">
        <f t="shared" si="29"/>
        <v>-1413013.58</v>
      </c>
      <c r="W173">
        <f t="shared" si="30"/>
        <v>-1287664.9680000001</v>
      </c>
      <c r="X173">
        <f t="shared" si="31"/>
        <v>-1259738.8400000001</v>
      </c>
      <c r="Y173">
        <f t="shared" si="32"/>
        <v>-941923.05900000001</v>
      </c>
      <c r="Z173">
        <f t="shared" si="33"/>
        <v>-1068032.8689999999</v>
      </c>
      <c r="AA173">
        <f t="shared" si="34"/>
        <v>-831712.70500000007</v>
      </c>
      <c r="AB173">
        <f t="shared" si="35"/>
        <v>-260962.07000000007</v>
      </c>
      <c r="AE173">
        <f t="shared" si="36"/>
        <v>0.18737797311419635</v>
      </c>
      <c r="AF173">
        <f t="shared" si="37"/>
        <v>0.18331422874620668</v>
      </c>
      <c r="AG173">
        <f t="shared" si="38"/>
        <v>0.13706642489395082</v>
      </c>
    </row>
    <row r="174" spans="1:33" x14ac:dyDescent="0.2">
      <c r="A174" s="4" t="s">
        <v>334</v>
      </c>
      <c r="B174" s="5" t="s">
        <v>335</v>
      </c>
      <c r="C174" s="5">
        <v>327.13121999999998</v>
      </c>
      <c r="D174" s="5">
        <v>0.56299999999999994</v>
      </c>
      <c r="E174" s="6">
        <v>102822.681</v>
      </c>
      <c r="F174" s="6">
        <v>714824.18700000003</v>
      </c>
      <c r="G174" s="6">
        <v>525679.451</v>
      </c>
      <c r="H174" s="6">
        <v>605254.56099999999</v>
      </c>
      <c r="I174" s="6">
        <v>623054.38699999999</v>
      </c>
      <c r="J174" s="6">
        <v>395456.12699999998</v>
      </c>
      <c r="K174" s="6">
        <v>579289.58700000006</v>
      </c>
      <c r="L174" s="6">
        <v>442216.35600000003</v>
      </c>
      <c r="M174" s="6">
        <v>937944.23499999999</v>
      </c>
      <c r="N174" s="6">
        <v>590778.25100000005</v>
      </c>
      <c r="O174" s="6">
        <v>565397.81000000006</v>
      </c>
      <c r="S174">
        <f t="shared" si="26"/>
        <v>462575.12900000007</v>
      </c>
      <c r="T174">
        <f t="shared" si="27"/>
        <v>487955.57000000007</v>
      </c>
      <c r="U174">
        <f t="shared" si="28"/>
        <v>835121.554</v>
      </c>
      <c r="V174">
        <f t="shared" si="29"/>
        <v>339393.67500000005</v>
      </c>
      <c r="W174">
        <f t="shared" si="30"/>
        <v>476466.90600000008</v>
      </c>
      <c r="X174">
        <f t="shared" si="31"/>
        <v>292633.446</v>
      </c>
      <c r="Y174">
        <f t="shared" si="32"/>
        <v>520231.70600000001</v>
      </c>
      <c r="Z174">
        <f t="shared" si="33"/>
        <v>502431.88</v>
      </c>
      <c r="AA174">
        <f t="shared" si="34"/>
        <v>422856.77</v>
      </c>
      <c r="AB174">
        <f t="shared" si="35"/>
        <v>612001.50600000005</v>
      </c>
      <c r="AE174">
        <f t="shared" si="36"/>
        <v>0.1300991757915356</v>
      </c>
      <c r="AF174">
        <f t="shared" si="37"/>
        <v>7.9903493095146522E-2</v>
      </c>
      <c r="AG174">
        <f t="shared" si="38"/>
        <v>0.14204914406211552</v>
      </c>
    </row>
    <row r="175" spans="1:33" x14ac:dyDescent="0.2">
      <c r="A175" s="4" t="s">
        <v>336</v>
      </c>
      <c r="B175" s="5" t="s">
        <v>337</v>
      </c>
      <c r="C175" s="5">
        <v>334.09816000000001</v>
      </c>
      <c r="D175" s="5">
        <v>0.69199999999999995</v>
      </c>
      <c r="E175" s="6">
        <v>14604361.9</v>
      </c>
      <c r="F175" s="6">
        <v>16257457</v>
      </c>
      <c r="G175" s="6">
        <v>15230614.6</v>
      </c>
      <c r="H175" s="6">
        <v>15896324.199999999</v>
      </c>
      <c r="I175" s="6">
        <v>17549980.100000001</v>
      </c>
      <c r="J175" s="6">
        <v>13490370.699999999</v>
      </c>
      <c r="K175" s="6">
        <v>13854111.800000001</v>
      </c>
      <c r="L175" s="6">
        <v>56948354.600000001</v>
      </c>
      <c r="M175" s="6">
        <v>13196010.300000001</v>
      </c>
      <c r="N175" s="6">
        <v>12545753.800000001</v>
      </c>
      <c r="O175" s="6">
        <v>17424445.100000001</v>
      </c>
      <c r="S175">
        <f t="shared" si="26"/>
        <v>2820083.2000000011</v>
      </c>
      <c r="T175">
        <f t="shared" si="27"/>
        <v>-2058608.0999999996</v>
      </c>
      <c r="U175">
        <f t="shared" si="28"/>
        <v>-1408351.5999999996</v>
      </c>
      <c r="V175">
        <f t="shared" si="29"/>
        <v>42343992.700000003</v>
      </c>
      <c r="W175">
        <f t="shared" si="30"/>
        <v>-750250.09999999963</v>
      </c>
      <c r="X175">
        <f t="shared" si="31"/>
        <v>-1113991.2000000011</v>
      </c>
      <c r="Y175">
        <f t="shared" si="32"/>
        <v>2945618.2000000011</v>
      </c>
      <c r="Z175">
        <f t="shared" si="33"/>
        <v>1291962.2999999989</v>
      </c>
      <c r="AA175">
        <f t="shared" si="34"/>
        <v>626252.69999999925</v>
      </c>
      <c r="AB175">
        <f t="shared" si="35"/>
        <v>1653095.0999999996</v>
      </c>
      <c r="AE175">
        <f t="shared" si="36"/>
        <v>-1.6573363850291383E-2</v>
      </c>
      <c r="AF175">
        <f t="shared" si="37"/>
        <v>-2.4608569173963115E-2</v>
      </c>
      <c r="AG175">
        <f t="shared" si="38"/>
        <v>6.5070037568326106E-2</v>
      </c>
    </row>
    <row r="176" spans="1:33" x14ac:dyDescent="0.2">
      <c r="A176" s="4" t="s">
        <v>336</v>
      </c>
      <c r="B176" s="5" t="s">
        <v>337</v>
      </c>
      <c r="C176" s="5">
        <v>334.09825999999998</v>
      </c>
      <c r="D176" s="5">
        <v>3.9769999999999999</v>
      </c>
      <c r="E176" s="6">
        <v>297547533</v>
      </c>
      <c r="F176" s="6">
        <v>332137714</v>
      </c>
      <c r="G176" s="6">
        <v>251322792</v>
      </c>
      <c r="H176" s="6">
        <v>226283255</v>
      </c>
      <c r="I176" s="6">
        <v>314100683</v>
      </c>
      <c r="J176" s="6">
        <v>257155685</v>
      </c>
      <c r="K176" s="6">
        <v>368022758</v>
      </c>
      <c r="L176" s="6">
        <v>272614405</v>
      </c>
      <c r="M176" s="6">
        <v>265691580</v>
      </c>
      <c r="N176" s="6">
        <v>302584360</v>
      </c>
      <c r="O176" s="6">
        <v>275439457</v>
      </c>
      <c r="S176">
        <f t="shared" si="26"/>
        <v>-22108076</v>
      </c>
      <c r="T176">
        <f t="shared" si="27"/>
        <v>5036827</v>
      </c>
      <c r="U176">
        <f t="shared" si="28"/>
        <v>-31855953</v>
      </c>
      <c r="V176">
        <f t="shared" si="29"/>
        <v>-24933128</v>
      </c>
      <c r="W176">
        <f t="shared" si="30"/>
        <v>70475225</v>
      </c>
      <c r="X176">
        <f t="shared" si="31"/>
        <v>-40391848</v>
      </c>
      <c r="Y176">
        <f t="shared" si="32"/>
        <v>16553150</v>
      </c>
      <c r="Z176">
        <f t="shared" si="33"/>
        <v>-71264278</v>
      </c>
      <c r="AA176">
        <f t="shared" si="34"/>
        <v>-46224741</v>
      </c>
      <c r="AB176">
        <f t="shared" si="35"/>
        <v>34590181</v>
      </c>
      <c r="AE176">
        <f t="shared" si="36"/>
        <v>-0.44957641648110813</v>
      </c>
      <c r="AF176">
        <f t="shared" si="37"/>
        <v>0.25766817032353734</v>
      </c>
      <c r="AG176">
        <f t="shared" si="38"/>
        <v>-0.10559605674865537</v>
      </c>
    </row>
    <row r="177" spans="1:33" x14ac:dyDescent="0.2">
      <c r="A177" s="4" t="s">
        <v>336</v>
      </c>
      <c r="B177" s="5" t="s">
        <v>337</v>
      </c>
      <c r="C177" s="5">
        <v>334.09899999999999</v>
      </c>
      <c r="D177" s="5">
        <v>1.962</v>
      </c>
      <c r="E177" s="6">
        <v>5725942.2400000002</v>
      </c>
      <c r="F177" s="6">
        <v>8151890.6699999999</v>
      </c>
      <c r="G177" s="6">
        <v>6408760.29</v>
      </c>
      <c r="H177" s="6">
        <v>6511777.1100000003</v>
      </c>
      <c r="I177" s="6">
        <v>7830814.25</v>
      </c>
      <c r="J177" s="6">
        <v>6133954.7999999998</v>
      </c>
      <c r="K177" s="6">
        <v>13575257.699999999</v>
      </c>
      <c r="L177" s="6">
        <v>6450169.4000000004</v>
      </c>
      <c r="M177" s="6">
        <v>6808381.4800000004</v>
      </c>
      <c r="N177" s="6">
        <v>6835337.2699999996</v>
      </c>
      <c r="O177" s="6">
        <v>5646390.79</v>
      </c>
      <c r="S177">
        <f t="shared" si="26"/>
        <v>-79551.450000000186</v>
      </c>
      <c r="T177">
        <f t="shared" si="27"/>
        <v>1109395.0299999993</v>
      </c>
      <c r="U177">
        <f t="shared" si="28"/>
        <v>1082439.2400000002</v>
      </c>
      <c r="V177">
        <f t="shared" si="29"/>
        <v>724227.16000000015</v>
      </c>
      <c r="W177">
        <f t="shared" si="30"/>
        <v>7849315.459999999</v>
      </c>
      <c r="X177">
        <f t="shared" si="31"/>
        <v>408012.55999999959</v>
      </c>
      <c r="Y177">
        <f t="shared" si="32"/>
        <v>2104872.0099999998</v>
      </c>
      <c r="Z177">
        <f t="shared" si="33"/>
        <v>785834.87000000011</v>
      </c>
      <c r="AA177">
        <f t="shared" si="34"/>
        <v>682818.04999999981</v>
      </c>
      <c r="AB177">
        <f t="shared" si="35"/>
        <v>2425948.4299999997</v>
      </c>
      <c r="AE177">
        <f t="shared" si="36"/>
        <v>1.1661247415439793</v>
      </c>
      <c r="AF177">
        <f t="shared" si="37"/>
        <v>6.0615928038735861E-2</v>
      </c>
      <c r="AG177">
        <f t="shared" si="38"/>
        <v>0.31270794773795546</v>
      </c>
    </row>
    <row r="178" spans="1:33" x14ac:dyDescent="0.2">
      <c r="A178" s="4" t="s">
        <v>338</v>
      </c>
      <c r="B178" s="5" t="s">
        <v>339</v>
      </c>
      <c r="C178" s="5">
        <v>350.00977</v>
      </c>
      <c r="D178" s="5">
        <v>4.1180000000000003</v>
      </c>
      <c r="E178" s="6">
        <v>4604.6371399999998</v>
      </c>
      <c r="F178" s="6">
        <v>93012.7019</v>
      </c>
      <c r="G178" s="6">
        <v>175049.91800000001</v>
      </c>
      <c r="H178" s="6">
        <v>509833.74800000002</v>
      </c>
      <c r="I178" s="6">
        <v>1046103.61</v>
      </c>
      <c r="J178" s="6">
        <v>77270237.299999997</v>
      </c>
      <c r="K178" s="6">
        <v>81171606.299999997</v>
      </c>
      <c r="L178" s="6">
        <v>92658.152700000006</v>
      </c>
      <c r="M178" s="6">
        <v>6116.1620800000001</v>
      </c>
      <c r="N178" s="6">
        <v>8567.0193400000007</v>
      </c>
      <c r="O178" s="6">
        <v>4400.8452100000004</v>
      </c>
      <c r="S178">
        <f t="shared" si="26"/>
        <v>-203.79192999999941</v>
      </c>
      <c r="T178">
        <f t="shared" si="27"/>
        <v>3962.3822000000009</v>
      </c>
      <c r="U178">
        <f t="shared" si="28"/>
        <v>1511.5249400000002</v>
      </c>
      <c r="V178">
        <f t="shared" si="29"/>
        <v>88053.51556</v>
      </c>
      <c r="W178">
        <f t="shared" si="30"/>
        <v>81167001.662859991</v>
      </c>
      <c r="X178">
        <f t="shared" si="31"/>
        <v>77265632.662859991</v>
      </c>
      <c r="Y178">
        <f t="shared" si="32"/>
        <v>1041498.97286</v>
      </c>
      <c r="Z178">
        <f t="shared" si="33"/>
        <v>505229.11086000002</v>
      </c>
      <c r="AA178">
        <f t="shared" si="34"/>
        <v>170445.28086</v>
      </c>
      <c r="AB178">
        <f t="shared" si="35"/>
        <v>88408.064759999994</v>
      </c>
      <c r="AE178">
        <f t="shared" si="36"/>
        <v>94.665763247833752</v>
      </c>
      <c r="AF178">
        <f t="shared" si="37"/>
        <v>90.115563455675698</v>
      </c>
      <c r="AG178">
        <f t="shared" si="38"/>
        <v>1.2147090956637012</v>
      </c>
    </row>
    <row r="179" spans="1:33" x14ac:dyDescent="0.2">
      <c r="A179" s="4" t="s">
        <v>340</v>
      </c>
      <c r="B179" s="5" t="s">
        <v>341</v>
      </c>
      <c r="C179" s="5">
        <v>351.12473</v>
      </c>
      <c r="D179" s="5">
        <v>1.323</v>
      </c>
      <c r="E179" s="6">
        <v>45704.486900000004</v>
      </c>
      <c r="F179" s="6">
        <v>1479965.31</v>
      </c>
      <c r="G179" s="6">
        <v>857657.80099999998</v>
      </c>
      <c r="H179" s="6">
        <v>1019871.95</v>
      </c>
      <c r="I179" s="6">
        <v>1286711.3600000001</v>
      </c>
      <c r="J179" s="6">
        <v>858906.13500000001</v>
      </c>
      <c r="K179" s="6">
        <v>1029522.78</v>
      </c>
      <c r="L179" s="6">
        <v>712342.02399999998</v>
      </c>
      <c r="M179" s="6">
        <v>587586.41200000001</v>
      </c>
      <c r="N179" s="6">
        <v>729796.38199999998</v>
      </c>
      <c r="O179" s="6">
        <v>802879.47400000005</v>
      </c>
      <c r="S179">
        <f t="shared" si="26"/>
        <v>757174.98710000003</v>
      </c>
      <c r="T179">
        <f t="shared" si="27"/>
        <v>684091.89509999997</v>
      </c>
      <c r="U179">
        <f t="shared" si="28"/>
        <v>541881.92509999999</v>
      </c>
      <c r="V179">
        <f t="shared" si="29"/>
        <v>666637.53709999996</v>
      </c>
      <c r="W179">
        <f t="shared" si="30"/>
        <v>983818.29310000001</v>
      </c>
      <c r="X179">
        <f t="shared" si="31"/>
        <v>813201.64809999999</v>
      </c>
      <c r="Y179">
        <f t="shared" si="32"/>
        <v>1241006.8731000002</v>
      </c>
      <c r="Z179">
        <f t="shared" si="33"/>
        <v>974167.46309999994</v>
      </c>
      <c r="AA179">
        <f t="shared" si="34"/>
        <v>811953.31409999996</v>
      </c>
      <c r="AB179">
        <f t="shared" si="35"/>
        <v>1434260.8231000002</v>
      </c>
      <c r="AE179">
        <f t="shared" si="36"/>
        <v>0.16759627703467331</v>
      </c>
      <c r="AF179">
        <f t="shared" si="37"/>
        <v>0.13853124063242783</v>
      </c>
      <c r="AG179">
        <f t="shared" si="38"/>
        <v>0.21140909166329191</v>
      </c>
    </row>
    <row r="180" spans="1:33" x14ac:dyDescent="0.2">
      <c r="A180" s="4" t="s">
        <v>342</v>
      </c>
      <c r="B180" s="5" t="s">
        <v>343</v>
      </c>
      <c r="C180" s="5">
        <v>352.10861</v>
      </c>
      <c r="D180" s="5">
        <v>0.625</v>
      </c>
      <c r="E180" s="6">
        <v>4169283.47</v>
      </c>
      <c r="F180" s="6">
        <v>6496813.1900000004</v>
      </c>
      <c r="G180" s="6">
        <v>5101341.38</v>
      </c>
      <c r="H180" s="6">
        <v>5363742.45</v>
      </c>
      <c r="I180" s="6">
        <v>7649352.2000000002</v>
      </c>
      <c r="J180" s="6">
        <v>5468616.8499999996</v>
      </c>
      <c r="K180" s="6">
        <v>10774933.199999999</v>
      </c>
      <c r="L180" s="6">
        <v>6832060.5700000003</v>
      </c>
      <c r="M180" s="6">
        <v>5014209.32</v>
      </c>
      <c r="N180" s="6">
        <v>5185921.18</v>
      </c>
      <c r="O180" s="6">
        <v>5450915.5800000001</v>
      </c>
      <c r="S180">
        <f t="shared" si="26"/>
        <v>1281632.1099999999</v>
      </c>
      <c r="T180">
        <f t="shared" si="27"/>
        <v>1016637.7099999995</v>
      </c>
      <c r="U180">
        <f t="shared" si="28"/>
        <v>844925.85000000009</v>
      </c>
      <c r="V180">
        <f t="shared" si="29"/>
        <v>2662777.1</v>
      </c>
      <c r="W180">
        <f t="shared" si="30"/>
        <v>6605649.7299999986</v>
      </c>
      <c r="X180">
        <f t="shared" si="31"/>
        <v>1299333.3799999994</v>
      </c>
      <c r="Y180">
        <f t="shared" si="32"/>
        <v>3480068.73</v>
      </c>
      <c r="Z180">
        <f t="shared" si="33"/>
        <v>1194458.98</v>
      </c>
      <c r="AA180">
        <f t="shared" si="34"/>
        <v>932057.90999999968</v>
      </c>
      <c r="AB180">
        <f t="shared" si="35"/>
        <v>2327529.7200000002</v>
      </c>
      <c r="AE180">
        <f t="shared" si="36"/>
        <v>0.64382429363403393</v>
      </c>
      <c r="AF180">
        <f t="shared" si="37"/>
        <v>0.12664044110216871</v>
      </c>
      <c r="AG180">
        <f t="shared" si="38"/>
        <v>0.33918734469291034</v>
      </c>
    </row>
    <row r="181" spans="1:33" x14ac:dyDescent="0.2">
      <c r="A181" s="4" t="s">
        <v>344</v>
      </c>
      <c r="B181" s="5" t="s">
        <v>345</v>
      </c>
      <c r="C181" s="5">
        <v>354.05603000000002</v>
      </c>
      <c r="D181" s="5">
        <v>3.746</v>
      </c>
      <c r="E181" s="6">
        <v>229793493</v>
      </c>
      <c r="F181" s="6">
        <v>271297080</v>
      </c>
      <c r="G181" s="6">
        <v>202646045</v>
      </c>
      <c r="H181" s="6">
        <v>216166206</v>
      </c>
      <c r="I181" s="6">
        <v>262484936</v>
      </c>
      <c r="J181" s="6">
        <v>193218224</v>
      </c>
      <c r="K181" s="6">
        <v>319451082</v>
      </c>
      <c r="L181" s="6">
        <v>203748654</v>
      </c>
      <c r="M181" s="6">
        <v>207565966</v>
      </c>
      <c r="N181" s="6">
        <v>227394306</v>
      </c>
      <c r="O181" s="6">
        <v>193196682</v>
      </c>
      <c r="S181">
        <f t="shared" si="26"/>
        <v>-36596811</v>
      </c>
      <c r="T181">
        <f t="shared" si="27"/>
        <v>-2399187</v>
      </c>
      <c r="U181">
        <f t="shared" si="28"/>
        <v>-22227527</v>
      </c>
      <c r="V181">
        <f t="shared" si="29"/>
        <v>-26044839</v>
      </c>
      <c r="W181">
        <f t="shared" si="30"/>
        <v>89657589</v>
      </c>
      <c r="X181">
        <f t="shared" si="31"/>
        <v>-36575269</v>
      </c>
      <c r="Y181">
        <f t="shared" si="32"/>
        <v>32691443</v>
      </c>
      <c r="Z181">
        <f t="shared" si="33"/>
        <v>-13627287</v>
      </c>
      <c r="AA181">
        <f t="shared" si="34"/>
        <v>-27147448</v>
      </c>
      <c r="AB181">
        <f t="shared" si="35"/>
        <v>41503587</v>
      </c>
      <c r="AE181">
        <f t="shared" si="36"/>
        <v>-1.0360306746356509</v>
      </c>
      <c r="AF181">
        <f t="shared" si="37"/>
        <v>0.42264242257340207</v>
      </c>
      <c r="AG181">
        <f t="shared" si="38"/>
        <v>-0.37776320023621118</v>
      </c>
    </row>
    <row r="182" spans="1:33" x14ac:dyDescent="0.2">
      <c r="A182" s="4" t="s">
        <v>344</v>
      </c>
      <c r="B182" s="5" t="s">
        <v>345</v>
      </c>
      <c r="C182" s="5">
        <v>354.05632000000003</v>
      </c>
      <c r="D182" s="5">
        <v>4.5039999999999996</v>
      </c>
      <c r="E182" s="6">
        <v>314188.40700000001</v>
      </c>
      <c r="F182" s="6">
        <v>377102.32199999999</v>
      </c>
      <c r="G182" s="6">
        <v>240946.111</v>
      </c>
      <c r="H182" s="6">
        <v>442827.94300000003</v>
      </c>
      <c r="I182" s="6">
        <v>1670982.66</v>
      </c>
      <c r="J182" s="6">
        <v>7636625.0099999998</v>
      </c>
      <c r="K182" s="6">
        <v>128352.583</v>
      </c>
      <c r="L182" s="6">
        <v>258884.32399999999</v>
      </c>
      <c r="M182" s="6">
        <v>249914.56599999999</v>
      </c>
      <c r="N182" s="6">
        <v>247672.83199999999</v>
      </c>
      <c r="O182" s="6">
        <v>214058.12700000001</v>
      </c>
      <c r="S182">
        <f t="shared" si="26"/>
        <v>-100130.28</v>
      </c>
      <c r="T182">
        <f t="shared" si="27"/>
        <v>-66515.575000000012</v>
      </c>
      <c r="U182">
        <f t="shared" si="28"/>
        <v>-64273.841000000015</v>
      </c>
      <c r="V182">
        <f t="shared" si="29"/>
        <v>-55304.083000000013</v>
      </c>
      <c r="W182">
        <f t="shared" si="30"/>
        <v>-185835.82400000002</v>
      </c>
      <c r="X182">
        <f t="shared" si="31"/>
        <v>7322436.6030000001</v>
      </c>
      <c r="Y182">
        <f t="shared" si="32"/>
        <v>1356794.253</v>
      </c>
      <c r="Z182">
        <f t="shared" si="33"/>
        <v>128639.53600000002</v>
      </c>
      <c r="AA182">
        <f t="shared" si="34"/>
        <v>-73242.296000000002</v>
      </c>
      <c r="AB182">
        <f t="shared" si="35"/>
        <v>62913.914999999979</v>
      </c>
      <c r="AE182">
        <f t="shared" si="36"/>
        <v>1.106741229891089</v>
      </c>
      <c r="AF182">
        <f t="shared" si="37"/>
        <v>-43.608612792567627</v>
      </c>
      <c r="AG182">
        <f t="shared" si="38"/>
        <v>-8.0803588240036071</v>
      </c>
    </row>
    <row r="183" spans="1:33" x14ac:dyDescent="0.2">
      <c r="A183" s="4" t="s">
        <v>344</v>
      </c>
      <c r="B183" s="5" t="s">
        <v>345</v>
      </c>
      <c r="C183" s="5">
        <v>354.05639000000002</v>
      </c>
      <c r="D183" s="5">
        <v>4.8929999999999998</v>
      </c>
      <c r="E183" s="6">
        <v>1472992.94</v>
      </c>
      <c r="F183" s="6">
        <v>2565476.27</v>
      </c>
      <c r="G183" s="6">
        <v>1744304.22</v>
      </c>
      <c r="H183" s="6">
        <v>1915511.47</v>
      </c>
      <c r="I183" s="6">
        <v>2750432.12</v>
      </c>
      <c r="J183" s="6">
        <v>1983728.82</v>
      </c>
      <c r="K183" s="6">
        <v>2784716.87</v>
      </c>
      <c r="L183" s="6">
        <v>1902442.39</v>
      </c>
      <c r="M183" s="6">
        <v>1839083.79</v>
      </c>
      <c r="N183" s="6">
        <v>2312618.54</v>
      </c>
      <c r="O183" s="6">
        <v>1817664.38</v>
      </c>
      <c r="S183">
        <f t="shared" si="26"/>
        <v>344671.43999999994</v>
      </c>
      <c r="T183">
        <f t="shared" si="27"/>
        <v>839625.60000000009</v>
      </c>
      <c r="U183">
        <f t="shared" si="28"/>
        <v>366090.85000000009</v>
      </c>
      <c r="V183">
        <f t="shared" si="29"/>
        <v>429449.44999999995</v>
      </c>
      <c r="W183">
        <f t="shared" si="30"/>
        <v>1311723.9300000002</v>
      </c>
      <c r="X183">
        <f t="shared" si="31"/>
        <v>510735.88000000012</v>
      </c>
      <c r="Y183">
        <f t="shared" si="32"/>
        <v>1277439.1800000002</v>
      </c>
      <c r="Z183">
        <f t="shared" si="33"/>
        <v>442518.53</v>
      </c>
      <c r="AA183">
        <f t="shared" si="34"/>
        <v>271311.28000000003</v>
      </c>
      <c r="AB183">
        <f t="shared" si="35"/>
        <v>1092483.33</v>
      </c>
      <c r="AE183">
        <f t="shared" si="36"/>
        <v>0.34645319485558324</v>
      </c>
      <c r="AF183">
        <f t="shared" si="37"/>
        <v>0.13489582167901579</v>
      </c>
      <c r="AG183">
        <f t="shared" si="38"/>
        <v>0.33739788916155283</v>
      </c>
    </row>
    <row r="184" spans="1:33" x14ac:dyDescent="0.2">
      <c r="A184" s="4" t="s">
        <v>346</v>
      </c>
      <c r="B184" s="5" t="s">
        <v>347</v>
      </c>
      <c r="C184" s="5">
        <v>358.21462000000002</v>
      </c>
      <c r="D184" s="5">
        <v>5.8360000000000003</v>
      </c>
      <c r="E184" s="6">
        <v>23189.556199999999</v>
      </c>
      <c r="F184" s="6">
        <v>29165.0674</v>
      </c>
      <c r="G184" s="6">
        <v>58455.589500000002</v>
      </c>
      <c r="H184" s="6">
        <v>78231.082999999999</v>
      </c>
      <c r="I184" s="6">
        <v>24138.080999999998</v>
      </c>
      <c r="J184" s="6">
        <v>32600.640800000001</v>
      </c>
      <c r="K184" s="6">
        <v>53380.9807</v>
      </c>
      <c r="L184" s="6">
        <v>28945.323499999999</v>
      </c>
      <c r="M184" s="6">
        <v>24319.426200000002</v>
      </c>
      <c r="N184" s="6">
        <v>25611.513500000001</v>
      </c>
      <c r="O184" s="6">
        <v>22659.606800000001</v>
      </c>
      <c r="S184">
        <f t="shared" si="26"/>
        <v>-529.94939999999769</v>
      </c>
      <c r="T184">
        <f t="shared" si="27"/>
        <v>2421.9573000000019</v>
      </c>
      <c r="U184">
        <f t="shared" si="28"/>
        <v>1129.8700000000026</v>
      </c>
      <c r="V184">
        <f t="shared" si="29"/>
        <v>5755.7672999999995</v>
      </c>
      <c r="W184">
        <f t="shared" si="30"/>
        <v>30191.424500000001</v>
      </c>
      <c r="X184">
        <f t="shared" si="31"/>
        <v>9411.084600000002</v>
      </c>
      <c r="Y184">
        <f t="shared" si="32"/>
        <v>948.52479999999923</v>
      </c>
      <c r="Z184">
        <f t="shared" si="33"/>
        <v>55041.5268</v>
      </c>
      <c r="AA184">
        <f t="shared" si="34"/>
        <v>35266.033300000003</v>
      </c>
      <c r="AB184">
        <f t="shared" si="35"/>
        <v>5975.5112000000008</v>
      </c>
      <c r="AE184">
        <f t="shared" si="36"/>
        <v>0.2873712031080618</v>
      </c>
      <c r="AF184">
        <f t="shared" si="37"/>
        <v>8.9577578694696999E-2</v>
      </c>
      <c r="AG184">
        <f t="shared" si="38"/>
        <v>9.028348859585391E-3</v>
      </c>
    </row>
    <row r="185" spans="1:33" x14ac:dyDescent="0.2">
      <c r="A185" s="4" t="s">
        <v>348</v>
      </c>
      <c r="B185" s="5" t="s">
        <v>349</v>
      </c>
      <c r="C185" s="5">
        <v>368.11252999999999</v>
      </c>
      <c r="D185" s="5">
        <v>0.39400000000000002</v>
      </c>
      <c r="E185" s="6">
        <v>221865.27100000001</v>
      </c>
      <c r="F185" s="6">
        <v>8596311.4399999995</v>
      </c>
      <c r="G185" s="6">
        <v>8075059.8300000001</v>
      </c>
      <c r="H185" s="6">
        <v>7531838.3099999996</v>
      </c>
      <c r="I185" s="6">
        <v>11388817.800000001</v>
      </c>
      <c r="J185" s="6">
        <v>7527504.25</v>
      </c>
      <c r="K185" s="6">
        <v>14436429.800000001</v>
      </c>
      <c r="L185" s="6">
        <v>10219468.199999999</v>
      </c>
      <c r="M185" s="6">
        <v>8822546.1799999997</v>
      </c>
      <c r="N185" s="6">
        <v>6414263.0999999996</v>
      </c>
      <c r="O185" s="6">
        <v>4727679.93</v>
      </c>
      <c r="S185">
        <f t="shared" si="26"/>
        <v>4505814.659</v>
      </c>
      <c r="T185">
        <f t="shared" si="27"/>
        <v>6192397.8289999999</v>
      </c>
      <c r="U185">
        <f t="shared" si="28"/>
        <v>8600680.909</v>
      </c>
      <c r="V185">
        <f t="shared" si="29"/>
        <v>9997602.9289999995</v>
      </c>
      <c r="W185">
        <f t="shared" si="30"/>
        <v>14214564.529000001</v>
      </c>
      <c r="X185">
        <f t="shared" si="31"/>
        <v>7305638.9790000003</v>
      </c>
      <c r="Y185">
        <f t="shared" si="32"/>
        <v>11166952.529000001</v>
      </c>
      <c r="Z185">
        <f t="shared" si="33"/>
        <v>7309973.0389999999</v>
      </c>
      <c r="AA185">
        <f t="shared" si="34"/>
        <v>7853194.5590000004</v>
      </c>
      <c r="AB185">
        <f t="shared" si="35"/>
        <v>8374446.1689999998</v>
      </c>
      <c r="AE185">
        <f t="shared" si="36"/>
        <v>0.26904142993946806</v>
      </c>
      <c r="AF185">
        <f t="shared" si="37"/>
        <v>0.13827504553668873</v>
      </c>
      <c r="AG185">
        <f t="shared" si="38"/>
        <v>0.21135877010786472</v>
      </c>
    </row>
    <row r="186" spans="1:33" x14ac:dyDescent="0.2">
      <c r="A186" s="4" t="s">
        <v>350</v>
      </c>
      <c r="B186" s="5" t="s">
        <v>351</v>
      </c>
      <c r="C186" s="5">
        <v>369.07539000000003</v>
      </c>
      <c r="D186" s="5">
        <v>4.4729999999999999</v>
      </c>
      <c r="E186" s="6">
        <v>1494557.65</v>
      </c>
      <c r="F186" s="6">
        <v>1126581.9099999999</v>
      </c>
      <c r="G186" s="6">
        <v>1022035.02</v>
      </c>
      <c r="H186" s="6">
        <v>1009622.97</v>
      </c>
      <c r="I186" s="6">
        <v>1115272.75</v>
      </c>
      <c r="J186" s="6">
        <v>924734.14099999995</v>
      </c>
      <c r="K186" s="6">
        <v>846238.90700000001</v>
      </c>
      <c r="L186" s="6">
        <v>825861.39399999997</v>
      </c>
      <c r="M186" s="6">
        <v>808625.84199999995</v>
      </c>
      <c r="N186" s="6">
        <v>923163.22400000005</v>
      </c>
      <c r="O186" s="6">
        <v>908297.73400000005</v>
      </c>
      <c r="S186">
        <f t="shared" si="26"/>
        <v>-586259.91599999985</v>
      </c>
      <c r="T186">
        <f t="shared" si="27"/>
        <v>-571394.42599999986</v>
      </c>
      <c r="U186">
        <f t="shared" si="28"/>
        <v>-685931.80799999996</v>
      </c>
      <c r="V186">
        <f t="shared" si="29"/>
        <v>-668696.25599999994</v>
      </c>
      <c r="W186">
        <f t="shared" si="30"/>
        <v>-648318.7429999999</v>
      </c>
      <c r="X186">
        <f t="shared" si="31"/>
        <v>-569823.50899999996</v>
      </c>
      <c r="Y186">
        <f t="shared" si="32"/>
        <v>-379284.89999999991</v>
      </c>
      <c r="Z186">
        <f t="shared" si="33"/>
        <v>-484934.67999999993</v>
      </c>
      <c r="AA186">
        <f t="shared" si="34"/>
        <v>-472522.62999999989</v>
      </c>
      <c r="AB186">
        <f t="shared" si="35"/>
        <v>-367975.74</v>
      </c>
      <c r="AE186">
        <f t="shared" si="36"/>
        <v>0.16893351016589803</v>
      </c>
      <c r="AF186">
        <f t="shared" si="37"/>
        <v>0.14847987442871013</v>
      </c>
      <c r="AG186">
        <f t="shared" si="38"/>
        <v>9.8830907176042593E-2</v>
      </c>
    </row>
    <row r="187" spans="1:33" x14ac:dyDescent="0.2">
      <c r="A187" s="4" t="s">
        <v>352</v>
      </c>
      <c r="B187" s="5" t="s">
        <v>353</v>
      </c>
      <c r="C187" s="5">
        <v>371.14756</v>
      </c>
      <c r="D187" s="5">
        <v>0.98299999999999998</v>
      </c>
      <c r="E187" s="6">
        <v>1488324.81</v>
      </c>
      <c r="F187" s="6">
        <v>2022243.09</v>
      </c>
      <c r="G187" s="6">
        <v>1111241.95</v>
      </c>
      <c r="H187" s="6">
        <v>1120003.94</v>
      </c>
      <c r="I187" s="6">
        <v>1320659.3400000001</v>
      </c>
      <c r="J187" s="6">
        <v>865139.75800000003</v>
      </c>
      <c r="K187" s="6">
        <v>851741.07900000003</v>
      </c>
      <c r="L187" s="6">
        <v>603187.93500000006</v>
      </c>
      <c r="M187" s="6">
        <v>1316228.6299999999</v>
      </c>
      <c r="N187" s="6">
        <v>1124307.76</v>
      </c>
      <c r="O187" s="6">
        <v>1276755.56</v>
      </c>
      <c r="S187">
        <f t="shared" si="26"/>
        <v>-211569.25</v>
      </c>
      <c r="T187">
        <f t="shared" si="27"/>
        <v>-364017.05000000005</v>
      </c>
      <c r="U187">
        <f t="shared" si="28"/>
        <v>-172096.18000000017</v>
      </c>
      <c r="V187">
        <f t="shared" si="29"/>
        <v>-885136.875</v>
      </c>
      <c r="W187">
        <f t="shared" si="30"/>
        <v>-636583.73100000003</v>
      </c>
      <c r="X187">
        <f t="shared" si="31"/>
        <v>-623185.05200000003</v>
      </c>
      <c r="Y187">
        <f t="shared" si="32"/>
        <v>-167665.46999999997</v>
      </c>
      <c r="Z187">
        <f t="shared" si="33"/>
        <v>-368320.87000000011</v>
      </c>
      <c r="AA187">
        <f t="shared" si="34"/>
        <v>-377082.8600000001</v>
      </c>
      <c r="AB187">
        <f t="shared" si="35"/>
        <v>533918.28</v>
      </c>
      <c r="AE187">
        <f t="shared" si="36"/>
        <v>0.34516188933314623</v>
      </c>
      <c r="AF187">
        <f t="shared" si="37"/>
        <v>0.33789699528544032</v>
      </c>
      <c r="AG187">
        <f t="shared" si="38"/>
        <v>9.0909848277492253E-2</v>
      </c>
    </row>
    <row r="188" spans="1:33" x14ac:dyDescent="0.2">
      <c r="A188" s="4" t="s">
        <v>354</v>
      </c>
      <c r="B188" s="5" t="s">
        <v>355</v>
      </c>
      <c r="C188" s="5">
        <v>374.09073999999998</v>
      </c>
      <c r="D188" s="5">
        <v>0.623</v>
      </c>
      <c r="E188" s="6">
        <v>1917791.09</v>
      </c>
      <c r="F188" s="6">
        <v>2952926.73</v>
      </c>
      <c r="G188" s="6">
        <v>2542915.2999999998</v>
      </c>
      <c r="H188" s="6">
        <v>2192791.35</v>
      </c>
      <c r="I188" s="6">
        <v>3192464.61</v>
      </c>
      <c r="J188" s="6">
        <v>2262268.9900000002</v>
      </c>
      <c r="K188" s="6">
        <v>4766004.45</v>
      </c>
      <c r="L188" s="6">
        <v>2584625.83</v>
      </c>
      <c r="M188" s="6">
        <v>1936822.67</v>
      </c>
      <c r="N188" s="6">
        <v>2586942.2599999998</v>
      </c>
      <c r="O188" s="6">
        <v>2449568.2400000002</v>
      </c>
      <c r="S188">
        <f t="shared" si="26"/>
        <v>531777.15000000014</v>
      </c>
      <c r="T188">
        <f t="shared" si="27"/>
        <v>669151.16999999969</v>
      </c>
      <c r="U188">
        <f t="shared" si="28"/>
        <v>19031.579999999842</v>
      </c>
      <c r="V188">
        <f t="shared" si="29"/>
        <v>666834.74</v>
      </c>
      <c r="W188">
        <f t="shared" si="30"/>
        <v>2848213.3600000003</v>
      </c>
      <c r="X188">
        <f t="shared" si="31"/>
        <v>344477.90000000014</v>
      </c>
      <c r="Y188">
        <f t="shared" si="32"/>
        <v>1274673.5199999998</v>
      </c>
      <c r="Z188">
        <f t="shared" si="33"/>
        <v>275000.26</v>
      </c>
      <c r="AA188">
        <f t="shared" si="34"/>
        <v>625124.20999999973</v>
      </c>
      <c r="AB188">
        <f t="shared" si="35"/>
        <v>1035135.6399999999</v>
      </c>
      <c r="AE188">
        <f t="shared" si="36"/>
        <v>0.74520475144946607</v>
      </c>
      <c r="AF188">
        <f t="shared" si="37"/>
        <v>9.0128981014727799E-2</v>
      </c>
      <c r="AG188">
        <f t="shared" si="38"/>
        <v>0.33350477776384552</v>
      </c>
    </row>
    <row r="189" spans="1:33" x14ac:dyDescent="0.2">
      <c r="A189" s="4" t="s">
        <v>356</v>
      </c>
      <c r="B189" s="5" t="s">
        <v>357</v>
      </c>
      <c r="C189" s="5">
        <v>386.08283999999998</v>
      </c>
      <c r="D189" s="5">
        <v>4.5179999999999998</v>
      </c>
      <c r="E189" s="6">
        <v>798310.64800000004</v>
      </c>
      <c r="F189" s="6">
        <v>569673.70299999998</v>
      </c>
      <c r="G189" s="6">
        <v>475265.71399999998</v>
      </c>
      <c r="H189" s="6">
        <v>447118.201</v>
      </c>
      <c r="I189" s="6">
        <v>423583.60200000001</v>
      </c>
      <c r="J189" s="6">
        <v>155352.342</v>
      </c>
      <c r="K189" s="6">
        <v>75693.137100000007</v>
      </c>
      <c r="L189" s="6">
        <v>357942.038</v>
      </c>
      <c r="M189" s="6">
        <v>470241.61099999998</v>
      </c>
      <c r="N189" s="6">
        <v>455649.85100000002</v>
      </c>
      <c r="O189" s="6">
        <v>472414.37099999998</v>
      </c>
      <c r="S189">
        <f t="shared" si="26"/>
        <v>-325896.27700000006</v>
      </c>
      <c r="T189">
        <f t="shared" si="27"/>
        <v>-342660.79700000002</v>
      </c>
      <c r="U189">
        <f t="shared" si="28"/>
        <v>-328069.03700000007</v>
      </c>
      <c r="V189">
        <f t="shared" si="29"/>
        <v>-440368.61000000004</v>
      </c>
      <c r="W189">
        <f t="shared" si="30"/>
        <v>-722617.51089999999</v>
      </c>
      <c r="X189">
        <f t="shared" si="31"/>
        <v>-642958.3060000001</v>
      </c>
      <c r="Y189">
        <f t="shared" si="32"/>
        <v>-374727.04600000003</v>
      </c>
      <c r="Z189">
        <f t="shared" si="33"/>
        <v>-351192.44700000004</v>
      </c>
      <c r="AA189">
        <f t="shared" si="34"/>
        <v>-323044.93400000007</v>
      </c>
      <c r="AB189">
        <f t="shared" si="35"/>
        <v>-228636.94500000007</v>
      </c>
      <c r="AE189">
        <f t="shared" si="36"/>
        <v>0.30882818499030296</v>
      </c>
      <c r="AF189">
        <f t="shared" si="37"/>
        <v>0.27478388451881597</v>
      </c>
      <c r="AG189">
        <f t="shared" si="38"/>
        <v>0.1601487256222506</v>
      </c>
    </row>
    <row r="190" spans="1:33" x14ac:dyDescent="0.2">
      <c r="A190" s="4" t="s">
        <v>358</v>
      </c>
      <c r="B190" s="5" t="s">
        <v>359</v>
      </c>
      <c r="C190" s="5">
        <v>386.17237</v>
      </c>
      <c r="D190" s="5">
        <v>5.5179999999999998</v>
      </c>
      <c r="E190" s="6">
        <v>808091.43500000006</v>
      </c>
      <c r="F190" s="6">
        <v>506074.158</v>
      </c>
      <c r="G190" s="6">
        <v>443012.18300000002</v>
      </c>
      <c r="H190" s="6">
        <v>709035.87100000004</v>
      </c>
      <c r="I190" s="6">
        <v>1191548.6299999999</v>
      </c>
      <c r="J190" s="6">
        <v>520873.48700000002</v>
      </c>
      <c r="K190" s="6">
        <v>473838.79</v>
      </c>
      <c r="L190" s="6">
        <v>530282.40599999996</v>
      </c>
      <c r="M190" s="6">
        <v>493305.13199999998</v>
      </c>
      <c r="N190" s="6">
        <v>512228.19500000001</v>
      </c>
      <c r="O190" s="6">
        <v>490751.71500000003</v>
      </c>
      <c r="S190">
        <f t="shared" si="26"/>
        <v>-317339.72000000003</v>
      </c>
      <c r="T190">
        <f t="shared" si="27"/>
        <v>-295863.24000000005</v>
      </c>
      <c r="U190">
        <f t="shared" si="28"/>
        <v>-314786.30300000007</v>
      </c>
      <c r="V190">
        <f t="shared" si="29"/>
        <v>-277809.0290000001</v>
      </c>
      <c r="W190">
        <f t="shared" si="30"/>
        <v>-334252.64500000008</v>
      </c>
      <c r="X190">
        <f t="shared" si="31"/>
        <v>-287217.94800000003</v>
      </c>
      <c r="Y190">
        <f t="shared" si="32"/>
        <v>383457.19499999983</v>
      </c>
      <c r="Z190">
        <f t="shared" si="33"/>
        <v>-99055.564000000013</v>
      </c>
      <c r="AA190">
        <f t="shared" si="34"/>
        <v>-365079.25200000004</v>
      </c>
      <c r="AB190">
        <f t="shared" si="35"/>
        <v>-302017.27700000006</v>
      </c>
      <c r="AE190">
        <f t="shared" si="36"/>
        <v>0.16950357754563891</v>
      </c>
      <c r="AF190">
        <f t="shared" si="37"/>
        <v>0.14565171121179094</v>
      </c>
      <c r="AG190">
        <f t="shared" si="38"/>
        <v>-0.19445580270012713</v>
      </c>
    </row>
    <row r="191" spans="1:33" x14ac:dyDescent="0.2">
      <c r="A191" s="4" t="s">
        <v>360</v>
      </c>
      <c r="B191" s="5" t="s">
        <v>361</v>
      </c>
      <c r="C191" s="5">
        <v>402.08634999999998</v>
      </c>
      <c r="D191" s="5">
        <v>3.9780000000000002</v>
      </c>
      <c r="E191" s="6">
        <v>1238112.49</v>
      </c>
      <c r="F191" s="6">
        <v>603227.87100000004</v>
      </c>
      <c r="G191" s="6">
        <v>387099.22899999999</v>
      </c>
      <c r="H191" s="6">
        <v>420829.34299999999</v>
      </c>
      <c r="I191" s="6">
        <v>558576.005</v>
      </c>
      <c r="J191" s="6">
        <v>529867.353</v>
      </c>
      <c r="K191" s="6">
        <v>662477.69099999999</v>
      </c>
      <c r="L191" s="6">
        <v>457977.85399999999</v>
      </c>
      <c r="M191" s="6">
        <v>579653.48199999996</v>
      </c>
      <c r="N191" s="6">
        <v>676872.92500000005</v>
      </c>
      <c r="O191" s="6">
        <v>518489.34899999999</v>
      </c>
      <c r="S191">
        <f t="shared" si="26"/>
        <v>-719623.14100000006</v>
      </c>
      <c r="T191">
        <f t="shared" si="27"/>
        <v>-561239.56499999994</v>
      </c>
      <c r="U191">
        <f t="shared" si="28"/>
        <v>-658459.00800000003</v>
      </c>
      <c r="V191">
        <f t="shared" si="29"/>
        <v>-780134.63599999994</v>
      </c>
      <c r="W191">
        <f t="shared" si="30"/>
        <v>-575634.799</v>
      </c>
      <c r="X191">
        <f t="shared" si="31"/>
        <v>-708245.13699999999</v>
      </c>
      <c r="Y191">
        <f t="shared" si="32"/>
        <v>-679536.48499999999</v>
      </c>
      <c r="Z191">
        <f t="shared" si="33"/>
        <v>-817283.147</v>
      </c>
      <c r="AA191">
        <f t="shared" si="34"/>
        <v>-851013.26099999994</v>
      </c>
      <c r="AB191">
        <f t="shared" si="35"/>
        <v>-634884.61899999995</v>
      </c>
      <c r="AE191">
        <f t="shared" si="36"/>
        <v>0.11460807456178017</v>
      </c>
      <c r="AF191">
        <f t="shared" si="37"/>
        <v>0.1410106053531246</v>
      </c>
      <c r="AG191">
        <f t="shared" si="38"/>
        <v>0.13529475333253785</v>
      </c>
    </row>
    <row r="192" spans="1:33" x14ac:dyDescent="0.2">
      <c r="A192" s="4" t="s">
        <v>362</v>
      </c>
      <c r="B192" s="5" t="s">
        <v>363</v>
      </c>
      <c r="C192" s="5">
        <v>404.31407000000002</v>
      </c>
      <c r="D192" s="5">
        <v>7.7450000000000001</v>
      </c>
      <c r="E192" s="6">
        <v>72104.141699999993</v>
      </c>
      <c r="F192" s="6">
        <v>133870.177</v>
      </c>
      <c r="G192" s="6">
        <v>101986.58</v>
      </c>
      <c r="H192" s="6">
        <v>121071.86500000001</v>
      </c>
      <c r="I192" s="6">
        <v>217310.18400000001</v>
      </c>
      <c r="J192" s="6">
        <v>1618246.94</v>
      </c>
      <c r="K192" s="6">
        <v>340473.88199999998</v>
      </c>
      <c r="L192" s="6">
        <v>155935.08499999999</v>
      </c>
      <c r="M192" s="6">
        <v>123502.80899999999</v>
      </c>
      <c r="N192" s="6">
        <v>138512.79999999999</v>
      </c>
      <c r="O192" s="6">
        <v>86344.353499999997</v>
      </c>
      <c r="S192">
        <f t="shared" si="26"/>
        <v>14240.211800000005</v>
      </c>
      <c r="T192">
        <f t="shared" si="27"/>
        <v>66408.658299999996</v>
      </c>
      <c r="U192">
        <f t="shared" si="28"/>
        <v>51398.667300000001</v>
      </c>
      <c r="V192">
        <f t="shared" si="29"/>
        <v>83830.943299999999</v>
      </c>
      <c r="W192">
        <f t="shared" si="30"/>
        <v>268369.7403</v>
      </c>
      <c r="X192">
        <f t="shared" si="31"/>
        <v>1546142.7982999999</v>
      </c>
      <c r="Y192">
        <f t="shared" si="32"/>
        <v>145206.04230000003</v>
      </c>
      <c r="Z192">
        <f t="shared" si="33"/>
        <v>48967.723300000012</v>
      </c>
      <c r="AA192">
        <f t="shared" si="34"/>
        <v>29882.438300000009</v>
      </c>
      <c r="AB192">
        <f t="shared" si="35"/>
        <v>61766.035300000003</v>
      </c>
      <c r="AE192">
        <f t="shared" si="36"/>
        <v>0.75280153439238884</v>
      </c>
      <c r="AF192">
        <f t="shared" si="37"/>
        <v>4.3370711975532723</v>
      </c>
      <c r="AG192">
        <f t="shared" si="38"/>
        <v>0.4073161576424052</v>
      </c>
    </row>
    <row r="193" spans="1:33" x14ac:dyDescent="0.2">
      <c r="A193" s="4" t="s">
        <v>364</v>
      </c>
      <c r="B193" s="5" t="s">
        <v>365</v>
      </c>
      <c r="C193" s="5">
        <v>406.27168</v>
      </c>
      <c r="D193" s="5">
        <v>4.4889999999999999</v>
      </c>
      <c r="E193" s="6">
        <v>77472.231899999999</v>
      </c>
      <c r="F193" s="6">
        <v>88894.412200000006</v>
      </c>
      <c r="G193" s="6">
        <v>103625.64</v>
      </c>
      <c r="H193" s="6">
        <v>78644.299199999994</v>
      </c>
      <c r="I193" s="6">
        <v>91372.555800000002</v>
      </c>
      <c r="J193" s="6">
        <v>234905.39600000001</v>
      </c>
      <c r="K193" s="6">
        <v>533177.12199999997</v>
      </c>
      <c r="L193" s="6">
        <v>82291.576100000006</v>
      </c>
      <c r="M193" s="6">
        <v>87092.590599999996</v>
      </c>
      <c r="N193" s="6">
        <v>74556.151400000002</v>
      </c>
      <c r="O193" s="6">
        <v>84673.324699999997</v>
      </c>
      <c r="S193">
        <f t="shared" si="26"/>
        <v>7201.0927999999985</v>
      </c>
      <c r="T193">
        <f t="shared" si="27"/>
        <v>-2916.0804999999964</v>
      </c>
      <c r="U193">
        <f t="shared" si="28"/>
        <v>9620.358699999997</v>
      </c>
      <c r="V193">
        <f t="shared" si="29"/>
        <v>4819.3442000000068</v>
      </c>
      <c r="W193">
        <f t="shared" si="30"/>
        <v>455704.89009999996</v>
      </c>
      <c r="X193">
        <f t="shared" si="31"/>
        <v>157433.16409999999</v>
      </c>
      <c r="Y193">
        <f t="shared" si="32"/>
        <v>13900.323900000003</v>
      </c>
      <c r="Z193">
        <f t="shared" si="33"/>
        <v>1172.0672999999952</v>
      </c>
      <c r="AA193">
        <f t="shared" si="34"/>
        <v>26153.408100000001</v>
      </c>
      <c r="AB193">
        <f t="shared" si="35"/>
        <v>11422.180300000007</v>
      </c>
      <c r="AE193">
        <f t="shared" si="36"/>
        <v>7.9291124233052983</v>
      </c>
      <c r="AF193">
        <f t="shared" si="37"/>
        <v>2.7392843140911727</v>
      </c>
      <c r="AG193">
        <f t="shared" si="38"/>
        <v>0.24186097915094018</v>
      </c>
    </row>
    <row r="194" spans="1:33" x14ac:dyDescent="0.2">
      <c r="A194" s="4" t="s">
        <v>366</v>
      </c>
      <c r="B194" s="5" t="s">
        <v>367</v>
      </c>
      <c r="C194" s="5">
        <v>408.28708999999998</v>
      </c>
      <c r="D194" s="5">
        <v>4.6859999999999999</v>
      </c>
      <c r="E194" s="6">
        <v>688828.02599999995</v>
      </c>
      <c r="F194" s="6">
        <v>722689.36499999999</v>
      </c>
      <c r="G194" s="6">
        <v>730731.40800000005</v>
      </c>
      <c r="H194" s="6">
        <v>654349.28300000005</v>
      </c>
      <c r="I194" s="6">
        <v>958658.09600000002</v>
      </c>
      <c r="J194" s="6">
        <v>1529527.04</v>
      </c>
      <c r="K194" s="6">
        <v>855911.554</v>
      </c>
      <c r="L194" s="6">
        <v>777992.821</v>
      </c>
      <c r="M194" s="6">
        <v>703321.17500000005</v>
      </c>
      <c r="N194" s="6">
        <v>757389.06200000003</v>
      </c>
      <c r="O194" s="6">
        <v>706537.36399999994</v>
      </c>
      <c r="S194">
        <f t="shared" si="26"/>
        <v>17709.337999999989</v>
      </c>
      <c r="T194">
        <f t="shared" si="27"/>
        <v>68561.03600000008</v>
      </c>
      <c r="U194">
        <f t="shared" si="28"/>
        <v>14493.149000000092</v>
      </c>
      <c r="V194">
        <f t="shared" si="29"/>
        <v>89164.795000000042</v>
      </c>
      <c r="W194">
        <f t="shared" si="30"/>
        <v>167083.52800000005</v>
      </c>
      <c r="X194">
        <f t="shared" si="31"/>
        <v>840699.01400000008</v>
      </c>
      <c r="Y194">
        <f t="shared" si="32"/>
        <v>269830.07000000007</v>
      </c>
      <c r="Z194">
        <f t="shared" si="33"/>
        <v>-34478.7429999999</v>
      </c>
      <c r="AA194">
        <f t="shared" si="34"/>
        <v>41903.3820000001</v>
      </c>
      <c r="AB194">
        <f t="shared" si="35"/>
        <v>33861.339000000036</v>
      </c>
      <c r="AE194">
        <f t="shared" si="36"/>
        <v>0.7226349360335389</v>
      </c>
      <c r="AF194">
        <f t="shared" si="37"/>
        <v>3.6360165809124472</v>
      </c>
      <c r="AG194">
        <f t="shared" si="38"/>
        <v>1.1670129168829575</v>
      </c>
    </row>
    <row r="195" spans="1:33" x14ac:dyDescent="0.2">
      <c r="A195" s="4" t="s">
        <v>368</v>
      </c>
      <c r="B195" s="5" t="s">
        <v>369</v>
      </c>
      <c r="C195" s="5">
        <v>414.20344</v>
      </c>
      <c r="D195" s="5">
        <v>5.7960000000000003</v>
      </c>
      <c r="E195" s="6">
        <v>707678.97499999998</v>
      </c>
      <c r="F195" s="6">
        <v>5034342.05</v>
      </c>
      <c r="G195" s="6">
        <v>1768466.45</v>
      </c>
      <c r="H195" s="6">
        <v>4655240.83</v>
      </c>
      <c r="I195" s="6">
        <v>2130397.81</v>
      </c>
      <c r="J195" s="6">
        <v>1684564.26</v>
      </c>
      <c r="K195" s="6">
        <v>1720485.71</v>
      </c>
      <c r="L195" s="6">
        <v>2013178.39</v>
      </c>
      <c r="M195" s="6">
        <v>1308501.8700000001</v>
      </c>
      <c r="N195" s="6">
        <v>1053904.8899999999</v>
      </c>
      <c r="O195" s="6">
        <v>1083004.8700000001</v>
      </c>
      <c r="S195">
        <f t="shared" ref="S195:S215" si="39">O195-E195</f>
        <v>375325.89500000014</v>
      </c>
      <c r="T195">
        <f t="shared" ref="T195:T215" si="40">N195-E195</f>
        <v>346225.91499999992</v>
      </c>
      <c r="U195">
        <f t="shared" ref="U195:U215" si="41">M195-E195</f>
        <v>600822.89500000014</v>
      </c>
      <c r="V195">
        <f t="shared" ref="V195:V215" si="42">L195-E195</f>
        <v>1305499.415</v>
      </c>
      <c r="W195">
        <f t="shared" ref="W195:W215" si="43">K195-E195</f>
        <v>1012806.735</v>
      </c>
      <c r="X195">
        <f t="shared" ref="X195:X215" si="44">J195-E195</f>
        <v>976885.28500000003</v>
      </c>
      <c r="Y195">
        <f t="shared" ref="Y195:Y215" si="45">I195-E195</f>
        <v>1422718.835</v>
      </c>
      <c r="Z195">
        <f t="shared" ref="Z195:Z215" si="46">H195-E195</f>
        <v>3947561.855</v>
      </c>
      <c r="AA195">
        <f t="shared" ref="AA195:AA215" si="47">G195-E195</f>
        <v>1060787.4750000001</v>
      </c>
      <c r="AB195">
        <f t="shared" ref="AB195:AB215" si="48">F195-E195</f>
        <v>4326663.0750000002</v>
      </c>
      <c r="AE195">
        <f t="shared" ref="AE195:AE215" si="49">W195/(SUM(S195:V195)+SUM(Z195:AB195))</f>
        <v>8.4662404251970427E-2</v>
      </c>
      <c r="AF195">
        <f t="shared" ref="AF195:AF215" si="50">X195/(SUM(S195:V195)+SUM(Z195:AB195))</f>
        <v>8.1659663239177963E-2</v>
      </c>
      <c r="AG195">
        <f t="shared" ref="AG195:AG215" si="51">Y195/(SUM(S195:V195)+SUM(Z195:AB195))</f>
        <v>0.11892772133437918</v>
      </c>
    </row>
    <row r="196" spans="1:33" x14ac:dyDescent="0.2">
      <c r="A196" s="4" t="s">
        <v>370</v>
      </c>
      <c r="B196" s="5" t="s">
        <v>371</v>
      </c>
      <c r="C196" s="5">
        <v>416.10214000000002</v>
      </c>
      <c r="D196" s="5">
        <v>3.9790000000000001</v>
      </c>
      <c r="E196" s="6">
        <v>2057597.63</v>
      </c>
      <c r="F196" s="6">
        <v>2339464.67</v>
      </c>
      <c r="G196" s="6">
        <v>1866109.1</v>
      </c>
      <c r="H196" s="6">
        <v>1905279.17</v>
      </c>
      <c r="I196" s="6">
        <v>2092328.1</v>
      </c>
      <c r="J196" s="6">
        <v>1898472.73</v>
      </c>
      <c r="K196" s="6">
        <v>2201201.21</v>
      </c>
      <c r="L196" s="6">
        <v>1585958.8</v>
      </c>
      <c r="M196" s="6">
        <v>2070295.9</v>
      </c>
      <c r="N196" s="6">
        <v>2111569.0099999998</v>
      </c>
      <c r="O196" s="6">
        <v>1690176.47</v>
      </c>
      <c r="S196">
        <f t="shared" si="39"/>
        <v>-367421.15999999992</v>
      </c>
      <c r="T196">
        <f t="shared" si="40"/>
        <v>53971.379999999888</v>
      </c>
      <c r="U196">
        <f t="shared" si="41"/>
        <v>12698.270000000019</v>
      </c>
      <c r="V196">
        <f t="shared" si="42"/>
        <v>-471638.82999999984</v>
      </c>
      <c r="W196">
        <f t="shared" si="43"/>
        <v>143603.58000000007</v>
      </c>
      <c r="X196">
        <f t="shared" si="44"/>
        <v>-159124.89999999991</v>
      </c>
      <c r="Y196">
        <f t="shared" si="45"/>
        <v>34730.470000000205</v>
      </c>
      <c r="Z196">
        <f t="shared" si="46"/>
        <v>-152318.45999999996</v>
      </c>
      <c r="AA196">
        <f t="shared" si="47"/>
        <v>-191488.5299999998</v>
      </c>
      <c r="AB196">
        <f t="shared" si="48"/>
        <v>281867.04000000004</v>
      </c>
      <c r="AE196">
        <f t="shared" si="49"/>
        <v>-0.17211838251731235</v>
      </c>
      <c r="AF196">
        <f t="shared" si="50"/>
        <v>0.19072171046313083</v>
      </c>
      <c r="AG196">
        <f t="shared" si="51"/>
        <v>-4.1626763904256937E-2</v>
      </c>
    </row>
    <row r="197" spans="1:33" x14ac:dyDescent="0.2">
      <c r="A197" s="4" t="s">
        <v>372</v>
      </c>
      <c r="B197" s="5" t="s">
        <v>373</v>
      </c>
      <c r="C197" s="5">
        <v>422.23417000000001</v>
      </c>
      <c r="D197" s="5">
        <v>6.0880000000000001</v>
      </c>
      <c r="E197" s="6">
        <v>174130.69099999999</v>
      </c>
      <c r="F197" s="6">
        <v>107999.128</v>
      </c>
      <c r="G197" s="6">
        <v>129397.679</v>
      </c>
      <c r="H197" s="6">
        <v>3325531.64</v>
      </c>
      <c r="I197" s="6">
        <v>139400.375</v>
      </c>
      <c r="J197" s="6">
        <v>119918.736</v>
      </c>
      <c r="K197" s="6">
        <v>121573.897</v>
      </c>
      <c r="L197" s="6">
        <v>152279.87299999999</v>
      </c>
      <c r="M197" s="6">
        <v>116308.823</v>
      </c>
      <c r="N197" s="6">
        <v>109244.713</v>
      </c>
      <c r="O197" s="6">
        <v>134041.80499999999</v>
      </c>
      <c r="S197">
        <f t="shared" si="39"/>
        <v>-40088.885999999999</v>
      </c>
      <c r="T197">
        <f t="shared" si="40"/>
        <v>-64885.977999999988</v>
      </c>
      <c r="U197">
        <f t="shared" si="41"/>
        <v>-57821.867999999988</v>
      </c>
      <c r="V197">
        <f t="shared" si="42"/>
        <v>-21850.817999999999</v>
      </c>
      <c r="W197">
        <f t="shared" si="43"/>
        <v>-52556.793999999994</v>
      </c>
      <c r="X197">
        <f t="shared" si="44"/>
        <v>-54211.954999999987</v>
      </c>
      <c r="Y197">
        <f t="shared" si="45"/>
        <v>-34730.315999999992</v>
      </c>
      <c r="Z197">
        <f t="shared" si="46"/>
        <v>3151400.949</v>
      </c>
      <c r="AA197">
        <f t="shared" si="47"/>
        <v>-44733.011999999988</v>
      </c>
      <c r="AB197">
        <f t="shared" si="48"/>
        <v>-66131.562999999995</v>
      </c>
      <c r="AE197">
        <f t="shared" si="49"/>
        <v>-1.840295517049861E-2</v>
      </c>
      <c r="AF197">
        <f t="shared" si="50"/>
        <v>-1.8982515896424121E-2</v>
      </c>
      <c r="AG197">
        <f t="shared" si="51"/>
        <v>-1.2160948181223735E-2</v>
      </c>
    </row>
    <row r="198" spans="1:33" x14ac:dyDescent="0.2">
      <c r="A198" s="4" t="s">
        <v>374</v>
      </c>
      <c r="B198" s="5" t="s">
        <v>375</v>
      </c>
      <c r="C198" s="5">
        <v>432.06601000000001</v>
      </c>
      <c r="D198" s="5">
        <v>3.976</v>
      </c>
      <c r="E198" s="6">
        <v>2656503.34</v>
      </c>
      <c r="F198" s="6">
        <v>2912277.04</v>
      </c>
      <c r="G198" s="6">
        <v>2196835.9</v>
      </c>
      <c r="H198" s="6">
        <v>2620530.81</v>
      </c>
      <c r="I198" s="6">
        <v>2915543.2</v>
      </c>
      <c r="J198" s="6">
        <v>2282818.6800000002</v>
      </c>
      <c r="K198" s="6">
        <v>2936952.42</v>
      </c>
      <c r="L198" s="6">
        <v>2298370.9900000002</v>
      </c>
      <c r="M198" s="6">
        <v>2360378.9500000002</v>
      </c>
      <c r="N198" s="6">
        <v>3159371.77</v>
      </c>
      <c r="O198" s="6">
        <v>2515944.44</v>
      </c>
      <c r="S198">
        <f t="shared" si="39"/>
        <v>-140558.89999999991</v>
      </c>
      <c r="T198">
        <f t="shared" si="40"/>
        <v>502868.43000000017</v>
      </c>
      <c r="U198">
        <f t="shared" si="41"/>
        <v>-296124.38999999966</v>
      </c>
      <c r="V198">
        <f t="shared" si="42"/>
        <v>-358132.34999999963</v>
      </c>
      <c r="W198">
        <f t="shared" si="43"/>
        <v>280449.08000000007</v>
      </c>
      <c r="X198">
        <f t="shared" si="44"/>
        <v>-373684.65999999968</v>
      </c>
      <c r="Y198">
        <f t="shared" si="45"/>
        <v>259039.86000000034</v>
      </c>
      <c r="Z198">
        <f t="shared" si="46"/>
        <v>-35972.529999999795</v>
      </c>
      <c r="AA198">
        <f t="shared" si="47"/>
        <v>-459667.43999999994</v>
      </c>
      <c r="AB198">
        <f t="shared" si="48"/>
        <v>255773.70000000019</v>
      </c>
      <c r="AE198">
        <f t="shared" si="49"/>
        <v>-0.52734481269636269</v>
      </c>
      <c r="AF198">
        <f t="shared" si="50"/>
        <v>0.70266112848437134</v>
      </c>
      <c r="AG198">
        <f t="shared" si="51"/>
        <v>-0.48708780379166211</v>
      </c>
    </row>
    <row r="199" spans="1:33" x14ac:dyDescent="0.2">
      <c r="A199" s="4" t="s">
        <v>376</v>
      </c>
      <c r="B199" s="5" t="s">
        <v>377</v>
      </c>
      <c r="C199" s="5">
        <v>433.18108000000001</v>
      </c>
      <c r="D199" s="5">
        <v>0.55400000000000005</v>
      </c>
      <c r="E199" s="6">
        <v>51983.671499999997</v>
      </c>
      <c r="F199" s="6">
        <v>175766.894</v>
      </c>
      <c r="G199" s="6">
        <v>118257.692</v>
      </c>
      <c r="H199" s="6">
        <v>113234.697</v>
      </c>
      <c r="I199" s="6">
        <v>58877.140599999999</v>
      </c>
      <c r="J199" s="6">
        <v>245188.986</v>
      </c>
      <c r="K199" s="6">
        <v>91395.282999999996</v>
      </c>
      <c r="L199" s="6">
        <v>227646.139</v>
      </c>
      <c r="M199" s="6">
        <v>122159.363</v>
      </c>
      <c r="N199" s="6">
        <v>180132.34400000001</v>
      </c>
      <c r="O199" s="6">
        <v>156141.291</v>
      </c>
      <c r="S199">
        <f t="shared" si="39"/>
        <v>104157.6195</v>
      </c>
      <c r="T199">
        <f t="shared" si="40"/>
        <v>128148.67250000002</v>
      </c>
      <c r="U199">
        <f t="shared" si="41"/>
        <v>70175.691500000001</v>
      </c>
      <c r="V199">
        <f t="shared" si="42"/>
        <v>175662.4675</v>
      </c>
      <c r="W199">
        <f t="shared" si="43"/>
        <v>39411.611499999999</v>
      </c>
      <c r="X199">
        <f t="shared" si="44"/>
        <v>193205.31450000001</v>
      </c>
      <c r="Y199">
        <f t="shared" si="45"/>
        <v>6893.4691000000021</v>
      </c>
      <c r="Z199">
        <f t="shared" si="46"/>
        <v>61251.025500000003</v>
      </c>
      <c r="AA199">
        <f t="shared" si="47"/>
        <v>66274.020499999999</v>
      </c>
      <c r="AB199">
        <f t="shared" si="48"/>
        <v>123783.2225</v>
      </c>
      <c r="AE199">
        <f t="shared" si="49"/>
        <v>5.4029014419213497E-2</v>
      </c>
      <c r="AF199">
        <f t="shared" si="50"/>
        <v>0.26486338227984357</v>
      </c>
      <c r="AG199">
        <f t="shared" si="51"/>
        <v>9.4501931595033315E-3</v>
      </c>
    </row>
    <row r="200" spans="1:33" x14ac:dyDescent="0.2">
      <c r="A200" s="4" t="s">
        <v>378</v>
      </c>
      <c r="B200" s="5" t="s">
        <v>379</v>
      </c>
      <c r="C200" s="5">
        <v>436.22762999999998</v>
      </c>
      <c r="D200" s="5">
        <v>3.8170000000000002</v>
      </c>
      <c r="E200" s="6">
        <v>2459549.69</v>
      </c>
      <c r="F200" s="6">
        <v>2133793.0499999998</v>
      </c>
      <c r="G200" s="6">
        <v>2293666.7599999998</v>
      </c>
      <c r="H200" s="6">
        <v>2360379.71</v>
      </c>
      <c r="I200" s="6">
        <v>2347456.35</v>
      </c>
      <c r="J200" s="6">
        <v>2424870.12</v>
      </c>
      <c r="K200" s="6">
        <v>2811864.29</v>
      </c>
      <c r="L200" s="6">
        <v>6605036.46</v>
      </c>
      <c r="M200" s="6">
        <v>2178772.1</v>
      </c>
      <c r="N200" s="6">
        <v>2098777.67</v>
      </c>
      <c r="O200" s="6">
        <v>2013256.13</v>
      </c>
      <c r="S200">
        <f t="shared" si="39"/>
        <v>-446293.56000000006</v>
      </c>
      <c r="T200">
        <f t="shared" si="40"/>
        <v>-360772.02</v>
      </c>
      <c r="U200">
        <f t="shared" si="41"/>
        <v>-280777.58999999985</v>
      </c>
      <c r="V200">
        <f t="shared" si="42"/>
        <v>4145486.77</v>
      </c>
      <c r="W200">
        <f t="shared" si="43"/>
        <v>352314.60000000009</v>
      </c>
      <c r="X200">
        <f t="shared" si="44"/>
        <v>-34679.569999999832</v>
      </c>
      <c r="Y200">
        <f t="shared" si="45"/>
        <v>-112093.33999999985</v>
      </c>
      <c r="Z200">
        <f t="shared" si="46"/>
        <v>-99169.979999999981</v>
      </c>
      <c r="AA200">
        <f t="shared" si="47"/>
        <v>-165882.93000000017</v>
      </c>
      <c r="AB200">
        <f t="shared" si="48"/>
        <v>-325756.64000000013</v>
      </c>
      <c r="AE200">
        <f t="shared" si="49"/>
        <v>0.14282055171080524</v>
      </c>
      <c r="AF200">
        <f t="shared" si="50"/>
        <v>-1.4058331163379165E-2</v>
      </c>
      <c r="AG200">
        <f t="shared" si="51"/>
        <v>-4.544016246248906E-2</v>
      </c>
    </row>
    <row r="201" spans="1:33" x14ac:dyDescent="0.2">
      <c r="A201" s="4" t="s">
        <v>380</v>
      </c>
      <c r="B201" s="5" t="s">
        <v>381</v>
      </c>
      <c r="C201" s="5">
        <v>437.23083000000003</v>
      </c>
      <c r="D201" s="5">
        <v>3.931</v>
      </c>
      <c r="E201" s="6">
        <v>455401.48300000001</v>
      </c>
      <c r="F201" s="6">
        <v>515226.66700000002</v>
      </c>
      <c r="G201" s="6">
        <v>386459.66800000001</v>
      </c>
      <c r="H201" s="6">
        <v>376005.89</v>
      </c>
      <c r="I201" s="6">
        <v>328446.03899999999</v>
      </c>
      <c r="J201" s="6">
        <v>326647.81699999998</v>
      </c>
      <c r="K201" s="6">
        <v>1356208.4</v>
      </c>
      <c r="L201" s="6">
        <v>4078226.9</v>
      </c>
      <c r="M201" s="6">
        <v>325827.75300000003</v>
      </c>
      <c r="N201" s="6">
        <v>372105.01799999998</v>
      </c>
      <c r="O201" s="6">
        <v>295819.40899999999</v>
      </c>
      <c r="S201">
        <f t="shared" si="39"/>
        <v>-159582.07400000002</v>
      </c>
      <c r="T201">
        <f t="shared" si="40"/>
        <v>-83296.465000000026</v>
      </c>
      <c r="U201">
        <f t="shared" si="41"/>
        <v>-129573.72999999998</v>
      </c>
      <c r="V201">
        <f t="shared" si="42"/>
        <v>3622825.4169999999</v>
      </c>
      <c r="W201">
        <f t="shared" si="43"/>
        <v>900806.9169999999</v>
      </c>
      <c r="X201">
        <f t="shared" si="44"/>
        <v>-128753.66600000003</v>
      </c>
      <c r="Y201">
        <f t="shared" si="45"/>
        <v>-126955.44400000002</v>
      </c>
      <c r="Z201">
        <f t="shared" si="46"/>
        <v>-79395.592999999993</v>
      </c>
      <c r="AA201">
        <f t="shared" si="47"/>
        <v>-68941.815000000002</v>
      </c>
      <c r="AB201">
        <f t="shared" si="48"/>
        <v>59825.184000000008</v>
      </c>
      <c r="AE201">
        <f t="shared" si="49"/>
        <v>0.28489770380552004</v>
      </c>
      <c r="AF201">
        <f t="shared" si="50"/>
        <v>-4.0720850503796549E-2</v>
      </c>
      <c r="AG201">
        <f t="shared" si="51"/>
        <v>-4.0152127829642649E-2</v>
      </c>
    </row>
    <row r="202" spans="1:33" x14ac:dyDescent="0.2">
      <c r="A202" s="4" t="s">
        <v>382</v>
      </c>
      <c r="B202" s="5" t="s">
        <v>383</v>
      </c>
      <c r="C202" s="5">
        <v>459.26123999999999</v>
      </c>
      <c r="D202" s="5">
        <v>5.7949999999999999</v>
      </c>
      <c r="E202" s="6">
        <v>2081741.29</v>
      </c>
      <c r="F202" s="6">
        <v>19915911</v>
      </c>
      <c r="G202" s="6">
        <v>6487478.9500000002</v>
      </c>
      <c r="H202" s="6">
        <v>15437116.300000001</v>
      </c>
      <c r="I202" s="6">
        <v>7672212.5</v>
      </c>
      <c r="J202" s="6">
        <v>6488093.7300000004</v>
      </c>
      <c r="K202" s="6">
        <v>6880922.1699999999</v>
      </c>
      <c r="L202" s="6">
        <v>7572876.6900000004</v>
      </c>
      <c r="M202" s="6">
        <v>4727585.5199999996</v>
      </c>
      <c r="N202" s="6">
        <v>4084809.59</v>
      </c>
      <c r="O202" s="6">
        <v>4212962.4400000004</v>
      </c>
      <c r="S202">
        <f t="shared" si="39"/>
        <v>2131221.1500000004</v>
      </c>
      <c r="T202">
        <f t="shared" si="40"/>
        <v>2003068.2999999998</v>
      </c>
      <c r="U202">
        <f t="shared" si="41"/>
        <v>2645844.2299999995</v>
      </c>
      <c r="V202">
        <f t="shared" si="42"/>
        <v>5491135.4000000004</v>
      </c>
      <c r="W202">
        <f t="shared" si="43"/>
        <v>4799180.88</v>
      </c>
      <c r="X202">
        <f t="shared" si="44"/>
        <v>4406352.4400000004</v>
      </c>
      <c r="Y202">
        <f t="shared" si="45"/>
        <v>5590471.21</v>
      </c>
      <c r="Z202">
        <f t="shared" si="46"/>
        <v>13355375.010000002</v>
      </c>
      <c r="AA202">
        <f t="shared" si="47"/>
        <v>4405737.66</v>
      </c>
      <c r="AB202">
        <f t="shared" si="48"/>
        <v>17834169.710000001</v>
      </c>
      <c r="AE202">
        <f t="shared" si="49"/>
        <v>0.10026168030948432</v>
      </c>
      <c r="AF202">
        <f t="shared" si="50"/>
        <v>9.2054938273173861E-2</v>
      </c>
      <c r="AG202">
        <f t="shared" si="51"/>
        <v>0.11679285512497624</v>
      </c>
    </row>
    <row r="203" spans="1:33" x14ac:dyDescent="0.2">
      <c r="A203" s="4" t="s">
        <v>382</v>
      </c>
      <c r="B203" s="5" t="s">
        <v>383</v>
      </c>
      <c r="C203" s="5">
        <v>459.26150999999999</v>
      </c>
      <c r="D203" s="5">
        <v>5.516</v>
      </c>
      <c r="E203" s="6">
        <v>537204.11800000002</v>
      </c>
      <c r="F203" s="6">
        <v>249404.239</v>
      </c>
      <c r="G203" s="6">
        <v>242015.473</v>
      </c>
      <c r="H203" s="6">
        <v>387663.34499999997</v>
      </c>
      <c r="I203" s="6">
        <v>619128.88199999998</v>
      </c>
      <c r="J203" s="6">
        <v>298128.522</v>
      </c>
      <c r="K203" s="6">
        <v>301299.5</v>
      </c>
      <c r="L203" s="6">
        <v>248214.05799999999</v>
      </c>
      <c r="M203" s="6">
        <v>276875.12199999997</v>
      </c>
      <c r="N203" s="6">
        <v>313002.79100000003</v>
      </c>
      <c r="O203" s="6">
        <v>334553.53399999999</v>
      </c>
      <c r="S203">
        <f t="shared" si="39"/>
        <v>-202650.58400000003</v>
      </c>
      <c r="T203">
        <f t="shared" si="40"/>
        <v>-224201.32699999999</v>
      </c>
      <c r="U203">
        <f t="shared" si="41"/>
        <v>-260328.99600000004</v>
      </c>
      <c r="V203">
        <f t="shared" si="42"/>
        <v>-288990.06000000006</v>
      </c>
      <c r="W203">
        <f t="shared" si="43"/>
        <v>-235904.61800000002</v>
      </c>
      <c r="X203">
        <f t="shared" si="44"/>
        <v>-239075.59600000002</v>
      </c>
      <c r="Y203">
        <f t="shared" si="45"/>
        <v>81924.763999999966</v>
      </c>
      <c r="Z203">
        <f t="shared" si="46"/>
        <v>-149540.77300000004</v>
      </c>
      <c r="AA203">
        <f t="shared" si="47"/>
        <v>-295188.64500000002</v>
      </c>
      <c r="AB203">
        <f t="shared" si="48"/>
        <v>-287799.87900000002</v>
      </c>
      <c r="AE203">
        <f t="shared" si="49"/>
        <v>0.13806085418852607</v>
      </c>
      <c r="AF203">
        <f t="shared" si="50"/>
        <v>0.13991663783110411</v>
      </c>
      <c r="AG203">
        <f t="shared" si="51"/>
        <v>-4.7945661229206647E-2</v>
      </c>
    </row>
    <row r="204" spans="1:33" x14ac:dyDescent="0.2">
      <c r="A204" s="4" t="s">
        <v>384</v>
      </c>
      <c r="B204" s="5" t="s">
        <v>385</v>
      </c>
      <c r="C204" s="5">
        <v>469.15866999999997</v>
      </c>
      <c r="D204" s="5">
        <v>0.56999999999999995</v>
      </c>
      <c r="E204" s="6">
        <v>24571.150300000001</v>
      </c>
      <c r="F204" s="6">
        <v>64920.686399999999</v>
      </c>
      <c r="G204" s="6">
        <v>134608.27499999999</v>
      </c>
      <c r="H204" s="6">
        <v>96118.581999999995</v>
      </c>
      <c r="I204" s="6">
        <v>53261.146999999997</v>
      </c>
      <c r="J204" s="6">
        <v>155545.44699999999</v>
      </c>
      <c r="K204" s="6">
        <v>50572.8416</v>
      </c>
      <c r="L204" s="6">
        <v>103617.789</v>
      </c>
      <c r="M204" s="6">
        <v>33812.929700000001</v>
      </c>
      <c r="N204" s="6">
        <v>52773.363100000002</v>
      </c>
      <c r="O204" s="6">
        <v>30567.748100000001</v>
      </c>
      <c r="S204">
        <f t="shared" si="39"/>
        <v>5996.5977999999996</v>
      </c>
      <c r="T204">
        <f t="shared" si="40"/>
        <v>28202.212800000001</v>
      </c>
      <c r="U204">
        <f t="shared" si="41"/>
        <v>9241.7793999999994</v>
      </c>
      <c r="V204">
        <f t="shared" si="42"/>
        <v>79046.63870000001</v>
      </c>
      <c r="W204">
        <f t="shared" si="43"/>
        <v>26001.691299999999</v>
      </c>
      <c r="X204">
        <f t="shared" si="44"/>
        <v>130974.29669999998</v>
      </c>
      <c r="Y204">
        <f t="shared" si="45"/>
        <v>28689.996699999996</v>
      </c>
      <c r="Z204">
        <f t="shared" si="46"/>
        <v>71547.431699999986</v>
      </c>
      <c r="AA204">
        <f t="shared" si="47"/>
        <v>110037.12469999999</v>
      </c>
      <c r="AB204">
        <f t="shared" si="48"/>
        <v>40349.536099999998</v>
      </c>
      <c r="AE204">
        <f t="shared" si="49"/>
        <v>7.5493849246636005E-2</v>
      </c>
      <c r="AF204">
        <f t="shared" si="50"/>
        <v>0.38027348668099814</v>
      </c>
      <c r="AG204">
        <f t="shared" si="51"/>
        <v>8.3299130843703398E-2</v>
      </c>
    </row>
    <row r="205" spans="1:33" x14ac:dyDescent="0.2">
      <c r="A205" s="4" t="s">
        <v>386</v>
      </c>
      <c r="B205" s="5" t="s">
        <v>387</v>
      </c>
      <c r="C205" s="5">
        <v>492.27291000000002</v>
      </c>
      <c r="D205" s="5">
        <v>4.1550000000000002</v>
      </c>
      <c r="E205" s="6">
        <v>12894.9427</v>
      </c>
      <c r="F205" s="6">
        <v>11426.715700000001</v>
      </c>
      <c r="G205" s="6">
        <v>9622.0397200000007</v>
      </c>
      <c r="H205" s="6">
        <v>10453.129000000001</v>
      </c>
      <c r="I205" s="6">
        <v>9541.0468899999996</v>
      </c>
      <c r="J205" s="6">
        <v>9062.5060300000005</v>
      </c>
      <c r="K205" s="6">
        <v>189648.84</v>
      </c>
      <c r="L205" s="6">
        <v>8497849.4299999997</v>
      </c>
      <c r="M205" s="6">
        <v>13886.2801</v>
      </c>
      <c r="N205" s="6">
        <v>8785.4568600000002</v>
      </c>
      <c r="O205" s="6">
        <v>8991.9861999999994</v>
      </c>
      <c r="S205">
        <f t="shared" si="39"/>
        <v>-3902.9565000000002</v>
      </c>
      <c r="T205">
        <f t="shared" si="40"/>
        <v>-4109.4858399999994</v>
      </c>
      <c r="U205">
        <f t="shared" si="41"/>
        <v>991.33740000000034</v>
      </c>
      <c r="V205">
        <f t="shared" si="42"/>
        <v>8484954.4872999992</v>
      </c>
      <c r="W205">
        <f t="shared" si="43"/>
        <v>176753.89730000001</v>
      </c>
      <c r="X205">
        <f t="shared" si="44"/>
        <v>-3832.4366699999991</v>
      </c>
      <c r="Y205">
        <f t="shared" si="45"/>
        <v>-3353.89581</v>
      </c>
      <c r="Z205">
        <f t="shared" si="46"/>
        <v>-2441.8136999999988</v>
      </c>
      <c r="AA205">
        <f t="shared" si="47"/>
        <v>-3272.9029799999989</v>
      </c>
      <c r="AB205">
        <f t="shared" si="48"/>
        <v>-1468.226999999999</v>
      </c>
      <c r="AE205">
        <f t="shared" si="49"/>
        <v>2.0866379971824982E-2</v>
      </c>
      <c r="AF205">
        <f t="shared" si="50"/>
        <v>-4.5243177658734206E-4</v>
      </c>
      <c r="AG205">
        <f t="shared" si="51"/>
        <v>-3.9593845129530687E-4</v>
      </c>
    </row>
    <row r="206" spans="1:33" x14ac:dyDescent="0.2">
      <c r="A206" s="4" t="s">
        <v>388</v>
      </c>
      <c r="B206" s="5" t="s">
        <v>389</v>
      </c>
      <c r="C206" s="5">
        <v>494.28877999999997</v>
      </c>
      <c r="D206" s="5">
        <v>4.1630000000000003</v>
      </c>
      <c r="E206" s="6">
        <v>56888.3289</v>
      </c>
      <c r="F206" s="6">
        <v>15670.392099999999</v>
      </c>
      <c r="G206" s="6">
        <v>11490.7045</v>
      </c>
      <c r="H206" s="6">
        <v>18567.168000000001</v>
      </c>
      <c r="I206" s="6">
        <v>15008.558999999999</v>
      </c>
      <c r="J206" s="6">
        <v>19132.940699999999</v>
      </c>
      <c r="K206" s="6">
        <v>11788.561100000001</v>
      </c>
      <c r="L206" s="6">
        <v>11558.165800000001</v>
      </c>
      <c r="M206" s="6">
        <v>22308.9313</v>
      </c>
      <c r="N206" s="6">
        <v>142179.55300000001</v>
      </c>
      <c r="O206" s="6">
        <v>2162702.64</v>
      </c>
      <c r="S206">
        <f t="shared" si="39"/>
        <v>2105814.3111</v>
      </c>
      <c r="T206">
        <f t="shared" si="40"/>
        <v>85291.224100000021</v>
      </c>
      <c r="U206">
        <f t="shared" si="41"/>
        <v>-34579.397599999997</v>
      </c>
      <c r="V206">
        <f t="shared" si="42"/>
        <v>-45330.163099999998</v>
      </c>
      <c r="W206">
        <f t="shared" si="43"/>
        <v>-45099.767800000001</v>
      </c>
      <c r="X206">
        <f t="shared" si="44"/>
        <v>-37755.388200000001</v>
      </c>
      <c r="Y206">
        <f t="shared" si="45"/>
        <v>-41879.769899999999</v>
      </c>
      <c r="Z206">
        <f t="shared" si="46"/>
        <v>-38321.160900000003</v>
      </c>
      <c r="AA206">
        <f t="shared" si="47"/>
        <v>-45397.624400000001</v>
      </c>
      <c r="AB206">
        <f t="shared" si="48"/>
        <v>-41217.936800000003</v>
      </c>
      <c r="AE206">
        <f t="shared" si="49"/>
        <v>-2.2705881795392961E-2</v>
      </c>
      <c r="AF206">
        <f t="shared" si="50"/>
        <v>-1.9008288144853246E-2</v>
      </c>
      <c r="AG206">
        <f t="shared" si="51"/>
        <v>-2.1084745029832635E-2</v>
      </c>
    </row>
    <row r="207" spans="1:33" x14ac:dyDescent="0.2">
      <c r="A207" s="4" t="s">
        <v>390</v>
      </c>
      <c r="B207" s="5" t="s">
        <v>391</v>
      </c>
      <c r="C207" s="5">
        <v>499.29696999999999</v>
      </c>
      <c r="D207" s="5">
        <v>5.0209999999999999</v>
      </c>
      <c r="E207" s="6">
        <v>54220.518300000003</v>
      </c>
      <c r="F207" s="6">
        <v>2655269.91</v>
      </c>
      <c r="G207" s="6">
        <v>3859367.49</v>
      </c>
      <c r="H207" s="6">
        <v>108248346</v>
      </c>
      <c r="I207" s="6">
        <v>11147264.9</v>
      </c>
      <c r="J207" s="6">
        <v>790486.11</v>
      </c>
      <c r="K207" s="6">
        <v>5436827.8300000001</v>
      </c>
      <c r="L207" s="6">
        <v>213424.64300000001</v>
      </c>
      <c r="M207" s="6">
        <v>53952.371599999999</v>
      </c>
      <c r="N207" s="6">
        <v>53612.662900000003</v>
      </c>
      <c r="O207" s="6">
        <v>62419.648000000001</v>
      </c>
      <c r="S207">
        <f t="shared" si="39"/>
        <v>8199.1296999999977</v>
      </c>
      <c r="T207">
        <f t="shared" si="40"/>
        <v>-607.85540000000037</v>
      </c>
      <c r="U207">
        <f t="shared" si="41"/>
        <v>-268.14670000000478</v>
      </c>
      <c r="V207">
        <f t="shared" si="42"/>
        <v>159204.12470000001</v>
      </c>
      <c r="W207">
        <f t="shared" si="43"/>
        <v>5382607.3117000004</v>
      </c>
      <c r="X207">
        <f t="shared" si="44"/>
        <v>736265.59169999999</v>
      </c>
      <c r="Y207">
        <f t="shared" si="45"/>
        <v>11093044.3817</v>
      </c>
      <c r="Z207">
        <f t="shared" si="46"/>
        <v>108194125.4817</v>
      </c>
      <c r="AA207">
        <f t="shared" si="47"/>
        <v>3805146.9717000001</v>
      </c>
      <c r="AB207">
        <f t="shared" si="48"/>
        <v>2601049.3917</v>
      </c>
      <c r="AE207">
        <f t="shared" si="49"/>
        <v>4.6900366735100528E-2</v>
      </c>
      <c r="AF207">
        <f t="shared" si="50"/>
        <v>6.4153158990637466E-3</v>
      </c>
      <c r="AG207">
        <f t="shared" si="51"/>
        <v>9.6657218255470162E-2</v>
      </c>
    </row>
    <row r="208" spans="1:33" x14ac:dyDescent="0.2">
      <c r="A208" s="4" t="s">
        <v>392</v>
      </c>
      <c r="B208" s="5" t="s">
        <v>393</v>
      </c>
      <c r="C208" s="5">
        <v>508.06394</v>
      </c>
      <c r="D208" s="5">
        <v>3.9769999999999999</v>
      </c>
      <c r="E208" s="6">
        <v>2312424.13</v>
      </c>
      <c r="F208" s="6">
        <v>2129991.94</v>
      </c>
      <c r="G208" s="6">
        <v>1813937.41</v>
      </c>
      <c r="H208" s="6">
        <v>1716739.88</v>
      </c>
      <c r="I208" s="6">
        <v>1775822.66</v>
      </c>
      <c r="J208" s="6">
        <v>1881920.45</v>
      </c>
      <c r="K208" s="6">
        <v>2478563.54</v>
      </c>
      <c r="L208" s="6">
        <v>1687824.64</v>
      </c>
      <c r="M208" s="6">
        <v>1828898.87</v>
      </c>
      <c r="N208" s="6">
        <v>1791131.01</v>
      </c>
      <c r="O208" s="6">
        <v>1675912.07</v>
      </c>
      <c r="S208">
        <f t="shared" si="39"/>
        <v>-636512.05999999982</v>
      </c>
      <c r="T208">
        <f t="shared" si="40"/>
        <v>-521293.11999999988</v>
      </c>
      <c r="U208">
        <f t="shared" si="41"/>
        <v>-483525.25999999978</v>
      </c>
      <c r="V208">
        <f t="shared" si="42"/>
        <v>-624599.49</v>
      </c>
      <c r="W208">
        <f t="shared" si="43"/>
        <v>166139.41000000015</v>
      </c>
      <c r="X208">
        <f t="shared" si="44"/>
        <v>-430503.67999999993</v>
      </c>
      <c r="Y208">
        <f t="shared" si="45"/>
        <v>-536601.47</v>
      </c>
      <c r="Z208">
        <f t="shared" si="46"/>
        <v>-595684.25</v>
      </c>
      <c r="AA208">
        <f t="shared" si="47"/>
        <v>-498486.72</v>
      </c>
      <c r="AB208">
        <f t="shared" si="48"/>
        <v>-182432.18999999994</v>
      </c>
      <c r="AE208">
        <f t="shared" si="49"/>
        <v>-4.6898477947597703E-2</v>
      </c>
      <c r="AF208">
        <f t="shared" si="50"/>
        <v>0.12152425088568472</v>
      </c>
      <c r="AG208">
        <f t="shared" si="51"/>
        <v>0.15147394713538159</v>
      </c>
    </row>
    <row r="209" spans="1:33" x14ac:dyDescent="0.2">
      <c r="A209" s="4" t="s">
        <v>394</v>
      </c>
      <c r="B209" s="5" t="s">
        <v>395</v>
      </c>
      <c r="C209" s="5">
        <v>513.27619000000004</v>
      </c>
      <c r="D209" s="5">
        <v>4.6269999999999998</v>
      </c>
      <c r="E209" s="6">
        <v>21713.923200000001</v>
      </c>
      <c r="F209" s="6">
        <v>100072.048</v>
      </c>
      <c r="G209" s="6">
        <v>133763.75700000001</v>
      </c>
      <c r="H209" s="6">
        <v>361915.94</v>
      </c>
      <c r="I209" s="6">
        <v>1635376.73</v>
      </c>
      <c r="J209" s="6">
        <v>302413133</v>
      </c>
      <c r="K209" s="6">
        <v>10629054.1</v>
      </c>
      <c r="L209" s="6">
        <v>39708.7958</v>
      </c>
      <c r="M209" s="6">
        <v>19888.542600000001</v>
      </c>
      <c r="N209" s="6">
        <v>20629.186399999999</v>
      </c>
      <c r="O209" s="6">
        <v>27960.271700000001</v>
      </c>
      <c r="S209">
        <f t="shared" si="39"/>
        <v>6246.3485000000001</v>
      </c>
      <c r="T209">
        <f t="shared" si="40"/>
        <v>-1084.7368000000024</v>
      </c>
      <c r="U209">
        <f t="shared" si="41"/>
        <v>-1825.3806000000004</v>
      </c>
      <c r="V209">
        <f t="shared" si="42"/>
        <v>17994.872599999999</v>
      </c>
      <c r="W209">
        <f t="shared" si="43"/>
        <v>10607340.1768</v>
      </c>
      <c r="X209">
        <f t="shared" si="44"/>
        <v>302391419.07679999</v>
      </c>
      <c r="Y209">
        <f t="shared" si="45"/>
        <v>1613662.8067999999</v>
      </c>
      <c r="Z209">
        <f t="shared" si="46"/>
        <v>340202.01679999998</v>
      </c>
      <c r="AA209">
        <f t="shared" si="47"/>
        <v>112049.83380000001</v>
      </c>
      <c r="AB209">
        <f t="shared" si="48"/>
        <v>78358.124799999991</v>
      </c>
      <c r="AE209">
        <f t="shared" si="49"/>
        <v>19.218247342807718</v>
      </c>
      <c r="AF209">
        <f t="shared" si="50"/>
        <v>547.86902176203682</v>
      </c>
      <c r="AG209">
        <f t="shared" si="51"/>
        <v>2.9236142550419562</v>
      </c>
    </row>
    <row r="210" spans="1:33" x14ac:dyDescent="0.2">
      <c r="A210" s="4" t="s">
        <v>396</v>
      </c>
      <c r="B210" s="5" t="s">
        <v>397</v>
      </c>
      <c r="C210" s="5">
        <v>515.29141000000004</v>
      </c>
      <c r="D210" s="5">
        <v>4.7759999999999998</v>
      </c>
      <c r="E210" s="6">
        <v>40259.715600000003</v>
      </c>
      <c r="F210" s="6">
        <v>374266.641</v>
      </c>
      <c r="G210" s="6">
        <v>420881.71899999998</v>
      </c>
      <c r="H210" s="6">
        <v>1682854.69</v>
      </c>
      <c r="I210" s="6">
        <v>240634714</v>
      </c>
      <c r="J210" s="6">
        <v>1638538096</v>
      </c>
      <c r="K210" s="6">
        <v>29187541.800000001</v>
      </c>
      <c r="L210" s="6">
        <v>91080.969200000007</v>
      </c>
      <c r="M210" s="6">
        <v>28451.1162</v>
      </c>
      <c r="N210" s="6">
        <v>36809.817799999997</v>
      </c>
      <c r="O210" s="6">
        <v>28845.327600000001</v>
      </c>
      <c r="S210">
        <f t="shared" si="39"/>
        <v>-11414.388000000003</v>
      </c>
      <c r="T210">
        <f t="shared" si="40"/>
        <v>-3449.8978000000061</v>
      </c>
      <c r="U210">
        <f t="shared" si="41"/>
        <v>-11808.599400000003</v>
      </c>
      <c r="V210">
        <f t="shared" si="42"/>
        <v>50821.253600000004</v>
      </c>
      <c r="W210">
        <f t="shared" si="43"/>
        <v>29147282.084400002</v>
      </c>
      <c r="X210">
        <f t="shared" si="44"/>
        <v>1638497836.2844</v>
      </c>
      <c r="Y210">
        <f t="shared" si="45"/>
        <v>240594454.28439999</v>
      </c>
      <c r="Z210">
        <f t="shared" si="46"/>
        <v>1642594.9743999999</v>
      </c>
      <c r="AA210">
        <f t="shared" si="47"/>
        <v>380622.00339999999</v>
      </c>
      <c r="AB210">
        <f t="shared" si="48"/>
        <v>334006.92540000001</v>
      </c>
      <c r="AE210">
        <f t="shared" si="49"/>
        <v>12.239699954520962</v>
      </c>
      <c r="AF210">
        <f t="shared" si="50"/>
        <v>688.0477512167904</v>
      </c>
      <c r="AG210">
        <f t="shared" si="51"/>
        <v>101.03185342069554</v>
      </c>
    </row>
    <row r="211" spans="1:33" x14ac:dyDescent="0.2">
      <c r="A211" s="4" t="s">
        <v>396</v>
      </c>
      <c r="B211" s="5" t="s">
        <v>397</v>
      </c>
      <c r="C211" s="5">
        <v>515.29152999999997</v>
      </c>
      <c r="D211" s="5">
        <v>4.5119999999999996</v>
      </c>
      <c r="E211" s="6">
        <v>46417.625800000002</v>
      </c>
      <c r="F211" s="6">
        <v>1935841.13</v>
      </c>
      <c r="G211" s="6">
        <v>1628405.71</v>
      </c>
      <c r="H211" s="6">
        <v>3259140.91</v>
      </c>
      <c r="I211" s="6">
        <v>8337701.2000000002</v>
      </c>
      <c r="J211" s="6">
        <v>595909692</v>
      </c>
      <c r="K211" s="6">
        <v>2176885984</v>
      </c>
      <c r="L211" s="6">
        <v>405821.14899999998</v>
      </c>
      <c r="M211" s="6">
        <v>52723.786800000002</v>
      </c>
      <c r="N211" s="6">
        <v>69874.285799999998</v>
      </c>
      <c r="O211" s="6">
        <v>120863.649</v>
      </c>
      <c r="S211">
        <f t="shared" si="39"/>
        <v>74446.023199999996</v>
      </c>
      <c r="T211">
        <f t="shared" si="40"/>
        <v>23456.659999999996</v>
      </c>
      <c r="U211">
        <f t="shared" si="41"/>
        <v>6306.1610000000001</v>
      </c>
      <c r="V211">
        <f t="shared" si="42"/>
        <v>359403.5232</v>
      </c>
      <c r="W211">
        <f t="shared" si="43"/>
        <v>2176839566.3741999</v>
      </c>
      <c r="X211">
        <f t="shared" si="44"/>
        <v>595863274.37419999</v>
      </c>
      <c r="Y211">
        <f t="shared" si="45"/>
        <v>8291283.5742000006</v>
      </c>
      <c r="Z211">
        <f t="shared" si="46"/>
        <v>3212723.2842000001</v>
      </c>
      <c r="AA211">
        <f t="shared" si="47"/>
        <v>1581988.0841999999</v>
      </c>
      <c r="AB211">
        <f t="shared" si="48"/>
        <v>1889423.5041999999</v>
      </c>
      <c r="AE211">
        <f t="shared" si="49"/>
        <v>304.54904087713652</v>
      </c>
      <c r="AF211">
        <f t="shared" si="50"/>
        <v>83.363786430450219</v>
      </c>
      <c r="AG211">
        <f t="shared" si="51"/>
        <v>1.1599855584988481</v>
      </c>
    </row>
    <row r="212" spans="1:33" x14ac:dyDescent="0.2">
      <c r="A212" s="4" t="s">
        <v>398</v>
      </c>
      <c r="B212" s="5" t="s">
        <v>399</v>
      </c>
      <c r="C212" s="5">
        <v>516.29517999999996</v>
      </c>
      <c r="D212" s="5">
        <v>4.53</v>
      </c>
      <c r="E212" s="6">
        <v>2951.9209599999999</v>
      </c>
      <c r="F212" s="6">
        <v>426227.424</v>
      </c>
      <c r="G212" s="6">
        <v>325354.076</v>
      </c>
      <c r="H212" s="6">
        <v>737300.24399999995</v>
      </c>
      <c r="I212" s="6">
        <v>1395846.75</v>
      </c>
      <c r="J212" s="6">
        <v>89340601</v>
      </c>
      <c r="K212" s="6">
        <v>311931645</v>
      </c>
      <c r="L212" s="6">
        <v>84474.489199999996</v>
      </c>
      <c r="M212" s="6">
        <v>7474.4345300000004</v>
      </c>
      <c r="N212" s="6">
        <v>7822.4496399999998</v>
      </c>
      <c r="O212" s="6">
        <v>18801.5183</v>
      </c>
      <c r="S212">
        <f t="shared" si="39"/>
        <v>15849.59734</v>
      </c>
      <c r="T212">
        <f t="shared" si="40"/>
        <v>4870.5286799999994</v>
      </c>
      <c r="U212">
        <f t="shared" si="41"/>
        <v>4522.513570000001</v>
      </c>
      <c r="V212">
        <f t="shared" si="42"/>
        <v>81522.568239999993</v>
      </c>
      <c r="W212">
        <f t="shared" si="43"/>
        <v>311928693.07903999</v>
      </c>
      <c r="X212">
        <f t="shared" si="44"/>
        <v>89337649.079040006</v>
      </c>
      <c r="Y212">
        <f t="shared" si="45"/>
        <v>1392894.82904</v>
      </c>
      <c r="Z212">
        <f t="shared" si="46"/>
        <v>734348.32303999993</v>
      </c>
      <c r="AA212">
        <f t="shared" si="47"/>
        <v>322402.15503999998</v>
      </c>
      <c r="AB212">
        <f t="shared" si="48"/>
        <v>423275.50303999998</v>
      </c>
      <c r="AE212">
        <f t="shared" si="49"/>
        <v>196.57828657685405</v>
      </c>
      <c r="AF212">
        <f t="shared" si="50"/>
        <v>56.300822503404426</v>
      </c>
      <c r="AG212">
        <f t="shared" si="51"/>
        <v>0.8778060016590441</v>
      </c>
    </row>
    <row r="213" spans="1:33" x14ac:dyDescent="0.2">
      <c r="A213" s="4" t="s">
        <v>400</v>
      </c>
      <c r="B213" s="5" t="s">
        <v>401</v>
      </c>
      <c r="C213" s="5">
        <v>532.30759</v>
      </c>
      <c r="D213" s="5">
        <v>5.101</v>
      </c>
      <c r="E213" s="6">
        <v>4756.7203300000001</v>
      </c>
      <c r="F213" s="6">
        <v>275338.35499999998</v>
      </c>
      <c r="G213" s="6">
        <v>184739.96100000001</v>
      </c>
      <c r="H213" s="6">
        <v>872253.09</v>
      </c>
      <c r="I213" s="6">
        <v>36773.904300000002</v>
      </c>
      <c r="J213" s="6">
        <v>1565975.68</v>
      </c>
      <c r="K213" s="6">
        <v>471148.11</v>
      </c>
      <c r="L213" s="6">
        <v>4425.1834399999998</v>
      </c>
      <c r="M213" s="6">
        <v>4443.8817799999997</v>
      </c>
      <c r="N213" s="6">
        <v>4592.5406800000001</v>
      </c>
      <c r="O213" s="6">
        <v>4386.0136899999998</v>
      </c>
      <c r="S213">
        <f t="shared" si="39"/>
        <v>-370.70664000000033</v>
      </c>
      <c r="T213">
        <f t="shared" si="40"/>
        <v>-164.17965000000004</v>
      </c>
      <c r="U213">
        <f t="shared" si="41"/>
        <v>-312.8385500000004</v>
      </c>
      <c r="V213">
        <f t="shared" si="42"/>
        <v>-331.53689000000031</v>
      </c>
      <c r="W213">
        <f t="shared" si="43"/>
        <v>466391.38967</v>
      </c>
      <c r="X213">
        <f t="shared" si="44"/>
        <v>1561218.95967</v>
      </c>
      <c r="Y213">
        <f t="shared" si="45"/>
        <v>32017.183970000002</v>
      </c>
      <c r="Z213">
        <f t="shared" si="46"/>
        <v>867496.36966999993</v>
      </c>
      <c r="AA213">
        <f t="shared" si="47"/>
        <v>179983.24067</v>
      </c>
      <c r="AB213">
        <f t="shared" si="48"/>
        <v>270581.63467</v>
      </c>
      <c r="AE213">
        <f t="shared" si="49"/>
        <v>0.35416339170222683</v>
      </c>
      <c r="AF213">
        <f t="shared" si="50"/>
        <v>1.1855420451431966</v>
      </c>
      <c r="AG213">
        <f t="shared" si="51"/>
        <v>2.4312872661720056E-2</v>
      </c>
    </row>
    <row r="214" spans="1:33" x14ac:dyDescent="0.2">
      <c r="A214" s="4">
        <v>4829</v>
      </c>
      <c r="B214" s="5" t="s">
        <v>402</v>
      </c>
      <c r="C214" s="5">
        <v>550.49516000000006</v>
      </c>
      <c r="D214" s="5">
        <v>10.619</v>
      </c>
      <c r="E214" s="6">
        <v>46812.967199999999</v>
      </c>
      <c r="F214" s="6">
        <v>168677.981</v>
      </c>
      <c r="G214" s="6">
        <v>95276.9323</v>
      </c>
      <c r="H214" s="6">
        <v>107556.713</v>
      </c>
      <c r="I214" s="6">
        <v>238342.872</v>
      </c>
      <c r="J214" s="6">
        <v>5294950.26</v>
      </c>
      <c r="K214" s="6">
        <v>194930.50099999999</v>
      </c>
      <c r="L214" s="6">
        <v>287696.07799999998</v>
      </c>
      <c r="M214" s="6">
        <v>96054.012300000002</v>
      </c>
      <c r="N214" s="6">
        <v>98334.811799999996</v>
      </c>
      <c r="O214" s="6">
        <v>144724.101</v>
      </c>
      <c r="S214">
        <f t="shared" si="39"/>
        <v>97911.133799999996</v>
      </c>
      <c r="T214">
        <f t="shared" si="40"/>
        <v>51521.844599999997</v>
      </c>
      <c r="U214">
        <f t="shared" si="41"/>
        <v>49241.045100000003</v>
      </c>
      <c r="V214">
        <f t="shared" si="42"/>
        <v>240883.11079999997</v>
      </c>
      <c r="W214">
        <f t="shared" si="43"/>
        <v>148117.53379999998</v>
      </c>
      <c r="X214">
        <f t="shared" si="44"/>
        <v>5248137.2927999999</v>
      </c>
      <c r="Y214">
        <f t="shared" si="45"/>
        <v>191529.90480000002</v>
      </c>
      <c r="Z214">
        <f t="shared" si="46"/>
        <v>60743.745800000004</v>
      </c>
      <c r="AA214">
        <f t="shared" si="47"/>
        <v>48463.965100000001</v>
      </c>
      <c r="AB214">
        <f t="shared" si="48"/>
        <v>121865.0138</v>
      </c>
      <c r="AE214">
        <f t="shared" si="49"/>
        <v>0.22086331500488707</v>
      </c>
      <c r="AF214">
        <f t="shared" si="50"/>
        <v>7.825683903525686</v>
      </c>
      <c r="AG214">
        <f t="shared" si="51"/>
        <v>0.28559704318205736</v>
      </c>
    </row>
    <row r="215" spans="1:33" x14ac:dyDescent="0.2">
      <c r="A215" s="4" t="s">
        <v>403</v>
      </c>
      <c r="B215" s="5" t="s">
        <v>404</v>
      </c>
      <c r="C215" s="5">
        <v>562.21367999999995</v>
      </c>
      <c r="D215" s="5">
        <v>2.1230000000000002</v>
      </c>
      <c r="E215" s="6">
        <v>286586.77</v>
      </c>
      <c r="F215" s="6">
        <v>4668187.53</v>
      </c>
      <c r="G215" s="6">
        <v>2755581.92</v>
      </c>
      <c r="H215" s="6">
        <v>2345461.79</v>
      </c>
      <c r="I215" s="6">
        <v>3127240.01</v>
      </c>
      <c r="J215" s="6">
        <v>2839478.6</v>
      </c>
      <c r="K215" s="6">
        <v>4407018.74</v>
      </c>
      <c r="L215" s="6">
        <v>3049991.8</v>
      </c>
      <c r="M215" s="6">
        <v>2776789.76</v>
      </c>
      <c r="N215" s="6">
        <v>2655953.02</v>
      </c>
      <c r="O215" s="6">
        <v>1763473.82</v>
      </c>
      <c r="S215">
        <f t="shared" si="39"/>
        <v>1476887.05</v>
      </c>
      <c r="T215">
        <f t="shared" si="40"/>
        <v>2369366.25</v>
      </c>
      <c r="U215">
        <f t="shared" si="41"/>
        <v>2490202.9899999998</v>
      </c>
      <c r="V215">
        <f t="shared" si="42"/>
        <v>2763405.03</v>
      </c>
      <c r="W215">
        <f t="shared" si="43"/>
        <v>4120431.97</v>
      </c>
      <c r="X215">
        <f t="shared" si="44"/>
        <v>2552891.83</v>
      </c>
      <c r="Y215">
        <f t="shared" si="45"/>
        <v>2840653.2399999998</v>
      </c>
      <c r="Z215">
        <f t="shared" si="46"/>
        <v>2058875.02</v>
      </c>
      <c r="AA215">
        <f t="shared" si="47"/>
        <v>2468995.15</v>
      </c>
      <c r="AB215">
        <f t="shared" si="48"/>
        <v>4381600.76</v>
      </c>
      <c r="AE215">
        <f t="shared" si="49"/>
        <v>0.22879426692791457</v>
      </c>
      <c r="AF215">
        <f t="shared" si="50"/>
        <v>0.14175383043421835</v>
      </c>
      <c r="AG215">
        <f t="shared" si="51"/>
        <v>0.15773229126804519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Roman Melnyk</dc:creator>
  <cp:lastModifiedBy>Roman Melnyk</cp:lastModifiedBy>
  <dcterms:created xsi:type="dcterms:W3CDTF">2023-03-20T00:06:08Z</dcterms:created>
  <dcterms:modified xsi:type="dcterms:W3CDTF">2023-03-20T00:06:17Z</dcterms:modified>
</cp:coreProperties>
</file>