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manmelnyk/Dropbox (SickKids Research)/Project - TcdB Drug Discovery/Bile Acids 2/Final/PNAS Submissoin/Revision/Figure/Fixed Revision/Datasets S1-S7/"/>
    </mc:Choice>
  </mc:AlternateContent>
  <xr:revisionPtr revIDLastSave="0" documentId="8_{947694DE-0AD8-AC45-A5BD-AE478D0B6097}" xr6:coauthVersionLast="47" xr6:coauthVersionMax="47" xr10:uidLastSave="{00000000-0000-0000-0000-000000000000}"/>
  <bookViews>
    <workbookView xWindow="12380" yWindow="6400" windowWidth="27240" windowHeight="16440" xr2:uid="{1316D7CA-0E85-0046-8A97-68E3C984C46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15" i="1" l="1"/>
  <c r="AA215" i="1"/>
  <c r="Z215" i="1"/>
  <c r="Y215" i="1"/>
  <c r="AG215" i="1" s="1"/>
  <c r="X215" i="1"/>
  <c r="AF215" i="1" s="1"/>
  <c r="W215" i="1"/>
  <c r="V215" i="1"/>
  <c r="U215" i="1"/>
  <c r="T215" i="1"/>
  <c r="AE215" i="1" s="1"/>
  <c r="S215" i="1"/>
  <c r="AE214" i="1"/>
  <c r="AB214" i="1"/>
  <c r="AA214" i="1"/>
  <c r="Z214" i="1"/>
  <c r="Y214" i="1"/>
  <c r="X214" i="1"/>
  <c r="AF214" i="1" s="1"/>
  <c r="W214" i="1"/>
  <c r="V214" i="1"/>
  <c r="U214" i="1"/>
  <c r="AG214" i="1" s="1"/>
  <c r="T214" i="1"/>
  <c r="S214" i="1"/>
  <c r="AB213" i="1"/>
  <c r="AA213" i="1"/>
  <c r="Z213" i="1"/>
  <c r="Y213" i="1"/>
  <c r="X213" i="1"/>
  <c r="W213" i="1"/>
  <c r="V213" i="1"/>
  <c r="U213" i="1"/>
  <c r="T213" i="1"/>
  <c r="AE213" i="1" s="1"/>
  <c r="S213" i="1"/>
  <c r="AG213" i="1" s="1"/>
  <c r="AG212" i="1"/>
  <c r="AB212" i="1"/>
  <c r="AA212" i="1"/>
  <c r="Z212" i="1"/>
  <c r="Y212" i="1"/>
  <c r="X212" i="1"/>
  <c r="AF212" i="1" s="1"/>
  <c r="W212" i="1"/>
  <c r="V212" i="1"/>
  <c r="U212" i="1"/>
  <c r="T212" i="1"/>
  <c r="AE212" i="1" s="1"/>
  <c r="S212" i="1"/>
  <c r="AB211" i="1"/>
  <c r="AA211" i="1"/>
  <c r="Z211" i="1"/>
  <c r="Y211" i="1"/>
  <c r="X211" i="1"/>
  <c r="W211" i="1"/>
  <c r="V211" i="1"/>
  <c r="AG211" i="1" s="1"/>
  <c r="U211" i="1"/>
  <c r="T211" i="1"/>
  <c r="AE211" i="1" s="1"/>
  <c r="S211" i="1"/>
  <c r="AB210" i="1"/>
  <c r="AA210" i="1"/>
  <c r="Z210" i="1"/>
  <c r="Y210" i="1"/>
  <c r="AG210" i="1" s="1"/>
  <c r="X210" i="1"/>
  <c r="W210" i="1"/>
  <c r="V210" i="1"/>
  <c r="U210" i="1"/>
  <c r="T210" i="1"/>
  <c r="AE210" i="1" s="1"/>
  <c r="S210" i="1"/>
  <c r="AF210" i="1" s="1"/>
  <c r="AB209" i="1"/>
  <c r="AA209" i="1"/>
  <c r="Z209" i="1"/>
  <c r="Y209" i="1"/>
  <c r="AG209" i="1" s="1"/>
  <c r="X209" i="1"/>
  <c r="W209" i="1"/>
  <c r="V209" i="1"/>
  <c r="AF209" i="1" s="1"/>
  <c r="U209" i="1"/>
  <c r="T209" i="1"/>
  <c r="AE209" i="1" s="1"/>
  <c r="S209" i="1"/>
  <c r="AB208" i="1"/>
  <c r="AA208" i="1"/>
  <c r="Z208" i="1"/>
  <c r="Y208" i="1"/>
  <c r="X208" i="1"/>
  <c r="W208" i="1"/>
  <c r="V208" i="1"/>
  <c r="U208" i="1"/>
  <c r="T208" i="1"/>
  <c r="S208" i="1"/>
  <c r="AG208" i="1" s="1"/>
  <c r="AB207" i="1"/>
  <c r="AA207" i="1"/>
  <c r="Z207" i="1"/>
  <c r="Y207" i="1"/>
  <c r="AG207" i="1" s="1"/>
  <c r="X207" i="1"/>
  <c r="AF207" i="1" s="1"/>
  <c r="W207" i="1"/>
  <c r="V207" i="1"/>
  <c r="U207" i="1"/>
  <c r="T207" i="1"/>
  <c r="AE207" i="1" s="1"/>
  <c r="S207" i="1"/>
  <c r="AB206" i="1"/>
  <c r="AA206" i="1"/>
  <c r="Z206" i="1"/>
  <c r="Y206" i="1"/>
  <c r="X206" i="1"/>
  <c r="AF206" i="1" s="1"/>
  <c r="W206" i="1"/>
  <c r="V206" i="1"/>
  <c r="U206" i="1"/>
  <c r="AG206" i="1" s="1"/>
  <c r="T206" i="1"/>
  <c r="S206" i="1"/>
  <c r="AB205" i="1"/>
  <c r="AA205" i="1"/>
  <c r="Z205" i="1"/>
  <c r="Y205" i="1"/>
  <c r="X205" i="1"/>
  <c r="W205" i="1"/>
  <c r="V205" i="1"/>
  <c r="U205" i="1"/>
  <c r="T205" i="1"/>
  <c r="AE205" i="1" s="1"/>
  <c r="S205" i="1"/>
  <c r="AG205" i="1" s="1"/>
  <c r="AG204" i="1"/>
  <c r="AB204" i="1"/>
  <c r="AA204" i="1"/>
  <c r="Z204" i="1"/>
  <c r="Y204" i="1"/>
  <c r="X204" i="1"/>
  <c r="AF204" i="1" s="1"/>
  <c r="W204" i="1"/>
  <c r="V204" i="1"/>
  <c r="U204" i="1"/>
  <c r="T204" i="1"/>
  <c r="AE204" i="1" s="1"/>
  <c r="S204" i="1"/>
  <c r="AB203" i="1"/>
  <c r="AA203" i="1"/>
  <c r="Z203" i="1"/>
  <c r="Y203" i="1"/>
  <c r="X203" i="1"/>
  <c r="W203" i="1"/>
  <c r="V203" i="1"/>
  <c r="AG203" i="1" s="1"/>
  <c r="U203" i="1"/>
  <c r="T203" i="1"/>
  <c r="AE203" i="1" s="1"/>
  <c r="S203" i="1"/>
  <c r="AB202" i="1"/>
  <c r="AA202" i="1"/>
  <c r="Z202" i="1"/>
  <c r="Y202" i="1"/>
  <c r="AG202" i="1" s="1"/>
  <c r="X202" i="1"/>
  <c r="W202" i="1"/>
  <c r="V202" i="1"/>
  <c r="U202" i="1"/>
  <c r="T202" i="1"/>
  <c r="AE202" i="1" s="1"/>
  <c r="S202" i="1"/>
  <c r="AF202" i="1" s="1"/>
  <c r="AF201" i="1"/>
  <c r="AB201" i="1"/>
  <c r="AA201" i="1"/>
  <c r="Z201" i="1"/>
  <c r="Y201" i="1"/>
  <c r="AG201" i="1" s="1"/>
  <c r="X201" i="1"/>
  <c r="W201" i="1"/>
  <c r="V201" i="1"/>
  <c r="U201" i="1"/>
  <c r="T201" i="1"/>
  <c r="AE201" i="1" s="1"/>
  <c r="S201" i="1"/>
  <c r="AB200" i="1"/>
  <c r="AA200" i="1"/>
  <c r="Z200" i="1"/>
  <c r="Y200" i="1"/>
  <c r="X200" i="1"/>
  <c r="W200" i="1"/>
  <c r="V200" i="1"/>
  <c r="U200" i="1"/>
  <c r="T200" i="1"/>
  <c r="S200" i="1"/>
  <c r="AG200" i="1" s="1"/>
  <c r="AB199" i="1"/>
  <c r="AA199" i="1"/>
  <c r="Z199" i="1"/>
  <c r="Y199" i="1"/>
  <c r="AG199" i="1" s="1"/>
  <c r="X199" i="1"/>
  <c r="AF199" i="1" s="1"/>
  <c r="W199" i="1"/>
  <c r="V199" i="1"/>
  <c r="U199" i="1"/>
  <c r="T199" i="1"/>
  <c r="AE199" i="1" s="1"/>
  <c r="S199" i="1"/>
  <c r="AE198" i="1"/>
  <c r="AB198" i="1"/>
  <c r="AA198" i="1"/>
  <c r="Z198" i="1"/>
  <c r="Y198" i="1"/>
  <c r="X198" i="1"/>
  <c r="AF198" i="1" s="1"/>
  <c r="W198" i="1"/>
  <c r="V198" i="1"/>
  <c r="U198" i="1"/>
  <c r="AG198" i="1" s="1"/>
  <c r="T198" i="1"/>
  <c r="S198" i="1"/>
  <c r="AB197" i="1"/>
  <c r="AA197" i="1"/>
  <c r="Z197" i="1"/>
  <c r="Y197" i="1"/>
  <c r="X197" i="1"/>
  <c r="W197" i="1"/>
  <c r="V197" i="1"/>
  <c r="U197" i="1"/>
  <c r="T197" i="1"/>
  <c r="AE197" i="1" s="1"/>
  <c r="S197" i="1"/>
  <c r="AG197" i="1" s="1"/>
  <c r="AG196" i="1"/>
  <c r="AB196" i="1"/>
  <c r="AA196" i="1"/>
  <c r="Z196" i="1"/>
  <c r="Y196" i="1"/>
  <c r="X196" i="1"/>
  <c r="AF196" i="1" s="1"/>
  <c r="W196" i="1"/>
  <c r="V196" i="1"/>
  <c r="U196" i="1"/>
  <c r="T196" i="1"/>
  <c r="AE196" i="1" s="1"/>
  <c r="S196" i="1"/>
  <c r="AB195" i="1"/>
  <c r="AA195" i="1"/>
  <c r="Z195" i="1"/>
  <c r="Y195" i="1"/>
  <c r="X195" i="1"/>
  <c r="W195" i="1"/>
  <c r="V195" i="1"/>
  <c r="AG195" i="1" s="1"/>
  <c r="U195" i="1"/>
  <c r="T195" i="1"/>
  <c r="AE195" i="1" s="1"/>
  <c r="S195" i="1"/>
  <c r="AB194" i="1"/>
  <c r="AA194" i="1"/>
  <c r="Z194" i="1"/>
  <c r="Y194" i="1"/>
  <c r="AG194" i="1" s="1"/>
  <c r="X194" i="1"/>
  <c r="W194" i="1"/>
  <c r="V194" i="1"/>
  <c r="U194" i="1"/>
  <c r="T194" i="1"/>
  <c r="AE194" i="1" s="1"/>
  <c r="S194" i="1"/>
  <c r="AF194" i="1" s="1"/>
  <c r="AF193" i="1"/>
  <c r="AB193" i="1"/>
  <c r="AA193" i="1"/>
  <c r="Z193" i="1"/>
  <c r="Y193" i="1"/>
  <c r="AG193" i="1" s="1"/>
  <c r="X193" i="1"/>
  <c r="W193" i="1"/>
  <c r="V193" i="1"/>
  <c r="U193" i="1"/>
  <c r="T193" i="1"/>
  <c r="AE193" i="1" s="1"/>
  <c r="S193" i="1"/>
  <c r="AB192" i="1"/>
  <c r="AA192" i="1"/>
  <c r="Z192" i="1"/>
  <c r="Y192" i="1"/>
  <c r="X192" i="1"/>
  <c r="W192" i="1"/>
  <c r="V192" i="1"/>
  <c r="U192" i="1"/>
  <c r="T192" i="1"/>
  <c r="S192" i="1"/>
  <c r="AG192" i="1" s="1"/>
  <c r="AB191" i="1"/>
  <c r="AA191" i="1"/>
  <c r="Z191" i="1"/>
  <c r="Y191" i="1"/>
  <c r="AG191" i="1" s="1"/>
  <c r="X191" i="1"/>
  <c r="AF191" i="1" s="1"/>
  <c r="W191" i="1"/>
  <c r="V191" i="1"/>
  <c r="U191" i="1"/>
  <c r="T191" i="1"/>
  <c r="AE191" i="1" s="1"/>
  <c r="S191" i="1"/>
  <c r="AB190" i="1"/>
  <c r="AA190" i="1"/>
  <c r="Z190" i="1"/>
  <c r="Y190" i="1"/>
  <c r="X190" i="1"/>
  <c r="AF190" i="1" s="1"/>
  <c r="W190" i="1"/>
  <c r="V190" i="1"/>
  <c r="U190" i="1"/>
  <c r="AE190" i="1" s="1"/>
  <c r="T190" i="1"/>
  <c r="S190" i="1"/>
  <c r="AB189" i="1"/>
  <c r="AA189" i="1"/>
  <c r="Z189" i="1"/>
  <c r="Y189" i="1"/>
  <c r="X189" i="1"/>
  <c r="W189" i="1"/>
  <c r="V189" i="1"/>
  <c r="U189" i="1"/>
  <c r="T189" i="1"/>
  <c r="AE189" i="1" s="1"/>
  <c r="S189" i="1"/>
  <c r="AG189" i="1" s="1"/>
  <c r="AB188" i="1"/>
  <c r="AA188" i="1"/>
  <c r="Z188" i="1"/>
  <c r="Y188" i="1"/>
  <c r="X188" i="1"/>
  <c r="AF188" i="1" s="1"/>
  <c r="W188" i="1"/>
  <c r="AG188" i="1" s="1"/>
  <c r="V188" i="1"/>
  <c r="U188" i="1"/>
  <c r="T188" i="1"/>
  <c r="AE188" i="1" s="1"/>
  <c r="S188" i="1"/>
  <c r="AB187" i="1"/>
  <c r="AA187" i="1"/>
  <c r="Z187" i="1"/>
  <c r="Y187" i="1"/>
  <c r="X187" i="1"/>
  <c r="W187" i="1"/>
  <c r="V187" i="1"/>
  <c r="AG187" i="1" s="1"/>
  <c r="U187" i="1"/>
  <c r="T187" i="1"/>
  <c r="AE187" i="1" s="1"/>
  <c r="S187" i="1"/>
  <c r="AB186" i="1"/>
  <c r="AA186" i="1"/>
  <c r="Z186" i="1"/>
  <c r="Y186" i="1"/>
  <c r="AG186" i="1" s="1"/>
  <c r="X186" i="1"/>
  <c r="W186" i="1"/>
  <c r="V186" i="1"/>
  <c r="U186" i="1"/>
  <c r="T186" i="1"/>
  <c r="AE186" i="1" s="1"/>
  <c r="S186" i="1"/>
  <c r="AF186" i="1" s="1"/>
  <c r="AF185" i="1"/>
  <c r="AB185" i="1"/>
  <c r="AA185" i="1"/>
  <c r="Z185" i="1"/>
  <c r="Y185" i="1"/>
  <c r="AG185" i="1" s="1"/>
  <c r="X185" i="1"/>
  <c r="W185" i="1"/>
  <c r="V185" i="1"/>
  <c r="U185" i="1"/>
  <c r="T185" i="1"/>
  <c r="AE185" i="1" s="1"/>
  <c r="S185" i="1"/>
  <c r="AB184" i="1"/>
  <c r="AA184" i="1"/>
  <c r="Z184" i="1"/>
  <c r="Y184" i="1"/>
  <c r="X184" i="1"/>
  <c r="W184" i="1"/>
  <c r="V184" i="1"/>
  <c r="U184" i="1"/>
  <c r="T184" i="1"/>
  <c r="S184" i="1"/>
  <c r="AG184" i="1" s="1"/>
  <c r="AB183" i="1"/>
  <c r="AA183" i="1"/>
  <c r="Z183" i="1"/>
  <c r="Y183" i="1"/>
  <c r="AG183" i="1" s="1"/>
  <c r="X183" i="1"/>
  <c r="AF183" i="1" s="1"/>
  <c r="W183" i="1"/>
  <c r="V183" i="1"/>
  <c r="U183" i="1"/>
  <c r="T183" i="1"/>
  <c r="AE183" i="1" s="1"/>
  <c r="S183" i="1"/>
  <c r="AE182" i="1"/>
  <c r="AB182" i="1"/>
  <c r="AA182" i="1"/>
  <c r="Z182" i="1"/>
  <c r="Y182" i="1"/>
  <c r="X182" i="1"/>
  <c r="AF182" i="1" s="1"/>
  <c r="W182" i="1"/>
  <c r="V182" i="1"/>
  <c r="U182" i="1"/>
  <c r="AG182" i="1" s="1"/>
  <c r="T182" i="1"/>
  <c r="S182" i="1"/>
  <c r="AB181" i="1"/>
  <c r="AA181" i="1"/>
  <c r="Z181" i="1"/>
  <c r="Y181" i="1"/>
  <c r="X181" i="1"/>
  <c r="W181" i="1"/>
  <c r="V181" i="1"/>
  <c r="U181" i="1"/>
  <c r="T181" i="1"/>
  <c r="AE181" i="1" s="1"/>
  <c r="S181" i="1"/>
  <c r="AG181" i="1" s="1"/>
  <c r="AB180" i="1"/>
  <c r="AA180" i="1"/>
  <c r="Z180" i="1"/>
  <c r="Y180" i="1"/>
  <c r="X180" i="1"/>
  <c r="AF180" i="1" s="1"/>
  <c r="W180" i="1"/>
  <c r="AG180" i="1" s="1"/>
  <c r="V180" i="1"/>
  <c r="U180" i="1"/>
  <c r="T180" i="1"/>
  <c r="AE180" i="1" s="1"/>
  <c r="S180" i="1"/>
  <c r="AB179" i="1"/>
  <c r="AA179" i="1"/>
  <c r="Z179" i="1"/>
  <c r="Y179" i="1"/>
  <c r="X179" i="1"/>
  <c r="W179" i="1"/>
  <c r="V179" i="1"/>
  <c r="AG179" i="1" s="1"/>
  <c r="U179" i="1"/>
  <c r="T179" i="1"/>
  <c r="AE179" i="1" s="1"/>
  <c r="S179" i="1"/>
  <c r="AB178" i="1"/>
  <c r="AA178" i="1"/>
  <c r="Z178" i="1"/>
  <c r="Y178" i="1"/>
  <c r="AG178" i="1" s="1"/>
  <c r="X178" i="1"/>
  <c r="W178" i="1"/>
  <c r="V178" i="1"/>
  <c r="U178" i="1"/>
  <c r="T178" i="1"/>
  <c r="AE178" i="1" s="1"/>
  <c r="S178" i="1"/>
  <c r="AF178" i="1" s="1"/>
  <c r="AB177" i="1"/>
  <c r="AA177" i="1"/>
  <c r="Z177" i="1"/>
  <c r="Y177" i="1"/>
  <c r="AG177" i="1" s="1"/>
  <c r="X177" i="1"/>
  <c r="W177" i="1"/>
  <c r="V177" i="1"/>
  <c r="AF177" i="1" s="1"/>
  <c r="U177" i="1"/>
  <c r="T177" i="1"/>
  <c r="AE177" i="1" s="1"/>
  <c r="S177" i="1"/>
  <c r="AB176" i="1"/>
  <c r="AA176" i="1"/>
  <c r="Z176" i="1"/>
  <c r="Y176" i="1"/>
  <c r="X176" i="1"/>
  <c r="W176" i="1"/>
  <c r="V176" i="1"/>
  <c r="U176" i="1"/>
  <c r="T176" i="1"/>
  <c r="S176" i="1"/>
  <c r="AG176" i="1" s="1"/>
  <c r="AB175" i="1"/>
  <c r="AA175" i="1"/>
  <c r="Z175" i="1"/>
  <c r="Y175" i="1"/>
  <c r="AG175" i="1" s="1"/>
  <c r="X175" i="1"/>
  <c r="AF175" i="1" s="1"/>
  <c r="W175" i="1"/>
  <c r="V175" i="1"/>
  <c r="U175" i="1"/>
  <c r="T175" i="1"/>
  <c r="AE175" i="1" s="1"/>
  <c r="S175" i="1"/>
  <c r="AE174" i="1"/>
  <c r="AB174" i="1"/>
  <c r="AA174" i="1"/>
  <c r="Z174" i="1"/>
  <c r="Y174" i="1"/>
  <c r="X174" i="1"/>
  <c r="AF174" i="1" s="1"/>
  <c r="W174" i="1"/>
  <c r="V174" i="1"/>
  <c r="U174" i="1"/>
  <c r="AG174" i="1" s="1"/>
  <c r="T174" i="1"/>
  <c r="S174" i="1"/>
  <c r="AB173" i="1"/>
  <c r="AA173" i="1"/>
  <c r="Z173" i="1"/>
  <c r="Y173" i="1"/>
  <c r="X173" i="1"/>
  <c r="W173" i="1"/>
  <c r="V173" i="1"/>
  <c r="U173" i="1"/>
  <c r="T173" i="1"/>
  <c r="AE173" i="1" s="1"/>
  <c r="S173" i="1"/>
  <c r="AG173" i="1" s="1"/>
  <c r="AB172" i="1"/>
  <c r="AA172" i="1"/>
  <c r="Z172" i="1"/>
  <c r="Y172" i="1"/>
  <c r="X172" i="1"/>
  <c r="AF172" i="1" s="1"/>
  <c r="W172" i="1"/>
  <c r="AG172" i="1" s="1"/>
  <c r="V172" i="1"/>
  <c r="U172" i="1"/>
  <c r="T172" i="1"/>
  <c r="AE172" i="1" s="1"/>
  <c r="S172" i="1"/>
  <c r="AB171" i="1"/>
  <c r="AA171" i="1"/>
  <c r="Z171" i="1"/>
  <c r="Y171" i="1"/>
  <c r="X171" i="1"/>
  <c r="W171" i="1"/>
  <c r="V171" i="1"/>
  <c r="AG171" i="1" s="1"/>
  <c r="U171" i="1"/>
  <c r="T171" i="1"/>
  <c r="AE171" i="1" s="1"/>
  <c r="S171" i="1"/>
  <c r="AB170" i="1"/>
  <c r="AA170" i="1"/>
  <c r="Z170" i="1"/>
  <c r="Y170" i="1"/>
  <c r="AG170" i="1" s="1"/>
  <c r="X170" i="1"/>
  <c r="W170" i="1"/>
  <c r="V170" i="1"/>
  <c r="U170" i="1"/>
  <c r="T170" i="1"/>
  <c r="AE170" i="1" s="1"/>
  <c r="S170" i="1"/>
  <c r="AF170" i="1" s="1"/>
  <c r="AB169" i="1"/>
  <c r="AA169" i="1"/>
  <c r="Z169" i="1"/>
  <c r="Y169" i="1"/>
  <c r="AG169" i="1" s="1"/>
  <c r="X169" i="1"/>
  <c r="W169" i="1"/>
  <c r="V169" i="1"/>
  <c r="AF169" i="1" s="1"/>
  <c r="U169" i="1"/>
  <c r="T169" i="1"/>
  <c r="AE169" i="1" s="1"/>
  <c r="S169" i="1"/>
  <c r="AB168" i="1"/>
  <c r="AA168" i="1"/>
  <c r="Z168" i="1"/>
  <c r="Y168" i="1"/>
  <c r="X168" i="1"/>
  <c r="W168" i="1"/>
  <c r="V168" i="1"/>
  <c r="U168" i="1"/>
  <c r="T168" i="1"/>
  <c r="S168" i="1"/>
  <c r="AG168" i="1" s="1"/>
  <c r="AB167" i="1"/>
  <c r="AA167" i="1"/>
  <c r="Z167" i="1"/>
  <c r="Y167" i="1"/>
  <c r="AG167" i="1" s="1"/>
  <c r="X167" i="1"/>
  <c r="AF167" i="1" s="1"/>
  <c r="W167" i="1"/>
  <c r="V167" i="1"/>
  <c r="U167" i="1"/>
  <c r="T167" i="1"/>
  <c r="AE167" i="1" s="1"/>
  <c r="S167" i="1"/>
  <c r="AB166" i="1"/>
  <c r="AA166" i="1"/>
  <c r="Z166" i="1"/>
  <c r="Y166" i="1"/>
  <c r="X166" i="1"/>
  <c r="AF166" i="1" s="1"/>
  <c r="W166" i="1"/>
  <c r="V166" i="1"/>
  <c r="U166" i="1"/>
  <c r="AE166" i="1" s="1"/>
  <c r="T166" i="1"/>
  <c r="S166" i="1"/>
  <c r="AB165" i="1"/>
  <c r="AA165" i="1"/>
  <c r="Z165" i="1"/>
  <c r="Y165" i="1"/>
  <c r="X165" i="1"/>
  <c r="W165" i="1"/>
  <c r="V165" i="1"/>
  <c r="U165" i="1"/>
  <c r="AF165" i="1" s="1"/>
  <c r="T165" i="1"/>
  <c r="AE165" i="1" s="1"/>
  <c r="S165" i="1"/>
  <c r="AG165" i="1" s="1"/>
  <c r="AG164" i="1"/>
  <c r="AB164" i="1"/>
  <c r="AA164" i="1"/>
  <c r="Z164" i="1"/>
  <c r="Y164" i="1"/>
  <c r="X164" i="1"/>
  <c r="AF164" i="1" s="1"/>
  <c r="W164" i="1"/>
  <c r="V164" i="1"/>
  <c r="U164" i="1"/>
  <c r="T164" i="1"/>
  <c r="AE164" i="1" s="1"/>
  <c r="S164" i="1"/>
  <c r="AB163" i="1"/>
  <c r="AA163" i="1"/>
  <c r="Z163" i="1"/>
  <c r="Y163" i="1"/>
  <c r="X163" i="1"/>
  <c r="W163" i="1"/>
  <c r="V163" i="1"/>
  <c r="AG163" i="1" s="1"/>
  <c r="U163" i="1"/>
  <c r="T163" i="1"/>
  <c r="AE163" i="1" s="1"/>
  <c r="S163" i="1"/>
  <c r="AB162" i="1"/>
  <c r="AA162" i="1"/>
  <c r="Z162" i="1"/>
  <c r="Y162" i="1"/>
  <c r="AG162" i="1" s="1"/>
  <c r="X162" i="1"/>
  <c r="W162" i="1"/>
  <c r="V162" i="1"/>
  <c r="U162" i="1"/>
  <c r="T162" i="1"/>
  <c r="AE162" i="1" s="1"/>
  <c r="S162" i="1"/>
  <c r="AF162" i="1" s="1"/>
  <c r="AB161" i="1"/>
  <c r="AA161" i="1"/>
  <c r="Z161" i="1"/>
  <c r="Y161" i="1"/>
  <c r="AG161" i="1" s="1"/>
  <c r="X161" i="1"/>
  <c r="W161" i="1"/>
  <c r="V161" i="1"/>
  <c r="AF161" i="1" s="1"/>
  <c r="U161" i="1"/>
  <c r="T161" i="1"/>
  <c r="AE161" i="1" s="1"/>
  <c r="S161" i="1"/>
  <c r="AB160" i="1"/>
  <c r="AA160" i="1"/>
  <c r="Z160" i="1"/>
  <c r="Y160" i="1"/>
  <c r="X160" i="1"/>
  <c r="W160" i="1"/>
  <c r="V160" i="1"/>
  <c r="U160" i="1"/>
  <c r="T160" i="1"/>
  <c r="S160" i="1"/>
  <c r="AG160" i="1" s="1"/>
  <c r="AB159" i="1"/>
  <c r="AA159" i="1"/>
  <c r="Z159" i="1"/>
  <c r="Y159" i="1"/>
  <c r="AG159" i="1" s="1"/>
  <c r="X159" i="1"/>
  <c r="AF159" i="1" s="1"/>
  <c r="W159" i="1"/>
  <c r="V159" i="1"/>
  <c r="U159" i="1"/>
  <c r="T159" i="1"/>
  <c r="AE159" i="1" s="1"/>
  <c r="S159" i="1"/>
  <c r="AB158" i="1"/>
  <c r="AA158" i="1"/>
  <c r="Z158" i="1"/>
  <c r="Y158" i="1"/>
  <c r="X158" i="1"/>
  <c r="AF158" i="1" s="1"/>
  <c r="W158" i="1"/>
  <c r="V158" i="1"/>
  <c r="U158" i="1"/>
  <c r="AE158" i="1" s="1"/>
  <c r="T158" i="1"/>
  <c r="S158" i="1"/>
  <c r="AB157" i="1"/>
  <c r="AA157" i="1"/>
  <c r="Z157" i="1"/>
  <c r="Y157" i="1"/>
  <c r="X157" i="1"/>
  <c r="W157" i="1"/>
  <c r="V157" i="1"/>
  <c r="U157" i="1"/>
  <c r="AF157" i="1" s="1"/>
  <c r="T157" i="1"/>
  <c r="AE157" i="1" s="1"/>
  <c r="S157" i="1"/>
  <c r="AG157" i="1" s="1"/>
  <c r="AB156" i="1"/>
  <c r="AA156" i="1"/>
  <c r="Z156" i="1"/>
  <c r="Y156" i="1"/>
  <c r="X156" i="1"/>
  <c r="AF156" i="1" s="1"/>
  <c r="W156" i="1"/>
  <c r="AG156" i="1" s="1"/>
  <c r="V156" i="1"/>
  <c r="U156" i="1"/>
  <c r="T156" i="1"/>
  <c r="AE156" i="1" s="1"/>
  <c r="S156" i="1"/>
  <c r="AB155" i="1"/>
  <c r="AA155" i="1"/>
  <c r="Z155" i="1"/>
  <c r="Y155" i="1"/>
  <c r="X155" i="1"/>
  <c r="W155" i="1"/>
  <c r="V155" i="1"/>
  <c r="AG155" i="1" s="1"/>
  <c r="U155" i="1"/>
  <c r="T155" i="1"/>
  <c r="AE155" i="1" s="1"/>
  <c r="S155" i="1"/>
  <c r="AB154" i="1"/>
  <c r="AA154" i="1"/>
  <c r="Z154" i="1"/>
  <c r="Y154" i="1"/>
  <c r="AG154" i="1" s="1"/>
  <c r="X154" i="1"/>
  <c r="W154" i="1"/>
  <c r="V154" i="1"/>
  <c r="U154" i="1"/>
  <c r="T154" i="1"/>
  <c r="AE154" i="1" s="1"/>
  <c r="S154" i="1"/>
  <c r="AF154" i="1" s="1"/>
  <c r="AB153" i="1"/>
  <c r="AA153" i="1"/>
  <c r="Z153" i="1"/>
  <c r="Y153" i="1"/>
  <c r="AG153" i="1" s="1"/>
  <c r="X153" i="1"/>
  <c r="W153" i="1"/>
  <c r="V153" i="1"/>
  <c r="AF153" i="1" s="1"/>
  <c r="U153" i="1"/>
  <c r="T153" i="1"/>
  <c r="AE153" i="1" s="1"/>
  <c r="S153" i="1"/>
  <c r="AB152" i="1"/>
  <c r="AA152" i="1"/>
  <c r="Z152" i="1"/>
  <c r="Y152" i="1"/>
  <c r="X152" i="1"/>
  <c r="W152" i="1"/>
  <c r="V152" i="1"/>
  <c r="U152" i="1"/>
  <c r="T152" i="1"/>
  <c r="S152" i="1"/>
  <c r="AG152" i="1" s="1"/>
  <c r="AB151" i="1"/>
  <c r="AA151" i="1"/>
  <c r="Z151" i="1"/>
  <c r="Y151" i="1"/>
  <c r="AG151" i="1" s="1"/>
  <c r="X151" i="1"/>
  <c r="AF151" i="1" s="1"/>
  <c r="W151" i="1"/>
  <c r="V151" i="1"/>
  <c r="U151" i="1"/>
  <c r="T151" i="1"/>
  <c r="AE151" i="1" s="1"/>
  <c r="S151" i="1"/>
  <c r="AE150" i="1"/>
  <c r="AB150" i="1"/>
  <c r="AA150" i="1"/>
  <c r="Z150" i="1"/>
  <c r="Y150" i="1"/>
  <c r="X150" i="1"/>
  <c r="AF150" i="1" s="1"/>
  <c r="W150" i="1"/>
  <c r="V150" i="1"/>
  <c r="U150" i="1"/>
  <c r="AG150" i="1" s="1"/>
  <c r="T150" i="1"/>
  <c r="S150" i="1"/>
  <c r="AB149" i="1"/>
  <c r="AA149" i="1"/>
  <c r="Z149" i="1"/>
  <c r="Y149" i="1"/>
  <c r="X149" i="1"/>
  <c r="W149" i="1"/>
  <c r="V149" i="1"/>
  <c r="U149" i="1"/>
  <c r="AF149" i="1" s="1"/>
  <c r="T149" i="1"/>
  <c r="AE149" i="1" s="1"/>
  <c r="S149" i="1"/>
  <c r="AG149" i="1" s="1"/>
  <c r="AG148" i="1"/>
  <c r="AB148" i="1"/>
  <c r="AA148" i="1"/>
  <c r="Z148" i="1"/>
  <c r="Y148" i="1"/>
  <c r="X148" i="1"/>
  <c r="AF148" i="1" s="1"/>
  <c r="W148" i="1"/>
  <c r="V148" i="1"/>
  <c r="U148" i="1"/>
  <c r="T148" i="1"/>
  <c r="AE148" i="1" s="1"/>
  <c r="S148" i="1"/>
  <c r="AB147" i="1"/>
  <c r="AA147" i="1"/>
  <c r="Z147" i="1"/>
  <c r="Y147" i="1"/>
  <c r="X147" i="1"/>
  <c r="W147" i="1"/>
  <c r="V147" i="1"/>
  <c r="AG147" i="1" s="1"/>
  <c r="U147" i="1"/>
  <c r="T147" i="1"/>
  <c r="AE147" i="1" s="1"/>
  <c r="S147" i="1"/>
  <c r="AB146" i="1"/>
  <c r="AA146" i="1"/>
  <c r="Z146" i="1"/>
  <c r="Y146" i="1"/>
  <c r="AG146" i="1" s="1"/>
  <c r="X146" i="1"/>
  <c r="W146" i="1"/>
  <c r="V146" i="1"/>
  <c r="U146" i="1"/>
  <c r="T146" i="1"/>
  <c r="AE146" i="1" s="1"/>
  <c r="S146" i="1"/>
  <c r="AF146" i="1" s="1"/>
  <c r="AB145" i="1"/>
  <c r="AA145" i="1"/>
  <c r="Z145" i="1"/>
  <c r="Y145" i="1"/>
  <c r="AG145" i="1" s="1"/>
  <c r="X145" i="1"/>
  <c r="W145" i="1"/>
  <c r="V145" i="1"/>
  <c r="AF145" i="1" s="1"/>
  <c r="U145" i="1"/>
  <c r="T145" i="1"/>
  <c r="AE145" i="1" s="1"/>
  <c r="S145" i="1"/>
  <c r="AB144" i="1"/>
  <c r="AA144" i="1"/>
  <c r="Z144" i="1"/>
  <c r="Y144" i="1"/>
  <c r="X144" i="1"/>
  <c r="W144" i="1"/>
  <c r="V144" i="1"/>
  <c r="U144" i="1"/>
  <c r="T144" i="1"/>
  <c r="S144" i="1"/>
  <c r="AB143" i="1"/>
  <c r="AA143" i="1"/>
  <c r="Z143" i="1"/>
  <c r="Y143" i="1"/>
  <c r="AG143" i="1" s="1"/>
  <c r="X143" i="1"/>
  <c r="AF143" i="1" s="1"/>
  <c r="W143" i="1"/>
  <c r="V143" i="1"/>
  <c r="U143" i="1"/>
  <c r="T143" i="1"/>
  <c r="AE143" i="1" s="1"/>
  <c r="S143" i="1"/>
  <c r="AE142" i="1"/>
  <c r="AB142" i="1"/>
  <c r="AA142" i="1"/>
  <c r="Z142" i="1"/>
  <c r="Y142" i="1"/>
  <c r="X142" i="1"/>
  <c r="AF142" i="1" s="1"/>
  <c r="W142" i="1"/>
  <c r="V142" i="1"/>
  <c r="U142" i="1"/>
  <c r="AG142" i="1" s="1"/>
  <c r="T142" i="1"/>
  <c r="S142" i="1"/>
  <c r="AB141" i="1"/>
  <c r="AA141" i="1"/>
  <c r="Z141" i="1"/>
  <c r="Y141" i="1"/>
  <c r="X141" i="1"/>
  <c r="W141" i="1"/>
  <c r="V141" i="1"/>
  <c r="U141" i="1"/>
  <c r="T141" i="1"/>
  <c r="S141" i="1"/>
  <c r="AG141" i="1" s="1"/>
  <c r="AG140" i="1"/>
  <c r="AB140" i="1"/>
  <c r="AA140" i="1"/>
  <c r="Z140" i="1"/>
  <c r="Y140" i="1"/>
  <c r="X140" i="1"/>
  <c r="AF140" i="1" s="1"/>
  <c r="W140" i="1"/>
  <c r="V140" i="1"/>
  <c r="U140" i="1"/>
  <c r="T140" i="1"/>
  <c r="AE140" i="1" s="1"/>
  <c r="S140" i="1"/>
  <c r="AB139" i="1"/>
  <c r="AA139" i="1"/>
  <c r="Z139" i="1"/>
  <c r="Y139" i="1"/>
  <c r="X139" i="1"/>
  <c r="W139" i="1"/>
  <c r="V139" i="1"/>
  <c r="U139" i="1"/>
  <c r="T139" i="1"/>
  <c r="S139" i="1"/>
  <c r="AB138" i="1"/>
  <c r="AA138" i="1"/>
  <c r="Z138" i="1"/>
  <c r="Y138" i="1"/>
  <c r="AG138" i="1" s="1"/>
  <c r="X138" i="1"/>
  <c r="W138" i="1"/>
  <c r="V138" i="1"/>
  <c r="U138" i="1"/>
  <c r="T138" i="1"/>
  <c r="AE138" i="1" s="1"/>
  <c r="S138" i="1"/>
  <c r="AF138" i="1" s="1"/>
  <c r="AF137" i="1"/>
  <c r="AB137" i="1"/>
  <c r="AA137" i="1"/>
  <c r="Z137" i="1"/>
  <c r="Y137" i="1"/>
  <c r="AG137" i="1" s="1"/>
  <c r="X137" i="1"/>
  <c r="W137" i="1"/>
  <c r="V137" i="1"/>
  <c r="U137" i="1"/>
  <c r="T137" i="1"/>
  <c r="AE137" i="1" s="1"/>
  <c r="S137" i="1"/>
  <c r="AB136" i="1"/>
  <c r="AA136" i="1"/>
  <c r="Z136" i="1"/>
  <c r="Y136" i="1"/>
  <c r="X136" i="1"/>
  <c r="W136" i="1"/>
  <c r="V136" i="1"/>
  <c r="U136" i="1"/>
  <c r="T136" i="1"/>
  <c r="S136" i="1"/>
  <c r="AB135" i="1"/>
  <c r="AA135" i="1"/>
  <c r="Z135" i="1"/>
  <c r="Y135" i="1"/>
  <c r="AG135" i="1" s="1"/>
  <c r="X135" i="1"/>
  <c r="AF135" i="1" s="1"/>
  <c r="W135" i="1"/>
  <c r="V135" i="1"/>
  <c r="U135" i="1"/>
  <c r="T135" i="1"/>
  <c r="AE135" i="1" s="1"/>
  <c r="S135" i="1"/>
  <c r="AB134" i="1"/>
  <c r="AA134" i="1"/>
  <c r="Z134" i="1"/>
  <c r="Y134" i="1"/>
  <c r="X134" i="1"/>
  <c r="AF134" i="1" s="1"/>
  <c r="W134" i="1"/>
  <c r="V134" i="1"/>
  <c r="U134" i="1"/>
  <c r="AG134" i="1" s="1"/>
  <c r="T134" i="1"/>
  <c r="S134" i="1"/>
  <c r="AB133" i="1"/>
  <c r="AA133" i="1"/>
  <c r="Z133" i="1"/>
  <c r="Y133" i="1"/>
  <c r="X133" i="1"/>
  <c r="W133" i="1"/>
  <c r="V133" i="1"/>
  <c r="U133" i="1"/>
  <c r="T133" i="1"/>
  <c r="S133" i="1"/>
  <c r="AG132" i="1"/>
  <c r="AB132" i="1"/>
  <c r="AA132" i="1"/>
  <c r="Z132" i="1"/>
  <c r="Y132" i="1"/>
  <c r="X132" i="1"/>
  <c r="W132" i="1"/>
  <c r="V132" i="1"/>
  <c r="U132" i="1"/>
  <c r="T132" i="1"/>
  <c r="S132" i="1"/>
  <c r="AB131" i="1"/>
  <c r="AA131" i="1"/>
  <c r="Z131" i="1"/>
  <c r="Y131" i="1"/>
  <c r="X131" i="1"/>
  <c r="W131" i="1"/>
  <c r="V131" i="1"/>
  <c r="U131" i="1"/>
  <c r="T131" i="1"/>
  <c r="AE131" i="1" s="1"/>
  <c r="S131" i="1"/>
  <c r="AB130" i="1"/>
  <c r="AA130" i="1"/>
  <c r="Z130" i="1"/>
  <c r="Y130" i="1"/>
  <c r="AG130" i="1" s="1"/>
  <c r="X130" i="1"/>
  <c r="W130" i="1"/>
  <c r="V130" i="1"/>
  <c r="U130" i="1"/>
  <c r="T130" i="1"/>
  <c r="AE130" i="1" s="1"/>
  <c r="S130" i="1"/>
  <c r="AF130" i="1" s="1"/>
  <c r="AF129" i="1"/>
  <c r="AB129" i="1"/>
  <c r="AA129" i="1"/>
  <c r="Z129" i="1"/>
  <c r="Y129" i="1"/>
  <c r="X129" i="1"/>
  <c r="W129" i="1"/>
  <c r="V129" i="1"/>
  <c r="U129" i="1"/>
  <c r="T129" i="1"/>
  <c r="AE129" i="1" s="1"/>
  <c r="S129" i="1"/>
  <c r="AB128" i="1"/>
  <c r="AA128" i="1"/>
  <c r="Z128" i="1"/>
  <c r="Y128" i="1"/>
  <c r="X128" i="1"/>
  <c r="W128" i="1"/>
  <c r="V128" i="1"/>
  <c r="U128" i="1"/>
  <c r="T128" i="1"/>
  <c r="S128" i="1"/>
  <c r="AB127" i="1"/>
  <c r="AA127" i="1"/>
  <c r="Z127" i="1"/>
  <c r="Y127" i="1"/>
  <c r="AG127" i="1" s="1"/>
  <c r="X127" i="1"/>
  <c r="AF127" i="1" s="1"/>
  <c r="W127" i="1"/>
  <c r="V127" i="1"/>
  <c r="U127" i="1"/>
  <c r="T127" i="1"/>
  <c r="AE127" i="1" s="1"/>
  <c r="S127" i="1"/>
  <c r="AE126" i="1"/>
  <c r="AB126" i="1"/>
  <c r="AA126" i="1"/>
  <c r="Z126" i="1"/>
  <c r="Y126" i="1"/>
  <c r="X126" i="1"/>
  <c r="W126" i="1"/>
  <c r="V126" i="1"/>
  <c r="U126" i="1"/>
  <c r="AG126" i="1" s="1"/>
  <c r="T126" i="1"/>
  <c r="S126" i="1"/>
  <c r="AB125" i="1"/>
  <c r="AA125" i="1"/>
  <c r="Z125" i="1"/>
  <c r="Y125" i="1"/>
  <c r="X125" i="1"/>
  <c r="W125" i="1"/>
  <c r="V125" i="1"/>
  <c r="U125" i="1"/>
  <c r="AF125" i="1" s="1"/>
  <c r="T125" i="1"/>
  <c r="S125" i="1"/>
  <c r="AG124" i="1"/>
  <c r="AB124" i="1"/>
  <c r="AA124" i="1"/>
  <c r="Z124" i="1"/>
  <c r="Y124" i="1"/>
  <c r="X124" i="1"/>
  <c r="AF124" i="1" s="1"/>
  <c r="W124" i="1"/>
  <c r="V124" i="1"/>
  <c r="U124" i="1"/>
  <c r="T124" i="1"/>
  <c r="AE124" i="1" s="1"/>
  <c r="S124" i="1"/>
  <c r="AB123" i="1"/>
  <c r="AA123" i="1"/>
  <c r="Z123" i="1"/>
  <c r="Y123" i="1"/>
  <c r="X123" i="1"/>
  <c r="W123" i="1"/>
  <c r="V123" i="1"/>
  <c r="U123" i="1"/>
  <c r="T123" i="1"/>
  <c r="AE123" i="1" s="1"/>
  <c r="S123" i="1"/>
  <c r="AB122" i="1"/>
  <c r="AA122" i="1"/>
  <c r="Z122" i="1"/>
  <c r="Y122" i="1"/>
  <c r="AG122" i="1" s="1"/>
  <c r="X122" i="1"/>
  <c r="W122" i="1"/>
  <c r="V122" i="1"/>
  <c r="U122" i="1"/>
  <c r="T122" i="1"/>
  <c r="AE122" i="1" s="1"/>
  <c r="S122" i="1"/>
  <c r="AF122" i="1" s="1"/>
  <c r="AF121" i="1"/>
  <c r="AB121" i="1"/>
  <c r="AA121" i="1"/>
  <c r="Z121" i="1"/>
  <c r="Y121" i="1"/>
  <c r="AG121" i="1" s="1"/>
  <c r="X121" i="1"/>
  <c r="W121" i="1"/>
  <c r="V121" i="1"/>
  <c r="U121" i="1"/>
  <c r="T121" i="1"/>
  <c r="AE121" i="1" s="1"/>
  <c r="S121" i="1"/>
  <c r="AB120" i="1"/>
  <c r="AA120" i="1"/>
  <c r="Z120" i="1"/>
  <c r="Y120" i="1"/>
  <c r="X120" i="1"/>
  <c r="W120" i="1"/>
  <c r="V120" i="1"/>
  <c r="U120" i="1"/>
  <c r="T120" i="1"/>
  <c r="S120" i="1"/>
  <c r="AB119" i="1"/>
  <c r="AA119" i="1"/>
  <c r="Z119" i="1"/>
  <c r="Y119" i="1"/>
  <c r="AG119" i="1" s="1"/>
  <c r="X119" i="1"/>
  <c r="AF119" i="1" s="1"/>
  <c r="W119" i="1"/>
  <c r="V119" i="1"/>
  <c r="U119" i="1"/>
  <c r="T119" i="1"/>
  <c r="AE119" i="1" s="1"/>
  <c r="S119" i="1"/>
  <c r="AB118" i="1"/>
  <c r="AA118" i="1"/>
  <c r="Z118" i="1"/>
  <c r="Y118" i="1"/>
  <c r="X118" i="1"/>
  <c r="AF118" i="1" s="1"/>
  <c r="W118" i="1"/>
  <c r="V118" i="1"/>
  <c r="U118" i="1"/>
  <c r="AG118" i="1" s="1"/>
  <c r="T118" i="1"/>
  <c r="S118" i="1"/>
  <c r="AB117" i="1"/>
  <c r="AA117" i="1"/>
  <c r="Z117" i="1"/>
  <c r="Y117" i="1"/>
  <c r="X117" i="1"/>
  <c r="W117" i="1"/>
  <c r="V117" i="1"/>
  <c r="U117" i="1"/>
  <c r="T117" i="1"/>
  <c r="S117" i="1"/>
  <c r="AG116" i="1"/>
  <c r="AB116" i="1"/>
  <c r="AA116" i="1"/>
  <c r="Z116" i="1"/>
  <c r="Y116" i="1"/>
  <c r="X116" i="1"/>
  <c r="W116" i="1"/>
  <c r="V116" i="1"/>
  <c r="U116" i="1"/>
  <c r="T116" i="1"/>
  <c r="AE116" i="1" s="1"/>
  <c r="S116" i="1"/>
  <c r="AB115" i="1"/>
  <c r="AA115" i="1"/>
  <c r="Z115" i="1"/>
  <c r="Y115" i="1"/>
  <c r="X115" i="1"/>
  <c r="W115" i="1"/>
  <c r="V115" i="1"/>
  <c r="AG115" i="1" s="1"/>
  <c r="U115" i="1"/>
  <c r="T115" i="1"/>
  <c r="AE115" i="1" s="1"/>
  <c r="S115" i="1"/>
  <c r="AB114" i="1"/>
  <c r="AA114" i="1"/>
  <c r="Z114" i="1"/>
  <c r="Y114" i="1"/>
  <c r="AG114" i="1" s="1"/>
  <c r="X114" i="1"/>
  <c r="W114" i="1"/>
  <c r="V114" i="1"/>
  <c r="U114" i="1"/>
  <c r="T114" i="1"/>
  <c r="AE114" i="1" s="1"/>
  <c r="S114" i="1"/>
  <c r="AF114" i="1" s="1"/>
  <c r="AB113" i="1"/>
  <c r="AA113" i="1"/>
  <c r="Z113" i="1"/>
  <c r="Y113" i="1"/>
  <c r="X113" i="1"/>
  <c r="W113" i="1"/>
  <c r="V113" i="1"/>
  <c r="AF113" i="1" s="1"/>
  <c r="U113" i="1"/>
  <c r="T113" i="1"/>
  <c r="AE113" i="1" s="1"/>
  <c r="S113" i="1"/>
  <c r="AB112" i="1"/>
  <c r="AA112" i="1"/>
  <c r="Z112" i="1"/>
  <c r="Y112" i="1"/>
  <c r="X112" i="1"/>
  <c r="W112" i="1"/>
  <c r="V112" i="1"/>
  <c r="U112" i="1"/>
  <c r="T112" i="1"/>
  <c r="S112" i="1"/>
  <c r="AB111" i="1"/>
  <c r="AA111" i="1"/>
  <c r="Z111" i="1"/>
  <c r="Y111" i="1"/>
  <c r="AG111" i="1" s="1"/>
  <c r="X111" i="1"/>
  <c r="AF111" i="1" s="1"/>
  <c r="W111" i="1"/>
  <c r="V111" i="1"/>
  <c r="U111" i="1"/>
  <c r="T111" i="1"/>
  <c r="AE111" i="1" s="1"/>
  <c r="S111" i="1"/>
  <c r="AB110" i="1"/>
  <c r="AA110" i="1"/>
  <c r="Z110" i="1"/>
  <c r="Y110" i="1"/>
  <c r="X110" i="1"/>
  <c r="W110" i="1"/>
  <c r="V110" i="1"/>
  <c r="U110" i="1"/>
  <c r="AG110" i="1" s="1"/>
  <c r="T110" i="1"/>
  <c r="S110" i="1"/>
  <c r="AB109" i="1"/>
  <c r="AA109" i="1"/>
  <c r="Z109" i="1"/>
  <c r="Y109" i="1"/>
  <c r="X109" i="1"/>
  <c r="W109" i="1"/>
  <c r="V109" i="1"/>
  <c r="U109" i="1"/>
  <c r="AF109" i="1" s="1"/>
  <c r="T109" i="1"/>
  <c r="AE109" i="1" s="1"/>
  <c r="S109" i="1"/>
  <c r="AG109" i="1" s="1"/>
  <c r="AB108" i="1"/>
  <c r="AA108" i="1"/>
  <c r="Z108" i="1"/>
  <c r="Y108" i="1"/>
  <c r="X108" i="1"/>
  <c r="W108" i="1"/>
  <c r="AG108" i="1" s="1"/>
  <c r="V108" i="1"/>
  <c r="U108" i="1"/>
  <c r="T108" i="1"/>
  <c r="S108" i="1"/>
  <c r="AB107" i="1"/>
  <c r="AA107" i="1"/>
  <c r="Z107" i="1"/>
  <c r="Y107" i="1"/>
  <c r="X107" i="1"/>
  <c r="W107" i="1"/>
  <c r="V107" i="1"/>
  <c r="U107" i="1"/>
  <c r="T107" i="1"/>
  <c r="AE107" i="1" s="1"/>
  <c r="S107" i="1"/>
  <c r="AB106" i="1"/>
  <c r="AA106" i="1"/>
  <c r="Z106" i="1"/>
  <c r="Y106" i="1"/>
  <c r="AG106" i="1" s="1"/>
  <c r="X106" i="1"/>
  <c r="W106" i="1"/>
  <c r="V106" i="1"/>
  <c r="U106" i="1"/>
  <c r="T106" i="1"/>
  <c r="AE106" i="1" s="1"/>
  <c r="S106" i="1"/>
  <c r="AF106" i="1" s="1"/>
  <c r="AF105" i="1"/>
  <c r="AB105" i="1"/>
  <c r="AA105" i="1"/>
  <c r="Z105" i="1"/>
  <c r="Y105" i="1"/>
  <c r="X105" i="1"/>
  <c r="W105" i="1"/>
  <c r="V105" i="1"/>
  <c r="U105" i="1"/>
  <c r="T105" i="1"/>
  <c r="S105" i="1"/>
  <c r="AB104" i="1"/>
  <c r="AA104" i="1"/>
  <c r="Z104" i="1"/>
  <c r="Y104" i="1"/>
  <c r="X104" i="1"/>
  <c r="W104" i="1"/>
  <c r="V104" i="1"/>
  <c r="U104" i="1"/>
  <c r="T104" i="1"/>
  <c r="S104" i="1"/>
  <c r="AB103" i="1"/>
  <c r="AA103" i="1"/>
  <c r="Z103" i="1"/>
  <c r="Y103" i="1"/>
  <c r="AG103" i="1" s="1"/>
  <c r="X103" i="1"/>
  <c r="AF103" i="1" s="1"/>
  <c r="W103" i="1"/>
  <c r="V103" i="1"/>
  <c r="U103" i="1"/>
  <c r="T103" i="1"/>
  <c r="AE103" i="1" s="1"/>
  <c r="S103" i="1"/>
  <c r="AE102" i="1"/>
  <c r="AB102" i="1"/>
  <c r="AA102" i="1"/>
  <c r="Z102" i="1"/>
  <c r="Y102" i="1"/>
  <c r="X102" i="1"/>
  <c r="W102" i="1"/>
  <c r="V102" i="1"/>
  <c r="U102" i="1"/>
  <c r="AG102" i="1" s="1"/>
  <c r="T102" i="1"/>
  <c r="S102" i="1"/>
  <c r="AB101" i="1"/>
  <c r="AA101" i="1"/>
  <c r="Z101" i="1"/>
  <c r="Y101" i="1"/>
  <c r="X101" i="1"/>
  <c r="W101" i="1"/>
  <c r="V101" i="1"/>
  <c r="U101" i="1"/>
  <c r="T101" i="1"/>
  <c r="S101" i="1"/>
  <c r="AG100" i="1"/>
  <c r="AB100" i="1"/>
  <c r="AA100" i="1"/>
  <c r="Z100" i="1"/>
  <c r="Y100" i="1"/>
  <c r="X100" i="1"/>
  <c r="W100" i="1"/>
  <c r="V100" i="1"/>
  <c r="U100" i="1"/>
  <c r="T100" i="1"/>
  <c r="AE100" i="1" s="1"/>
  <c r="S100" i="1"/>
  <c r="AB99" i="1"/>
  <c r="AA99" i="1"/>
  <c r="Z99" i="1"/>
  <c r="Y99" i="1"/>
  <c r="X99" i="1"/>
  <c r="W99" i="1"/>
  <c r="V99" i="1"/>
  <c r="U99" i="1"/>
  <c r="T99" i="1"/>
  <c r="AE99" i="1" s="1"/>
  <c r="S99" i="1"/>
  <c r="AB98" i="1"/>
  <c r="AA98" i="1"/>
  <c r="Z98" i="1"/>
  <c r="Y98" i="1"/>
  <c r="AG98" i="1" s="1"/>
  <c r="X98" i="1"/>
  <c r="W98" i="1"/>
  <c r="V98" i="1"/>
  <c r="U98" i="1"/>
  <c r="T98" i="1"/>
  <c r="AE98" i="1" s="1"/>
  <c r="S98" i="1"/>
  <c r="AF98" i="1" s="1"/>
  <c r="AF97" i="1"/>
  <c r="AB97" i="1"/>
  <c r="AA97" i="1"/>
  <c r="Z97" i="1"/>
  <c r="Y97" i="1"/>
  <c r="AG97" i="1" s="1"/>
  <c r="X97" i="1"/>
  <c r="W97" i="1"/>
  <c r="V97" i="1"/>
  <c r="U97" i="1"/>
  <c r="T97" i="1"/>
  <c r="AE97" i="1" s="1"/>
  <c r="S97" i="1"/>
  <c r="AB96" i="1"/>
  <c r="AA96" i="1"/>
  <c r="Z96" i="1"/>
  <c r="Y96" i="1"/>
  <c r="X96" i="1"/>
  <c r="W96" i="1"/>
  <c r="V96" i="1"/>
  <c r="U96" i="1"/>
  <c r="T96" i="1"/>
  <c r="S96" i="1"/>
  <c r="AB95" i="1"/>
  <c r="AA95" i="1"/>
  <c r="Z95" i="1"/>
  <c r="Y95" i="1"/>
  <c r="AG95" i="1" s="1"/>
  <c r="X95" i="1"/>
  <c r="AF95" i="1" s="1"/>
  <c r="W95" i="1"/>
  <c r="V95" i="1"/>
  <c r="U95" i="1"/>
  <c r="T95" i="1"/>
  <c r="AE95" i="1" s="1"/>
  <c r="S95" i="1"/>
  <c r="AB94" i="1"/>
  <c r="AA94" i="1"/>
  <c r="Z94" i="1"/>
  <c r="Y94" i="1"/>
  <c r="X94" i="1"/>
  <c r="AF94" i="1" s="1"/>
  <c r="W94" i="1"/>
  <c r="V94" i="1"/>
  <c r="U94" i="1"/>
  <c r="AG94" i="1" s="1"/>
  <c r="T94" i="1"/>
  <c r="S94" i="1"/>
  <c r="AB93" i="1"/>
  <c r="AA93" i="1"/>
  <c r="Z93" i="1"/>
  <c r="Y93" i="1"/>
  <c r="X93" i="1"/>
  <c r="W93" i="1"/>
  <c r="V93" i="1"/>
  <c r="U93" i="1"/>
  <c r="T93" i="1"/>
  <c r="S93" i="1"/>
  <c r="AG92" i="1"/>
  <c r="AB92" i="1"/>
  <c r="AA92" i="1"/>
  <c r="Z92" i="1"/>
  <c r="Y92" i="1"/>
  <c r="X92" i="1"/>
  <c r="AF92" i="1" s="1"/>
  <c r="W92" i="1"/>
  <c r="V92" i="1"/>
  <c r="U92" i="1"/>
  <c r="T92" i="1"/>
  <c r="AE92" i="1" s="1"/>
  <c r="S92" i="1"/>
  <c r="AB91" i="1"/>
  <c r="AA91" i="1"/>
  <c r="Z91" i="1"/>
  <c r="Y91" i="1"/>
  <c r="X91" i="1"/>
  <c r="W91" i="1"/>
  <c r="V91" i="1"/>
  <c r="AG91" i="1" s="1"/>
  <c r="U91" i="1"/>
  <c r="T91" i="1"/>
  <c r="AE91" i="1" s="1"/>
  <c r="S91" i="1"/>
  <c r="AB90" i="1"/>
  <c r="AA90" i="1"/>
  <c r="Z90" i="1"/>
  <c r="Y90" i="1"/>
  <c r="AG90" i="1" s="1"/>
  <c r="X90" i="1"/>
  <c r="W90" i="1"/>
  <c r="V90" i="1"/>
  <c r="U90" i="1"/>
  <c r="T90" i="1"/>
  <c r="AE90" i="1" s="1"/>
  <c r="S90" i="1"/>
  <c r="AF90" i="1" s="1"/>
  <c r="AF89" i="1"/>
  <c r="AB89" i="1"/>
  <c r="AA89" i="1"/>
  <c r="Z89" i="1"/>
  <c r="Y89" i="1"/>
  <c r="X89" i="1"/>
  <c r="W89" i="1"/>
  <c r="V89" i="1"/>
  <c r="U89" i="1"/>
  <c r="T89" i="1"/>
  <c r="AE89" i="1" s="1"/>
  <c r="S89" i="1"/>
  <c r="AB88" i="1"/>
  <c r="AA88" i="1"/>
  <c r="Z88" i="1"/>
  <c r="Y88" i="1"/>
  <c r="X88" i="1"/>
  <c r="W88" i="1"/>
  <c r="V88" i="1"/>
  <c r="U88" i="1"/>
  <c r="T88" i="1"/>
  <c r="S88" i="1"/>
  <c r="AB87" i="1"/>
  <c r="AA87" i="1"/>
  <c r="Z87" i="1"/>
  <c r="Y87" i="1"/>
  <c r="AG87" i="1" s="1"/>
  <c r="X87" i="1"/>
  <c r="AF87" i="1" s="1"/>
  <c r="W87" i="1"/>
  <c r="V87" i="1"/>
  <c r="U87" i="1"/>
  <c r="T87" i="1"/>
  <c r="AE87" i="1" s="1"/>
  <c r="S87" i="1"/>
  <c r="AB86" i="1"/>
  <c r="AA86" i="1"/>
  <c r="Z86" i="1"/>
  <c r="Y86" i="1"/>
  <c r="X86" i="1"/>
  <c r="W86" i="1"/>
  <c r="V86" i="1"/>
  <c r="U86" i="1"/>
  <c r="AG86" i="1" s="1"/>
  <c r="T86" i="1"/>
  <c r="S86" i="1"/>
  <c r="AB85" i="1"/>
  <c r="AA85" i="1"/>
  <c r="Z85" i="1"/>
  <c r="Y85" i="1"/>
  <c r="X85" i="1"/>
  <c r="W85" i="1"/>
  <c r="V85" i="1"/>
  <c r="U85" i="1"/>
  <c r="AF85" i="1" s="1"/>
  <c r="T85" i="1"/>
  <c r="AE85" i="1" s="1"/>
  <c r="S85" i="1"/>
  <c r="AB84" i="1"/>
  <c r="AA84" i="1"/>
  <c r="Z84" i="1"/>
  <c r="Y84" i="1"/>
  <c r="X84" i="1"/>
  <c r="W84" i="1"/>
  <c r="AG84" i="1" s="1"/>
  <c r="V84" i="1"/>
  <c r="U84" i="1"/>
  <c r="T84" i="1"/>
  <c r="S84" i="1"/>
  <c r="AB83" i="1"/>
  <c r="AA83" i="1"/>
  <c r="Z83" i="1"/>
  <c r="Y83" i="1"/>
  <c r="X83" i="1"/>
  <c r="W83" i="1"/>
  <c r="V83" i="1"/>
  <c r="U83" i="1"/>
  <c r="T83" i="1"/>
  <c r="AE83" i="1" s="1"/>
  <c r="S83" i="1"/>
  <c r="AB82" i="1"/>
  <c r="AA82" i="1"/>
  <c r="Z82" i="1"/>
  <c r="Y82" i="1"/>
  <c r="AG82" i="1" s="1"/>
  <c r="X82" i="1"/>
  <c r="W82" i="1"/>
  <c r="V82" i="1"/>
  <c r="U82" i="1"/>
  <c r="T82" i="1"/>
  <c r="AE82" i="1" s="1"/>
  <c r="S82" i="1"/>
  <c r="AF82" i="1" s="1"/>
  <c r="AB81" i="1"/>
  <c r="AA81" i="1"/>
  <c r="Z81" i="1"/>
  <c r="Y81" i="1"/>
  <c r="X81" i="1"/>
  <c r="W81" i="1"/>
  <c r="V81" i="1"/>
  <c r="AF81" i="1" s="1"/>
  <c r="U81" i="1"/>
  <c r="T81" i="1"/>
  <c r="S81" i="1"/>
  <c r="AB80" i="1"/>
  <c r="AA80" i="1"/>
  <c r="Z80" i="1"/>
  <c r="Y80" i="1"/>
  <c r="X80" i="1"/>
  <c r="W80" i="1"/>
  <c r="V80" i="1"/>
  <c r="U80" i="1"/>
  <c r="T80" i="1"/>
  <c r="S80" i="1"/>
  <c r="AB79" i="1"/>
  <c r="AA79" i="1"/>
  <c r="Z79" i="1"/>
  <c r="Y79" i="1"/>
  <c r="AG79" i="1" s="1"/>
  <c r="X79" i="1"/>
  <c r="AF79" i="1" s="1"/>
  <c r="W79" i="1"/>
  <c r="V79" i="1"/>
  <c r="U79" i="1"/>
  <c r="T79" i="1"/>
  <c r="AE79" i="1" s="1"/>
  <c r="S79" i="1"/>
  <c r="AB78" i="1"/>
  <c r="AA78" i="1"/>
  <c r="Z78" i="1"/>
  <c r="Y78" i="1"/>
  <c r="X78" i="1"/>
  <c r="W78" i="1"/>
  <c r="V78" i="1"/>
  <c r="U78" i="1"/>
  <c r="AG78" i="1" s="1"/>
  <c r="T78" i="1"/>
  <c r="S78" i="1"/>
  <c r="AB77" i="1"/>
  <c r="AA77" i="1"/>
  <c r="Z77" i="1"/>
  <c r="Y77" i="1"/>
  <c r="X77" i="1"/>
  <c r="W77" i="1"/>
  <c r="V77" i="1"/>
  <c r="U77" i="1"/>
  <c r="T77" i="1"/>
  <c r="S77" i="1"/>
  <c r="AG77" i="1" s="1"/>
  <c r="AG76" i="1"/>
  <c r="AB76" i="1"/>
  <c r="AA76" i="1"/>
  <c r="Z76" i="1"/>
  <c r="Y76" i="1"/>
  <c r="X76" i="1"/>
  <c r="AF76" i="1" s="1"/>
  <c r="W76" i="1"/>
  <c r="V76" i="1"/>
  <c r="U76" i="1"/>
  <c r="T76" i="1"/>
  <c r="AE76" i="1" s="1"/>
  <c r="S76" i="1"/>
  <c r="AB75" i="1"/>
  <c r="AA75" i="1"/>
  <c r="Z75" i="1"/>
  <c r="Y75" i="1"/>
  <c r="X75" i="1"/>
  <c r="W75" i="1"/>
  <c r="V75" i="1"/>
  <c r="U75" i="1"/>
  <c r="T75" i="1"/>
  <c r="AE75" i="1" s="1"/>
  <c r="S75" i="1"/>
  <c r="AB74" i="1"/>
  <c r="AA74" i="1"/>
  <c r="Z74" i="1"/>
  <c r="Y74" i="1"/>
  <c r="AG74" i="1" s="1"/>
  <c r="X74" i="1"/>
  <c r="W74" i="1"/>
  <c r="V74" i="1"/>
  <c r="U74" i="1"/>
  <c r="T74" i="1"/>
  <c r="AE74" i="1" s="1"/>
  <c r="S74" i="1"/>
  <c r="AF74" i="1" s="1"/>
  <c r="AF73" i="1"/>
  <c r="AB73" i="1"/>
  <c r="AA73" i="1"/>
  <c r="Z73" i="1"/>
  <c r="Y73" i="1"/>
  <c r="AG73" i="1" s="1"/>
  <c r="X73" i="1"/>
  <c r="W73" i="1"/>
  <c r="V73" i="1"/>
  <c r="U73" i="1"/>
  <c r="T73" i="1"/>
  <c r="AE73" i="1" s="1"/>
  <c r="S73" i="1"/>
  <c r="AB72" i="1"/>
  <c r="AA72" i="1"/>
  <c r="Z72" i="1"/>
  <c r="Y72" i="1"/>
  <c r="X72" i="1"/>
  <c r="W72" i="1"/>
  <c r="V72" i="1"/>
  <c r="U72" i="1"/>
  <c r="T72" i="1"/>
  <c r="S72" i="1"/>
  <c r="AB71" i="1"/>
  <c r="AA71" i="1"/>
  <c r="Z71" i="1"/>
  <c r="Y71" i="1"/>
  <c r="AG71" i="1" s="1"/>
  <c r="X71" i="1"/>
  <c r="AF71" i="1" s="1"/>
  <c r="W71" i="1"/>
  <c r="V71" i="1"/>
  <c r="U71" i="1"/>
  <c r="T71" i="1"/>
  <c r="AE71" i="1" s="1"/>
  <c r="S71" i="1"/>
  <c r="AB70" i="1"/>
  <c r="AA70" i="1"/>
  <c r="Z70" i="1"/>
  <c r="Y70" i="1"/>
  <c r="X70" i="1"/>
  <c r="AF70" i="1" s="1"/>
  <c r="W70" i="1"/>
  <c r="V70" i="1"/>
  <c r="U70" i="1"/>
  <c r="AG70" i="1" s="1"/>
  <c r="T70" i="1"/>
  <c r="S70" i="1"/>
  <c r="AB69" i="1"/>
  <c r="AA69" i="1"/>
  <c r="Z69" i="1"/>
  <c r="Y69" i="1"/>
  <c r="X69" i="1"/>
  <c r="W69" i="1"/>
  <c r="V69" i="1"/>
  <c r="U69" i="1"/>
  <c r="T69" i="1"/>
  <c r="S69" i="1"/>
  <c r="AG68" i="1"/>
  <c r="AB68" i="1"/>
  <c r="AA68" i="1"/>
  <c r="Z68" i="1"/>
  <c r="Y68" i="1"/>
  <c r="X68" i="1"/>
  <c r="W68" i="1"/>
  <c r="V68" i="1"/>
  <c r="U68" i="1"/>
  <c r="T68" i="1"/>
  <c r="S68" i="1"/>
  <c r="AB67" i="1"/>
  <c r="AA67" i="1"/>
  <c r="Z67" i="1"/>
  <c r="Y67" i="1"/>
  <c r="X67" i="1"/>
  <c r="W67" i="1"/>
  <c r="V67" i="1"/>
  <c r="U67" i="1"/>
  <c r="T67" i="1"/>
  <c r="AE67" i="1" s="1"/>
  <c r="S67" i="1"/>
  <c r="AB66" i="1"/>
  <c r="AA66" i="1"/>
  <c r="Z66" i="1"/>
  <c r="Y66" i="1"/>
  <c r="AG66" i="1" s="1"/>
  <c r="X66" i="1"/>
  <c r="W66" i="1"/>
  <c r="V66" i="1"/>
  <c r="U66" i="1"/>
  <c r="T66" i="1"/>
  <c r="AE66" i="1" s="1"/>
  <c r="S66" i="1"/>
  <c r="AF66" i="1" s="1"/>
  <c r="AF65" i="1"/>
  <c r="AB65" i="1"/>
  <c r="AA65" i="1"/>
  <c r="Z65" i="1"/>
  <c r="Y65" i="1"/>
  <c r="X65" i="1"/>
  <c r="W65" i="1"/>
  <c r="V65" i="1"/>
  <c r="U65" i="1"/>
  <c r="T65" i="1"/>
  <c r="AE65" i="1" s="1"/>
  <c r="S65" i="1"/>
  <c r="AB64" i="1"/>
  <c r="AA64" i="1"/>
  <c r="Z64" i="1"/>
  <c r="Y64" i="1"/>
  <c r="X64" i="1"/>
  <c r="W64" i="1"/>
  <c r="V64" i="1"/>
  <c r="U64" i="1"/>
  <c r="T64" i="1"/>
  <c r="S64" i="1"/>
  <c r="AB63" i="1"/>
  <c r="AA63" i="1"/>
  <c r="Z63" i="1"/>
  <c r="Y63" i="1"/>
  <c r="AG63" i="1" s="1"/>
  <c r="X63" i="1"/>
  <c r="AF63" i="1" s="1"/>
  <c r="W63" i="1"/>
  <c r="V63" i="1"/>
  <c r="U63" i="1"/>
  <c r="T63" i="1"/>
  <c r="AE63" i="1" s="1"/>
  <c r="S63" i="1"/>
  <c r="AE62" i="1"/>
  <c r="AB62" i="1"/>
  <c r="AA62" i="1"/>
  <c r="Z62" i="1"/>
  <c r="Y62" i="1"/>
  <c r="X62" i="1"/>
  <c r="W62" i="1"/>
  <c r="V62" i="1"/>
  <c r="U62" i="1"/>
  <c r="AG62" i="1" s="1"/>
  <c r="T62" i="1"/>
  <c r="S62" i="1"/>
  <c r="AB61" i="1"/>
  <c r="AA61" i="1"/>
  <c r="Z61" i="1"/>
  <c r="Y61" i="1"/>
  <c r="X61" i="1"/>
  <c r="W61" i="1"/>
  <c r="V61" i="1"/>
  <c r="U61" i="1"/>
  <c r="AF61" i="1" s="1"/>
  <c r="T61" i="1"/>
  <c r="S61" i="1"/>
  <c r="AG60" i="1"/>
  <c r="AB60" i="1"/>
  <c r="AA60" i="1"/>
  <c r="Z60" i="1"/>
  <c r="Y60" i="1"/>
  <c r="X60" i="1"/>
  <c r="AF60" i="1" s="1"/>
  <c r="W60" i="1"/>
  <c r="V60" i="1"/>
  <c r="U60" i="1"/>
  <c r="T60" i="1"/>
  <c r="AE60" i="1" s="1"/>
  <c r="S60" i="1"/>
  <c r="AB59" i="1"/>
  <c r="AA59" i="1"/>
  <c r="Z59" i="1"/>
  <c r="Y59" i="1"/>
  <c r="X59" i="1"/>
  <c r="W59" i="1"/>
  <c r="V59" i="1"/>
  <c r="U59" i="1"/>
  <c r="T59" i="1"/>
  <c r="AE59" i="1" s="1"/>
  <c r="S59" i="1"/>
  <c r="AB58" i="1"/>
  <c r="AA58" i="1"/>
  <c r="Z58" i="1"/>
  <c r="Y58" i="1"/>
  <c r="AG58" i="1" s="1"/>
  <c r="X58" i="1"/>
  <c r="W58" i="1"/>
  <c r="V58" i="1"/>
  <c r="U58" i="1"/>
  <c r="T58" i="1"/>
  <c r="AE58" i="1" s="1"/>
  <c r="S58" i="1"/>
  <c r="AF58" i="1" s="1"/>
  <c r="AF57" i="1"/>
  <c r="AB57" i="1"/>
  <c r="AA57" i="1"/>
  <c r="Z57" i="1"/>
  <c r="Y57" i="1"/>
  <c r="AG57" i="1" s="1"/>
  <c r="X57" i="1"/>
  <c r="W57" i="1"/>
  <c r="V57" i="1"/>
  <c r="U57" i="1"/>
  <c r="T57" i="1"/>
  <c r="AE57" i="1" s="1"/>
  <c r="S57" i="1"/>
  <c r="AB56" i="1"/>
  <c r="AA56" i="1"/>
  <c r="Z56" i="1"/>
  <c r="Y56" i="1"/>
  <c r="X56" i="1"/>
  <c r="W56" i="1"/>
  <c r="V56" i="1"/>
  <c r="U56" i="1"/>
  <c r="T56" i="1"/>
  <c r="S56" i="1"/>
  <c r="AB55" i="1"/>
  <c r="AA55" i="1"/>
  <c r="Z55" i="1"/>
  <c r="Y55" i="1"/>
  <c r="AG55" i="1" s="1"/>
  <c r="X55" i="1"/>
  <c r="AF55" i="1" s="1"/>
  <c r="W55" i="1"/>
  <c r="V55" i="1"/>
  <c r="U55" i="1"/>
  <c r="T55" i="1"/>
  <c r="AE55" i="1" s="1"/>
  <c r="S55" i="1"/>
  <c r="AB54" i="1"/>
  <c r="AA54" i="1"/>
  <c r="Z54" i="1"/>
  <c r="Y54" i="1"/>
  <c r="X54" i="1"/>
  <c r="AF54" i="1" s="1"/>
  <c r="W54" i="1"/>
  <c r="V54" i="1"/>
  <c r="U54" i="1"/>
  <c r="AG54" i="1" s="1"/>
  <c r="T54" i="1"/>
  <c r="S54" i="1"/>
  <c r="AB53" i="1"/>
  <c r="AA53" i="1"/>
  <c r="Z53" i="1"/>
  <c r="Y53" i="1"/>
  <c r="X53" i="1"/>
  <c r="W53" i="1"/>
  <c r="V53" i="1"/>
  <c r="U53" i="1"/>
  <c r="T53" i="1"/>
  <c r="S53" i="1"/>
  <c r="AG52" i="1"/>
  <c r="AB52" i="1"/>
  <c r="AA52" i="1"/>
  <c r="Z52" i="1"/>
  <c r="Y52" i="1"/>
  <c r="X52" i="1"/>
  <c r="W52" i="1"/>
  <c r="V52" i="1"/>
  <c r="U52" i="1"/>
  <c r="T52" i="1"/>
  <c r="AE52" i="1" s="1"/>
  <c r="S52" i="1"/>
  <c r="AB51" i="1"/>
  <c r="AA51" i="1"/>
  <c r="Z51" i="1"/>
  <c r="Y51" i="1"/>
  <c r="X51" i="1"/>
  <c r="W51" i="1"/>
  <c r="V51" i="1"/>
  <c r="AG51" i="1" s="1"/>
  <c r="U51" i="1"/>
  <c r="T51" i="1"/>
  <c r="AE51" i="1" s="1"/>
  <c r="S51" i="1"/>
  <c r="AB50" i="1"/>
  <c r="AA50" i="1"/>
  <c r="Z50" i="1"/>
  <c r="Y50" i="1"/>
  <c r="AG50" i="1" s="1"/>
  <c r="X50" i="1"/>
  <c r="W50" i="1"/>
  <c r="V50" i="1"/>
  <c r="U50" i="1"/>
  <c r="T50" i="1"/>
  <c r="AE50" i="1" s="1"/>
  <c r="S50" i="1"/>
  <c r="AF50" i="1" s="1"/>
  <c r="AB49" i="1"/>
  <c r="AA49" i="1"/>
  <c r="Z49" i="1"/>
  <c r="Y49" i="1"/>
  <c r="X49" i="1"/>
  <c r="W49" i="1"/>
  <c r="V49" i="1"/>
  <c r="AF49" i="1" s="1"/>
  <c r="U49" i="1"/>
  <c r="T49" i="1"/>
  <c r="AE49" i="1" s="1"/>
  <c r="S49" i="1"/>
  <c r="AB48" i="1"/>
  <c r="AA48" i="1"/>
  <c r="Z48" i="1"/>
  <c r="Y48" i="1"/>
  <c r="X48" i="1"/>
  <c r="W48" i="1"/>
  <c r="V48" i="1"/>
  <c r="U48" i="1"/>
  <c r="T48" i="1"/>
  <c r="S48" i="1"/>
  <c r="AB47" i="1"/>
  <c r="AA47" i="1"/>
  <c r="Z47" i="1"/>
  <c r="Y47" i="1"/>
  <c r="AG47" i="1" s="1"/>
  <c r="X47" i="1"/>
  <c r="AF47" i="1" s="1"/>
  <c r="W47" i="1"/>
  <c r="V47" i="1"/>
  <c r="U47" i="1"/>
  <c r="T47" i="1"/>
  <c r="AE47" i="1" s="1"/>
  <c r="S47" i="1"/>
  <c r="AB46" i="1"/>
  <c r="AA46" i="1"/>
  <c r="Z46" i="1"/>
  <c r="Y46" i="1"/>
  <c r="X46" i="1"/>
  <c r="W46" i="1"/>
  <c r="V46" i="1"/>
  <c r="U46" i="1"/>
  <c r="AG46" i="1" s="1"/>
  <c r="T46" i="1"/>
  <c r="S46" i="1"/>
  <c r="AB45" i="1"/>
  <c r="AA45" i="1"/>
  <c r="Z45" i="1"/>
  <c r="Y45" i="1"/>
  <c r="X45" i="1"/>
  <c r="W45" i="1"/>
  <c r="V45" i="1"/>
  <c r="U45" i="1"/>
  <c r="AF45" i="1" s="1"/>
  <c r="T45" i="1"/>
  <c r="AE45" i="1" s="1"/>
  <c r="S45" i="1"/>
  <c r="AG45" i="1" s="1"/>
  <c r="AB44" i="1"/>
  <c r="AA44" i="1"/>
  <c r="Z44" i="1"/>
  <c r="Y44" i="1"/>
  <c r="X44" i="1"/>
  <c r="W44" i="1"/>
  <c r="AG44" i="1" s="1"/>
  <c r="V44" i="1"/>
  <c r="U44" i="1"/>
  <c r="T44" i="1"/>
  <c r="S44" i="1"/>
  <c r="AB43" i="1"/>
  <c r="AA43" i="1"/>
  <c r="Z43" i="1"/>
  <c r="Y43" i="1"/>
  <c r="X43" i="1"/>
  <c r="W43" i="1"/>
  <c r="V43" i="1"/>
  <c r="U43" i="1"/>
  <c r="T43" i="1"/>
  <c r="AE43" i="1" s="1"/>
  <c r="S43" i="1"/>
  <c r="AB42" i="1"/>
  <c r="AA42" i="1"/>
  <c r="Z42" i="1"/>
  <c r="Y42" i="1"/>
  <c r="AG42" i="1" s="1"/>
  <c r="X42" i="1"/>
  <c r="W42" i="1"/>
  <c r="V42" i="1"/>
  <c r="U42" i="1"/>
  <c r="T42" i="1"/>
  <c r="AE42" i="1" s="1"/>
  <c r="S42" i="1"/>
  <c r="AF42" i="1" s="1"/>
  <c r="AF41" i="1"/>
  <c r="AB41" i="1"/>
  <c r="AA41" i="1"/>
  <c r="Z41" i="1"/>
  <c r="Y41" i="1"/>
  <c r="X41" i="1"/>
  <c r="W41" i="1"/>
  <c r="V41" i="1"/>
  <c r="U41" i="1"/>
  <c r="T41" i="1"/>
  <c r="S41" i="1"/>
  <c r="AB40" i="1"/>
  <c r="AA40" i="1"/>
  <c r="Z40" i="1"/>
  <c r="Y40" i="1"/>
  <c r="X40" i="1"/>
  <c r="W40" i="1"/>
  <c r="V40" i="1"/>
  <c r="U40" i="1"/>
  <c r="T40" i="1"/>
  <c r="S40" i="1"/>
  <c r="AB39" i="1"/>
  <c r="AA39" i="1"/>
  <c r="Z39" i="1"/>
  <c r="Y39" i="1"/>
  <c r="AG39" i="1" s="1"/>
  <c r="X39" i="1"/>
  <c r="AF39" i="1" s="1"/>
  <c r="W39" i="1"/>
  <c r="V39" i="1"/>
  <c r="U39" i="1"/>
  <c r="T39" i="1"/>
  <c r="AE39" i="1" s="1"/>
  <c r="S39" i="1"/>
  <c r="AB38" i="1"/>
  <c r="AA38" i="1"/>
  <c r="Z38" i="1"/>
  <c r="Y38" i="1"/>
  <c r="X38" i="1"/>
  <c r="W38" i="1"/>
  <c r="V38" i="1"/>
  <c r="U38" i="1"/>
  <c r="AG38" i="1" s="1"/>
  <c r="T38" i="1"/>
  <c r="S38" i="1"/>
  <c r="AB37" i="1"/>
  <c r="AA37" i="1"/>
  <c r="Z37" i="1"/>
  <c r="Y37" i="1"/>
  <c r="X37" i="1"/>
  <c r="W37" i="1"/>
  <c r="V37" i="1"/>
  <c r="U37" i="1"/>
  <c r="T37" i="1"/>
  <c r="S37" i="1"/>
  <c r="AG36" i="1"/>
  <c r="AB36" i="1"/>
  <c r="AA36" i="1"/>
  <c r="Z36" i="1"/>
  <c r="Y36" i="1"/>
  <c r="X36" i="1"/>
  <c r="W36" i="1"/>
  <c r="V36" i="1"/>
  <c r="U36" i="1"/>
  <c r="T36" i="1"/>
  <c r="AE36" i="1" s="1"/>
  <c r="S36" i="1"/>
  <c r="AB35" i="1"/>
  <c r="AA35" i="1"/>
  <c r="Z35" i="1"/>
  <c r="Y35" i="1"/>
  <c r="X35" i="1"/>
  <c r="W35" i="1"/>
  <c r="V35" i="1"/>
  <c r="U35" i="1"/>
  <c r="T35" i="1"/>
  <c r="AE35" i="1" s="1"/>
  <c r="S35" i="1"/>
  <c r="AB34" i="1"/>
  <c r="AA34" i="1"/>
  <c r="Z34" i="1"/>
  <c r="Y34" i="1"/>
  <c r="AG34" i="1" s="1"/>
  <c r="X34" i="1"/>
  <c r="W34" i="1"/>
  <c r="V34" i="1"/>
  <c r="U34" i="1"/>
  <c r="T34" i="1"/>
  <c r="AE34" i="1" s="1"/>
  <c r="S34" i="1"/>
  <c r="AF34" i="1" s="1"/>
  <c r="AF33" i="1"/>
  <c r="AB33" i="1"/>
  <c r="AA33" i="1"/>
  <c r="Z33" i="1"/>
  <c r="Y33" i="1"/>
  <c r="AG33" i="1" s="1"/>
  <c r="X33" i="1"/>
  <c r="W33" i="1"/>
  <c r="V33" i="1"/>
  <c r="U33" i="1"/>
  <c r="T33" i="1"/>
  <c r="AE33" i="1" s="1"/>
  <c r="S33" i="1"/>
  <c r="AB32" i="1"/>
  <c r="AA32" i="1"/>
  <c r="Z32" i="1"/>
  <c r="Y32" i="1"/>
  <c r="X32" i="1"/>
  <c r="W32" i="1"/>
  <c r="V32" i="1"/>
  <c r="U32" i="1"/>
  <c r="T32" i="1"/>
  <c r="S32" i="1"/>
  <c r="AB31" i="1"/>
  <c r="AA31" i="1"/>
  <c r="Z31" i="1"/>
  <c r="Y31" i="1"/>
  <c r="AG31" i="1" s="1"/>
  <c r="X31" i="1"/>
  <c r="AF31" i="1" s="1"/>
  <c r="W31" i="1"/>
  <c r="V31" i="1"/>
  <c r="U31" i="1"/>
  <c r="T31" i="1"/>
  <c r="AE31" i="1" s="1"/>
  <c r="S31" i="1"/>
  <c r="AB30" i="1"/>
  <c r="AA30" i="1"/>
  <c r="Z30" i="1"/>
  <c r="Y30" i="1"/>
  <c r="X30" i="1"/>
  <c r="AF30" i="1" s="1"/>
  <c r="W30" i="1"/>
  <c r="V30" i="1"/>
  <c r="U30" i="1"/>
  <c r="AG30" i="1" s="1"/>
  <c r="T30" i="1"/>
  <c r="S30" i="1"/>
  <c r="AB29" i="1"/>
  <c r="AA29" i="1"/>
  <c r="Z29" i="1"/>
  <c r="Y29" i="1"/>
  <c r="X29" i="1"/>
  <c r="W29" i="1"/>
  <c r="V29" i="1"/>
  <c r="U29" i="1"/>
  <c r="T29" i="1"/>
  <c r="S29" i="1"/>
  <c r="AG28" i="1"/>
  <c r="AB28" i="1"/>
  <c r="AA28" i="1"/>
  <c r="Z28" i="1"/>
  <c r="Y28" i="1"/>
  <c r="X28" i="1"/>
  <c r="AF28" i="1" s="1"/>
  <c r="W28" i="1"/>
  <c r="V28" i="1"/>
  <c r="U28" i="1"/>
  <c r="T28" i="1"/>
  <c r="AE28" i="1" s="1"/>
  <c r="S28" i="1"/>
  <c r="AB27" i="1"/>
  <c r="AA27" i="1"/>
  <c r="Z27" i="1"/>
  <c r="Y27" i="1"/>
  <c r="X27" i="1"/>
  <c r="W27" i="1"/>
  <c r="V27" i="1"/>
  <c r="AG27" i="1" s="1"/>
  <c r="U27" i="1"/>
  <c r="T27" i="1"/>
  <c r="AE27" i="1" s="1"/>
  <c r="S27" i="1"/>
  <c r="AB26" i="1"/>
  <c r="AA26" i="1"/>
  <c r="Z26" i="1"/>
  <c r="Y26" i="1"/>
  <c r="AG26" i="1" s="1"/>
  <c r="X26" i="1"/>
  <c r="W26" i="1"/>
  <c r="V26" i="1"/>
  <c r="U26" i="1"/>
  <c r="T26" i="1"/>
  <c r="AE26" i="1" s="1"/>
  <c r="S26" i="1"/>
  <c r="AF26" i="1" s="1"/>
  <c r="AF25" i="1"/>
  <c r="AB25" i="1"/>
  <c r="AA25" i="1"/>
  <c r="Z25" i="1"/>
  <c r="Y25" i="1"/>
  <c r="X25" i="1"/>
  <c r="W25" i="1"/>
  <c r="V25" i="1"/>
  <c r="U25" i="1"/>
  <c r="T25" i="1"/>
  <c r="AE25" i="1" s="1"/>
  <c r="S25" i="1"/>
  <c r="AB24" i="1"/>
  <c r="AA24" i="1"/>
  <c r="Z24" i="1"/>
  <c r="Y24" i="1"/>
  <c r="X24" i="1"/>
  <c r="W24" i="1"/>
  <c r="V24" i="1"/>
  <c r="U24" i="1"/>
  <c r="T24" i="1"/>
  <c r="S24" i="1"/>
  <c r="AB23" i="1"/>
  <c r="AA23" i="1"/>
  <c r="Z23" i="1"/>
  <c r="Y23" i="1"/>
  <c r="AG23" i="1" s="1"/>
  <c r="X23" i="1"/>
  <c r="AF23" i="1" s="1"/>
  <c r="W23" i="1"/>
  <c r="V23" i="1"/>
  <c r="U23" i="1"/>
  <c r="T23" i="1"/>
  <c r="AE23" i="1" s="1"/>
  <c r="S23" i="1"/>
  <c r="AB22" i="1"/>
  <c r="AA22" i="1"/>
  <c r="Z22" i="1"/>
  <c r="Y22" i="1"/>
  <c r="X22" i="1"/>
  <c r="W22" i="1"/>
  <c r="V22" i="1"/>
  <c r="U22" i="1"/>
  <c r="AG22" i="1" s="1"/>
  <c r="T22" i="1"/>
  <c r="S22" i="1"/>
  <c r="AB21" i="1"/>
  <c r="AA21" i="1"/>
  <c r="Z21" i="1"/>
  <c r="Y21" i="1"/>
  <c r="X21" i="1"/>
  <c r="W21" i="1"/>
  <c r="V21" i="1"/>
  <c r="U21" i="1"/>
  <c r="AF21" i="1" s="1"/>
  <c r="T21" i="1"/>
  <c r="AE21" i="1" s="1"/>
  <c r="S21" i="1"/>
  <c r="AB20" i="1"/>
  <c r="AA20" i="1"/>
  <c r="Z20" i="1"/>
  <c r="Y20" i="1"/>
  <c r="X20" i="1"/>
  <c r="W20" i="1"/>
  <c r="AG20" i="1" s="1"/>
  <c r="V20" i="1"/>
  <c r="U20" i="1"/>
  <c r="T20" i="1"/>
  <c r="S20" i="1"/>
  <c r="AB19" i="1"/>
  <c r="AA19" i="1"/>
  <c r="Z19" i="1"/>
  <c r="Y19" i="1"/>
  <c r="X19" i="1"/>
  <c r="W19" i="1"/>
  <c r="V19" i="1"/>
  <c r="U19" i="1"/>
  <c r="T19" i="1"/>
  <c r="AE19" i="1" s="1"/>
  <c r="S19" i="1"/>
  <c r="AB18" i="1"/>
  <c r="AA18" i="1"/>
  <c r="Z18" i="1"/>
  <c r="Y18" i="1"/>
  <c r="AG18" i="1" s="1"/>
  <c r="X18" i="1"/>
  <c r="W18" i="1"/>
  <c r="V18" i="1"/>
  <c r="U18" i="1"/>
  <c r="T18" i="1"/>
  <c r="AE18" i="1" s="1"/>
  <c r="S18" i="1"/>
  <c r="AF18" i="1" s="1"/>
  <c r="AB17" i="1"/>
  <c r="AA17" i="1"/>
  <c r="Z17" i="1"/>
  <c r="Y17" i="1"/>
  <c r="X17" i="1"/>
  <c r="W17" i="1"/>
  <c r="V17" i="1"/>
  <c r="AF17" i="1" s="1"/>
  <c r="U17" i="1"/>
  <c r="T17" i="1"/>
  <c r="S17" i="1"/>
  <c r="AB16" i="1"/>
  <c r="AA16" i="1"/>
  <c r="Z16" i="1"/>
  <c r="Y16" i="1"/>
  <c r="X16" i="1"/>
  <c r="W16" i="1"/>
  <c r="V16" i="1"/>
  <c r="U16" i="1"/>
  <c r="T16" i="1"/>
  <c r="S16" i="1"/>
  <c r="AB15" i="1"/>
  <c r="AA15" i="1"/>
  <c r="Z15" i="1"/>
  <c r="Y15" i="1"/>
  <c r="AG15" i="1" s="1"/>
  <c r="X15" i="1"/>
  <c r="AF15" i="1" s="1"/>
  <c r="W15" i="1"/>
  <c r="V15" i="1"/>
  <c r="U15" i="1"/>
  <c r="T15" i="1"/>
  <c r="AE15" i="1" s="1"/>
  <c r="S15" i="1"/>
  <c r="AB14" i="1"/>
  <c r="AA14" i="1"/>
  <c r="Z14" i="1"/>
  <c r="Y14" i="1"/>
  <c r="X14" i="1"/>
  <c r="W14" i="1"/>
  <c r="V14" i="1"/>
  <c r="U14" i="1"/>
  <c r="AG14" i="1" s="1"/>
  <c r="T14" i="1"/>
  <c r="S14" i="1"/>
  <c r="AB13" i="1"/>
  <c r="AA13" i="1"/>
  <c r="Z13" i="1"/>
  <c r="Y13" i="1"/>
  <c r="X13" i="1"/>
  <c r="W13" i="1"/>
  <c r="V13" i="1"/>
  <c r="U13" i="1"/>
  <c r="T13" i="1"/>
  <c r="S13" i="1"/>
  <c r="AG13" i="1" s="1"/>
  <c r="AG12" i="1"/>
  <c r="AB12" i="1"/>
  <c r="AA12" i="1"/>
  <c r="Z12" i="1"/>
  <c r="Y12" i="1"/>
  <c r="X12" i="1"/>
  <c r="AF12" i="1" s="1"/>
  <c r="W12" i="1"/>
  <c r="V12" i="1"/>
  <c r="U12" i="1"/>
  <c r="T12" i="1"/>
  <c r="AE12" i="1" s="1"/>
  <c r="S12" i="1"/>
  <c r="AB11" i="1"/>
  <c r="AA11" i="1"/>
  <c r="Z11" i="1"/>
  <c r="Y11" i="1"/>
  <c r="X11" i="1"/>
  <c r="W11" i="1"/>
  <c r="V11" i="1"/>
  <c r="U11" i="1"/>
  <c r="T11" i="1"/>
  <c r="AE11" i="1" s="1"/>
  <c r="S11" i="1"/>
  <c r="AB10" i="1"/>
  <c r="AA10" i="1"/>
  <c r="Z10" i="1"/>
  <c r="Y10" i="1"/>
  <c r="AG10" i="1" s="1"/>
  <c r="X10" i="1"/>
  <c r="W10" i="1"/>
  <c r="V10" i="1"/>
  <c r="U10" i="1"/>
  <c r="T10" i="1"/>
  <c r="AE10" i="1" s="1"/>
  <c r="S10" i="1"/>
  <c r="AF10" i="1" s="1"/>
  <c r="AF9" i="1"/>
  <c r="AB9" i="1"/>
  <c r="AA9" i="1"/>
  <c r="Z9" i="1"/>
  <c r="Y9" i="1"/>
  <c r="AG9" i="1" s="1"/>
  <c r="X9" i="1"/>
  <c r="W9" i="1"/>
  <c r="V9" i="1"/>
  <c r="U9" i="1"/>
  <c r="T9" i="1"/>
  <c r="AE9" i="1" s="1"/>
  <c r="S9" i="1"/>
  <c r="AB8" i="1"/>
  <c r="AA8" i="1"/>
  <c r="Z8" i="1"/>
  <c r="Y8" i="1"/>
  <c r="X8" i="1"/>
  <c r="W8" i="1"/>
  <c r="V8" i="1"/>
  <c r="U8" i="1"/>
  <c r="T8" i="1"/>
  <c r="S8" i="1"/>
  <c r="AB7" i="1"/>
  <c r="AA7" i="1"/>
  <c r="Z7" i="1"/>
  <c r="Y7" i="1"/>
  <c r="AG7" i="1" s="1"/>
  <c r="X7" i="1"/>
  <c r="AF7" i="1" s="1"/>
  <c r="W7" i="1"/>
  <c r="V7" i="1"/>
  <c r="U7" i="1"/>
  <c r="T7" i="1"/>
  <c r="AE7" i="1" s="1"/>
  <c r="S7" i="1"/>
  <c r="AB6" i="1"/>
  <c r="AA6" i="1"/>
  <c r="Z6" i="1"/>
  <c r="Y6" i="1"/>
  <c r="X6" i="1"/>
  <c r="AF6" i="1" s="1"/>
  <c r="W6" i="1"/>
  <c r="V6" i="1"/>
  <c r="U6" i="1"/>
  <c r="AG6" i="1" s="1"/>
  <c r="T6" i="1"/>
  <c r="S6" i="1"/>
  <c r="AB5" i="1"/>
  <c r="AA5" i="1"/>
  <c r="Z5" i="1"/>
  <c r="Y5" i="1"/>
  <c r="X5" i="1"/>
  <c r="W5" i="1"/>
  <c r="V5" i="1"/>
  <c r="U5" i="1"/>
  <c r="T5" i="1"/>
  <c r="S5" i="1"/>
  <c r="AG4" i="1"/>
  <c r="AB4" i="1"/>
  <c r="AA4" i="1"/>
  <c r="Z4" i="1"/>
  <c r="Y4" i="1"/>
  <c r="X4" i="1"/>
  <c r="W4" i="1"/>
  <c r="V4" i="1"/>
  <c r="U4" i="1"/>
  <c r="T4" i="1"/>
  <c r="S4" i="1"/>
  <c r="AB3" i="1"/>
  <c r="AA3" i="1"/>
  <c r="Z3" i="1"/>
  <c r="Y3" i="1"/>
  <c r="X3" i="1"/>
  <c r="W3" i="1"/>
  <c r="V3" i="1"/>
  <c r="U3" i="1"/>
  <c r="T3" i="1"/>
  <c r="AE3" i="1" s="1"/>
  <c r="S3" i="1"/>
  <c r="AB2" i="1"/>
  <c r="AA2" i="1"/>
  <c r="Z2" i="1"/>
  <c r="Y2" i="1"/>
  <c r="AG2" i="1" s="1"/>
  <c r="X2" i="1"/>
  <c r="W2" i="1"/>
  <c r="V2" i="1"/>
  <c r="U2" i="1"/>
  <c r="T2" i="1"/>
  <c r="AE2" i="1" s="1"/>
  <c r="S2" i="1"/>
  <c r="AF2" i="1" s="1"/>
  <c r="AG72" i="1" l="1"/>
  <c r="AF72" i="1"/>
  <c r="AE72" i="1"/>
  <c r="AE78" i="1"/>
  <c r="AE139" i="1"/>
  <c r="AG93" i="1"/>
  <c r="AG120" i="1"/>
  <c r="AF120" i="1"/>
  <c r="AE120" i="1"/>
  <c r="AE133" i="1"/>
  <c r="AF4" i="1"/>
  <c r="AF5" i="1"/>
  <c r="AF14" i="1"/>
  <c r="AG16" i="1"/>
  <c r="AF16" i="1"/>
  <c r="AE16" i="1"/>
  <c r="AG17" i="1"/>
  <c r="AE22" i="1"/>
  <c r="AE29" i="1"/>
  <c r="AG35" i="1"/>
  <c r="AG53" i="1"/>
  <c r="AF68" i="1"/>
  <c r="AF69" i="1"/>
  <c r="AF78" i="1"/>
  <c r="AG80" i="1"/>
  <c r="AF80" i="1"/>
  <c r="AE80" i="1"/>
  <c r="AG81" i="1"/>
  <c r="AE86" i="1"/>
  <c r="AE93" i="1"/>
  <c r="AG99" i="1"/>
  <c r="AG117" i="1"/>
  <c r="AF132" i="1"/>
  <c r="AF133" i="1"/>
  <c r="AG144" i="1"/>
  <c r="AF144" i="1"/>
  <c r="AE144" i="1"/>
  <c r="AE14" i="1"/>
  <c r="AF20" i="1"/>
  <c r="AG56" i="1"/>
  <c r="AF56" i="1"/>
  <c r="AE56" i="1"/>
  <c r="AG75" i="1"/>
  <c r="AF108" i="1"/>
  <c r="AF29" i="1"/>
  <c r="AF38" i="1"/>
  <c r="AG40" i="1"/>
  <c r="AF40" i="1"/>
  <c r="AE40" i="1"/>
  <c r="AG41" i="1"/>
  <c r="AE46" i="1"/>
  <c r="AE53" i="1"/>
  <c r="AG59" i="1"/>
  <c r="AF93" i="1"/>
  <c r="AF102" i="1"/>
  <c r="AG104" i="1"/>
  <c r="AF104" i="1"/>
  <c r="AE104" i="1"/>
  <c r="AG105" i="1"/>
  <c r="AE110" i="1"/>
  <c r="AE117" i="1"/>
  <c r="AG123" i="1"/>
  <c r="AG29" i="1"/>
  <c r="AE69" i="1"/>
  <c r="AG139" i="1"/>
  <c r="AE6" i="1"/>
  <c r="AE13" i="1"/>
  <c r="AG19" i="1"/>
  <c r="AE20" i="1"/>
  <c r="AG37" i="1"/>
  <c r="AF52" i="1"/>
  <c r="AF53" i="1"/>
  <c r="AF62" i="1"/>
  <c r="AG64" i="1"/>
  <c r="AF64" i="1"/>
  <c r="AE64" i="1"/>
  <c r="AG65" i="1"/>
  <c r="AE70" i="1"/>
  <c r="AE77" i="1"/>
  <c r="AG83" i="1"/>
  <c r="AE84" i="1"/>
  <c r="AG101" i="1"/>
  <c r="AF116" i="1"/>
  <c r="AF117" i="1"/>
  <c r="AF126" i="1"/>
  <c r="AG128" i="1"/>
  <c r="AF128" i="1"/>
  <c r="AE128" i="1"/>
  <c r="AG129" i="1"/>
  <c r="AE134" i="1"/>
  <c r="AE141" i="1"/>
  <c r="AG8" i="1"/>
  <c r="AF8" i="1"/>
  <c r="AE8" i="1"/>
  <c r="AG136" i="1"/>
  <c r="AF136" i="1"/>
  <c r="AE136" i="1"/>
  <c r="AG69" i="1"/>
  <c r="AG96" i="1"/>
  <c r="AF96" i="1"/>
  <c r="AE96" i="1"/>
  <c r="AG11" i="1"/>
  <c r="AF13" i="1"/>
  <c r="AE17" i="1"/>
  <c r="AF22" i="1"/>
  <c r="AG24" i="1"/>
  <c r="AF24" i="1"/>
  <c r="AE24" i="1"/>
  <c r="AG25" i="1"/>
  <c r="AE30" i="1"/>
  <c r="AE37" i="1"/>
  <c r="AG43" i="1"/>
  <c r="AE44" i="1"/>
  <c r="AG61" i="1"/>
  <c r="AF77" i="1"/>
  <c r="AE81" i="1"/>
  <c r="AF86" i="1"/>
  <c r="AG88" i="1"/>
  <c r="AF88" i="1"/>
  <c r="AE88" i="1"/>
  <c r="AG89" i="1"/>
  <c r="AE94" i="1"/>
  <c r="AE101" i="1"/>
  <c r="AG107" i="1"/>
  <c r="AE108" i="1"/>
  <c r="AG125" i="1"/>
  <c r="AF141" i="1"/>
  <c r="AG5" i="1"/>
  <c r="AG32" i="1"/>
  <c r="AF32" i="1"/>
  <c r="AE32" i="1"/>
  <c r="AE38" i="1"/>
  <c r="AF84" i="1"/>
  <c r="AG133" i="1"/>
  <c r="AE5" i="1"/>
  <c r="AF44" i="1"/>
  <c r="AG3" i="1"/>
  <c r="AE4" i="1"/>
  <c r="AG21" i="1"/>
  <c r="AF36" i="1"/>
  <c r="AF37" i="1"/>
  <c r="AE41" i="1"/>
  <c r="AF46" i="1"/>
  <c r="AG48" i="1"/>
  <c r="AF48" i="1"/>
  <c r="AE48" i="1"/>
  <c r="AG49" i="1"/>
  <c r="AE54" i="1"/>
  <c r="AE61" i="1"/>
  <c r="AG67" i="1"/>
  <c r="AE68" i="1"/>
  <c r="AG85" i="1"/>
  <c r="AF100" i="1"/>
  <c r="AF101" i="1"/>
  <c r="AE105" i="1"/>
  <c r="AF110" i="1"/>
  <c r="AG112" i="1"/>
  <c r="AF112" i="1"/>
  <c r="AE112" i="1"/>
  <c r="AG113" i="1"/>
  <c r="AE118" i="1"/>
  <c r="AE125" i="1"/>
  <c r="AG131" i="1"/>
  <c r="AE132" i="1"/>
  <c r="AE206" i="1"/>
  <c r="AF3" i="1"/>
  <c r="AF11" i="1"/>
  <c r="AF19" i="1"/>
  <c r="AF27" i="1"/>
  <c r="AF35" i="1"/>
  <c r="AF43" i="1"/>
  <c r="AF51" i="1"/>
  <c r="AF59" i="1"/>
  <c r="AF67" i="1"/>
  <c r="AF75" i="1"/>
  <c r="AF83" i="1"/>
  <c r="AF91" i="1"/>
  <c r="AF99" i="1"/>
  <c r="AF107" i="1"/>
  <c r="AF115" i="1"/>
  <c r="AF123" i="1"/>
  <c r="AF131" i="1"/>
  <c r="AF139" i="1"/>
  <c r="AF147" i="1"/>
  <c r="AE152" i="1"/>
  <c r="AF155" i="1"/>
  <c r="AG158" i="1"/>
  <c r="AE160" i="1"/>
  <c r="AF163" i="1"/>
  <c r="AG166" i="1"/>
  <c r="AE168" i="1"/>
  <c r="AF171" i="1"/>
  <c r="AE176" i="1"/>
  <c r="AF179" i="1"/>
  <c r="AE184" i="1"/>
  <c r="AF187" i="1"/>
  <c r="AG190" i="1"/>
  <c r="AE192" i="1"/>
  <c r="AF195" i="1"/>
  <c r="AE200" i="1"/>
  <c r="AF203" i="1"/>
  <c r="AE208" i="1"/>
  <c r="AF211" i="1"/>
  <c r="AF152" i="1"/>
  <c r="AF160" i="1"/>
  <c r="AF168" i="1"/>
  <c r="AF176" i="1"/>
  <c r="AF184" i="1"/>
  <c r="AF192" i="1"/>
  <c r="AF200" i="1"/>
  <c r="AF208" i="1"/>
  <c r="AF173" i="1"/>
  <c r="AF181" i="1"/>
  <c r="AF189" i="1"/>
  <c r="AF197" i="1"/>
  <c r="AF205" i="1"/>
  <c r="AF213" i="1"/>
</calcChain>
</file>

<file path=xl/sharedStrings.xml><?xml version="1.0" encoding="utf-8"?>
<sst xmlns="http://schemas.openxmlformats.org/spreadsheetml/2006/main" count="452" uniqueCount="405">
  <si>
    <t>Name</t>
  </si>
  <si>
    <t>Formula</t>
  </si>
  <si>
    <t>Calc. MW</t>
  </si>
  <si>
    <t>RT [min]</t>
  </si>
  <si>
    <t>Area: Serum Free Media</t>
  </si>
  <si>
    <t>Area: Abx-Treated Fraction 10</t>
  </si>
  <si>
    <t>Area: Abx-Treated Fraction 9</t>
  </si>
  <si>
    <t>Area: Abx-Treated Fraction 8</t>
  </si>
  <si>
    <t>Area: Abx-Treated Fraction 7</t>
  </si>
  <si>
    <t>Area: Abx-Treated Fraction 6</t>
  </si>
  <si>
    <t>Area: Abx-Treated Fraction 5</t>
  </si>
  <si>
    <t>Area: Abx-Treated Fraction 4</t>
  </si>
  <si>
    <t>Area: Abx-Treated Fraction 3</t>
  </si>
  <si>
    <t>Area: Abx-Treated Fraction 2</t>
  </si>
  <si>
    <t>Area: Abx-Treated Fraction 1</t>
  </si>
  <si>
    <t>SFM Controlled:</t>
  </si>
  <si>
    <t>Fraction Active (2) / Rest (1, 3-5, 8-10)</t>
  </si>
  <si>
    <t>Fraction Active (6) / Rest (1, 3-5, 8-10)</t>
  </si>
  <si>
    <t>Fraction Active (7) / Rest (1, 3-5, 8-10)</t>
  </si>
  <si>
    <t>Malondialdehyde</t>
  </si>
  <si>
    <t>C3 H4 O2</t>
  </si>
  <si>
    <t>.beta.-Propiolactone</t>
  </si>
  <si>
    <t>Thioacetamide</t>
  </si>
  <si>
    <t>C2 H5 N S</t>
  </si>
  <si>
    <t>2-Mercaptoethanol</t>
  </si>
  <si>
    <t>C2 H6 O S</t>
  </si>
  <si>
    <t>C5 H11 N</t>
  </si>
  <si>
    <t>Biacetyl</t>
  </si>
  <si>
    <t>C4 H6 O2</t>
  </si>
  <si>
    <t>Glyceraldehyde</t>
  </si>
  <si>
    <t>C3 H6 O3</t>
  </si>
  <si>
    <t>Sulfuric acid</t>
  </si>
  <si>
    <t>H2 O4 S</t>
  </si>
  <si>
    <t>Cyclohexylamine</t>
  </si>
  <si>
    <t>C6 H13 N</t>
  </si>
  <si>
    <t>Hexylamine</t>
  </si>
  <si>
    <t>C6 H15 N</t>
  </si>
  <si>
    <t>4-Hydroxy-but-2-enoic acid</t>
  </si>
  <si>
    <t>C4 H6 O3</t>
  </si>
  <si>
    <t>Choline</t>
  </si>
  <si>
    <t>C5 H13 N O</t>
  </si>
  <si>
    <t>3,4-Diaminopyridine</t>
  </si>
  <si>
    <t>C5 H7 N3</t>
  </si>
  <si>
    <t>Histamine</t>
  </si>
  <si>
    <t>C5 H9 N3</t>
  </si>
  <si>
    <t>2,4-Dimethylthiazole</t>
  </si>
  <si>
    <t>C5 H7 N S</t>
  </si>
  <si>
    <t>Creatinine</t>
  </si>
  <si>
    <t>C4 H7 N3 O</t>
  </si>
  <si>
    <t>Trifluoroacetic acid</t>
  </si>
  <si>
    <t>C2 H F3 O2</t>
  </si>
  <si>
    <t>2-Oxo-4-pentenoic acid</t>
  </si>
  <si>
    <t>C5 H6 O3</t>
  </si>
  <si>
    <t>H-Gly(Ally)-OH</t>
  </si>
  <si>
    <t>C5 H9 N O2</t>
  </si>
  <si>
    <t>Benzyl isocyanide</t>
  </si>
  <si>
    <t>C8 H7 N</t>
  </si>
  <si>
    <t>5-AVA</t>
  </si>
  <si>
    <t>C5 H11 N O2</t>
  </si>
  <si>
    <t>f 133a</t>
  </si>
  <si>
    <t>C2 H2 Cl F3</t>
  </si>
  <si>
    <t>Coumarone</t>
  </si>
  <si>
    <t>C8 H6 O</t>
  </si>
  <si>
    <t>2,3-Octadiene-5,7-diyn-1-ol</t>
  </si>
  <si>
    <t>Indane</t>
  </si>
  <si>
    <t>C9 H10</t>
  </si>
  <si>
    <t>Homoserine</t>
  </si>
  <si>
    <t>C4 H9 N O3</t>
  </si>
  <si>
    <t>D-(−)-Erythrose</t>
  </si>
  <si>
    <t>C4 H8 O4</t>
  </si>
  <si>
    <t>Picolinamide</t>
  </si>
  <si>
    <t>C6 H6 N2 O</t>
  </si>
  <si>
    <t>Taurine</t>
  </si>
  <si>
    <t>C2 H7 N O3 S</t>
  </si>
  <si>
    <t>5-Methylcytosine</t>
  </si>
  <si>
    <t>C5 H7 N3 O</t>
  </si>
  <si>
    <t>leucoline</t>
  </si>
  <si>
    <t>C9 H7 N</t>
  </si>
  <si>
    <t>Pipecolic acid</t>
  </si>
  <si>
    <t>C6 H11 N O2</t>
  </si>
  <si>
    <t>D-Homoproline</t>
  </si>
  <si>
    <t>4-guanidinobutanal</t>
  </si>
  <si>
    <t>C5 H11 N3 O</t>
  </si>
  <si>
    <t>indol-2-one</t>
  </si>
  <si>
    <t>C8 H5 N O</t>
  </si>
  <si>
    <t>MW5604750</t>
  </si>
  <si>
    <t>C9 H9 N</t>
  </si>
  <si>
    <t>L-(+)-Leucine</t>
  </si>
  <si>
    <t>C6 H13 N O2</t>
  </si>
  <si>
    <t>beta-Leucine</t>
  </si>
  <si>
    <t>3-Methylsulfolene</t>
  </si>
  <si>
    <t>C5 H8 O2 S</t>
  </si>
  <si>
    <t>4,5-Dihydroxy-2,3-pentanedione</t>
  </si>
  <si>
    <t>C5 H8 O4</t>
  </si>
  <si>
    <t>DL-Ornithine</t>
  </si>
  <si>
    <t>C5 H12 N2 O2</t>
  </si>
  <si>
    <t>AM0530000</t>
  </si>
  <si>
    <t>C8 H7 N O</t>
  </si>
  <si>
    <t>Cinnamyl alcohol</t>
  </si>
  <si>
    <t>C9 H10 O</t>
  </si>
  <si>
    <t>Adenine</t>
  </si>
  <si>
    <t>C5 H5 N5</t>
  </si>
  <si>
    <t>Benzylformamide</t>
  </si>
  <si>
    <t>C8 H9 N O</t>
  </si>
  <si>
    <t>LQ5400000</t>
  </si>
  <si>
    <t>C8 H8 O2</t>
  </si>
  <si>
    <t>YU0650000</t>
  </si>
  <si>
    <t>C7 H8 N2 O</t>
  </si>
  <si>
    <t>pentetrazol</t>
  </si>
  <si>
    <t>C6 H10 N4</t>
  </si>
  <si>
    <t>l-Histidinal</t>
  </si>
  <si>
    <t>C6 H9 N3 O</t>
  </si>
  <si>
    <t>Sulfurol</t>
  </si>
  <si>
    <t>C6 H9 N O S</t>
  </si>
  <si>
    <t>lepidine</t>
  </si>
  <si>
    <t>C10 H9 N</t>
  </si>
  <si>
    <t>lactide</t>
  </si>
  <si>
    <t>C6 H8 O4</t>
  </si>
  <si>
    <t>FG7175000</t>
  </si>
  <si>
    <t>C9 H7 N O</t>
  </si>
  <si>
    <t>TH9185000</t>
  </si>
  <si>
    <t>C8 H6 N2 O</t>
  </si>
  <si>
    <t>DL-Glutamine</t>
  </si>
  <si>
    <t>C5 H10 N2 O3</t>
  </si>
  <si>
    <t>DL-Lysine</t>
  </si>
  <si>
    <t>C6 H14 N2 O2</t>
  </si>
  <si>
    <t>3-(2-Furylmethyl)-1H-pyrrole</t>
  </si>
  <si>
    <t>C9 H9 N O</t>
  </si>
  <si>
    <t>Cinnamic acid</t>
  </si>
  <si>
    <t>C9 H8 O2</t>
  </si>
  <si>
    <t>L-(-)-methionine</t>
  </si>
  <si>
    <t>C5 H11 N O2 S</t>
  </si>
  <si>
    <t>Paracetamol</t>
  </si>
  <si>
    <t>C8 H9 N O2</t>
  </si>
  <si>
    <t>DL-Histidine</t>
  </si>
  <si>
    <t>C6 H9 N3 O2</t>
  </si>
  <si>
    <t>1,5-DAN</t>
  </si>
  <si>
    <t>C10 H10 N2</t>
  </si>
  <si>
    <t>3-(1-Methyl-1H-pyrrol-2-yl)pyridine</t>
  </si>
  <si>
    <t>Citiolone</t>
  </si>
  <si>
    <t>C6 H9 N O2 S</t>
  </si>
  <si>
    <t>2-Methyl-4-quinolinol</t>
  </si>
  <si>
    <t>C10 H9 N O</t>
  </si>
  <si>
    <t>4-Methylcarbostyril</t>
  </si>
  <si>
    <t>medorinone</t>
  </si>
  <si>
    <t>C9 H8 N2 O</t>
  </si>
  <si>
    <t>1,5-Anhydro-D-fructose</t>
  </si>
  <si>
    <t>C6 H10 O5</t>
  </si>
  <si>
    <t>(E)-p-coumaric acid</t>
  </si>
  <si>
    <t>C9 H8 O3</t>
  </si>
  <si>
    <t>2-Deoxyhexopyranose</t>
  </si>
  <si>
    <t>C6 H12 O5</t>
  </si>
  <si>
    <t>DL-Phenylalanine</t>
  </si>
  <si>
    <t>C9 H11 N O2</t>
  </si>
  <si>
    <t>3-(4-Methyl-3-pentenyl)thiophene</t>
  </si>
  <si>
    <t>C10 H14 S</t>
  </si>
  <si>
    <t>N-((4-AMINO-2-METHYL-5-PYRIMIDINYL)METHYL)FORMAMIDE</t>
  </si>
  <si>
    <t>C7 H10 N4 O</t>
  </si>
  <si>
    <t>norhaman</t>
  </si>
  <si>
    <t>C11 H8 N2</t>
  </si>
  <si>
    <t>Pyridoxine</t>
  </si>
  <si>
    <t>C8 H11 N O3</t>
  </si>
  <si>
    <t>moroxydine</t>
  </si>
  <si>
    <t>C6 H13 N5 O</t>
  </si>
  <si>
    <t>2-Bromophenol</t>
  </si>
  <si>
    <t>C6 H5 Br O</t>
  </si>
  <si>
    <t>4-Hydroxy-1H-indole-3-acetonitrile</t>
  </si>
  <si>
    <t>C10 H8 N2 O</t>
  </si>
  <si>
    <t>5-Amino-5-carboxy-2-hydroxy-1-pentene-1-diazonium</t>
  </si>
  <si>
    <t>C6 H10 N3 O3</t>
  </si>
  <si>
    <t>2-Quinolinecarboxylic acid</t>
  </si>
  <si>
    <t>C10 H7 N O2</t>
  </si>
  <si>
    <t>3-Indoleacetamide</t>
  </si>
  <si>
    <t>C10 H10 N2 O</t>
  </si>
  <si>
    <t>DL-Arginine</t>
  </si>
  <si>
    <t>C6 H14 N4 O2</t>
  </si>
  <si>
    <t>Guanidinosuccinic acid</t>
  </si>
  <si>
    <t>C5 H9 N3 O4</t>
  </si>
  <si>
    <t>5-hydroxyindole acetaldehyde</t>
  </si>
  <si>
    <t>C10 H9 N O2</t>
  </si>
  <si>
    <t>Indole-3-acetic acid</t>
  </si>
  <si>
    <t>C10 H11 N O2</t>
  </si>
  <si>
    <t>phenacetin</t>
  </si>
  <si>
    <t>C10 H13 N O2</t>
  </si>
  <si>
    <t>DL-TYROSINE</t>
  </si>
  <si>
    <t>C9 H11 N O3</t>
  </si>
  <si>
    <t>Dicyclohexylamine</t>
  </si>
  <si>
    <t>C12 H23 N</t>
  </si>
  <si>
    <t>MFCD00661061</t>
  </si>
  <si>
    <t>C3 H6 N2 O7</t>
  </si>
  <si>
    <t>Dibenzothiophene</t>
  </si>
  <si>
    <t>C12 H8 S</t>
  </si>
  <si>
    <t>Indoleacrylic acid</t>
  </si>
  <si>
    <t>C11 H9 N O2</t>
  </si>
  <si>
    <t>N8-Acetylspermidine</t>
  </si>
  <si>
    <t>C9 H21 N3 O</t>
  </si>
  <si>
    <t>(3-Hydroxy-2-oxo-2,3-dihydro-1H-indol-3-yl)acetonitrile</t>
  </si>
  <si>
    <t>C10 H8 N2 O2</t>
  </si>
  <si>
    <t>[(4Z)-5-(Methylsulfanyl)-4-penten-2-yn-1-yl]benzene</t>
  </si>
  <si>
    <t>C12 H12 S</t>
  </si>
  <si>
    <t>Acetylisatin</t>
  </si>
  <si>
    <t>C10 H7 N O3</t>
  </si>
  <si>
    <t>Triisopropanolamine</t>
  </si>
  <si>
    <t>C9 H21 N O3</t>
  </si>
  <si>
    <t>3'-Hydroxycotinine, Cis-</t>
  </si>
  <si>
    <t>C10 H12 N2 O2</t>
  </si>
  <si>
    <t>Methylhippuric acid</t>
  </si>
  <si>
    <t>C10 H11 N O3</t>
  </si>
  <si>
    <t>2-Methyl-1,2,3,4-tetrahydro-4,6,7-isoquinolinetriol</t>
  </si>
  <si>
    <t>C10 H13 N O3</t>
  </si>
  <si>
    <t>diethylcarbamazine</t>
  </si>
  <si>
    <t>C10 H21 N3 O</t>
  </si>
  <si>
    <t>clonitrate</t>
  </si>
  <si>
    <t>C3 H5 Cl N2 O6</t>
  </si>
  <si>
    <t>11-Aminoundecanoic acid</t>
  </si>
  <si>
    <t>C11 H23 N O2</t>
  </si>
  <si>
    <t>DA9185000</t>
  </si>
  <si>
    <t>C12 H10 O S</t>
  </si>
  <si>
    <t>1-Oxo-1,2,4-butanetricarboxylic acid</t>
  </si>
  <si>
    <t>C7 H8 O7</t>
  </si>
  <si>
    <t>1,4,5-Trihydroxy-5-hydroxymethyl-2-methoxycyclohex-1-en-3-one</t>
  </si>
  <si>
    <t>C8 H12 O6</t>
  </si>
  <si>
    <t>DL-Tryptophan</t>
  </si>
  <si>
    <t>C11 H12 N2 O2</t>
  </si>
  <si>
    <t>quinoclamine</t>
  </si>
  <si>
    <t>C10 H6 Cl N O2</t>
  </si>
  <si>
    <t>methyl isoquinoline-3-carboxylate</t>
  </si>
  <si>
    <t>AMAC</t>
  </si>
  <si>
    <t>C13 H10 N2 O</t>
  </si>
  <si>
    <t>240I539PWQ</t>
  </si>
  <si>
    <t>C5 H14 N O6 P</t>
  </si>
  <si>
    <t>2,3,4-Trihydroxy-3-methylbutyl dihydrogen phosphate</t>
  </si>
  <si>
    <t>C5 H13 O7 P</t>
  </si>
  <si>
    <t>4-amino-2-methyl-5-phosphooxymethylpyrimidine</t>
  </si>
  <si>
    <t>C6 H10 N3 O4 P</t>
  </si>
  <si>
    <t>D-PANTOTHENIC ACID</t>
  </si>
  <si>
    <t>C9 H17 N O5</t>
  </si>
  <si>
    <t>1D-3-amino-1-guanidino-1,3-dideoxy-scyllo-inositol</t>
  </si>
  <si>
    <t>C7 H16 N4 O4</t>
  </si>
  <si>
    <t>Cyprodenate</t>
  </si>
  <si>
    <t>C13 H25 N O2</t>
  </si>
  <si>
    <t>Leu-pro</t>
  </si>
  <si>
    <t>C11 H20 N2 O3</t>
  </si>
  <si>
    <t>TES (buffer)</t>
  </si>
  <si>
    <t>C6 H15 N O6 S</t>
  </si>
  <si>
    <t>propyphenazone</t>
  </si>
  <si>
    <t>C14 H18 N2 O</t>
  </si>
  <si>
    <t>Leu-Val</t>
  </si>
  <si>
    <t>C11 H22 N2 O3</t>
  </si>
  <si>
    <t>MFCD00010043</t>
  </si>
  <si>
    <t>C16 H10 S</t>
  </si>
  <si>
    <t>Formylkynurenine</t>
  </si>
  <si>
    <t>C11 H12 N2 O4</t>
  </si>
  <si>
    <t>1,3-Dipropylxanthine</t>
  </si>
  <si>
    <t>C11 H16 N4 O2</t>
  </si>
  <si>
    <t>SECONAL</t>
  </si>
  <si>
    <t>C12 H18 N2 O3</t>
  </si>
  <si>
    <t>4-Hydroxy-5-(3,4,5-trihydroxyphenyl)pentanoic acid</t>
  </si>
  <si>
    <t>C11 H14 O6</t>
  </si>
  <si>
    <t>THIOMETON</t>
  </si>
  <si>
    <t>C6 H15 O2 P S3</t>
  </si>
  <si>
    <t>N(2)-succinyl-L-glutamic acid</t>
  </si>
  <si>
    <t>C9 H13 N O7</t>
  </si>
  <si>
    <t>(3S,9aS)-3-(1H-Imidazol-5-ylmethyl)tetrahydro-2H-pyrido[1,2-a]pyrazine-1,4(3H,6H)-dione</t>
  </si>
  <si>
    <t>C12 H16 N4 O2</t>
  </si>
  <si>
    <t>6-Hydroxy-2-(4-hydroxybenzylidene)-1-benzofuran-3(2H)-one</t>
  </si>
  <si>
    <t>C15 H10 O4</t>
  </si>
  <si>
    <t>N-Methyldioctylamine</t>
  </si>
  <si>
    <t>C17 H37 N</t>
  </si>
  <si>
    <t>3-Carboxy-1-(beta-D-ribofuranosyl)pyridinium</t>
  </si>
  <si>
    <t>C11 H14 N O6</t>
  </si>
  <si>
    <t>Ancymidol</t>
  </si>
  <si>
    <t>C15 H16 N2 O2</t>
  </si>
  <si>
    <t>indolidan</t>
  </si>
  <si>
    <t>C14 H15 N3 O2</t>
  </si>
  <si>
    <t>C12 H22 N2 O4</t>
  </si>
  <si>
    <t>alpha-Glutamyl-4-hydroxyproline</t>
  </si>
  <si>
    <t>C10 H16 N2 O6</t>
  </si>
  <si>
    <t>Maclurin</t>
  </si>
  <si>
    <t>C13 H10 O6</t>
  </si>
  <si>
    <t>Methohexital</t>
  </si>
  <si>
    <t>C14 H18 N2 O3</t>
  </si>
  <si>
    <t>EPINEPHRINE 4-SULFATE</t>
  </si>
  <si>
    <t>C9 H13 N O6 S</t>
  </si>
  <si>
    <t>2-(6'-methylthio)hexylmalic acid</t>
  </si>
  <si>
    <t>C11 H20 O5 S</t>
  </si>
  <si>
    <t>Ulodesine</t>
  </si>
  <si>
    <t>C12 H16 N4 O3</t>
  </si>
  <si>
    <t>alpha-Naphthoflavone</t>
  </si>
  <si>
    <t>C19 H12 O2</t>
  </si>
  <si>
    <t>chlorpropamide</t>
  </si>
  <si>
    <t>C10 H13 Cl N2 O3 S</t>
  </si>
  <si>
    <t>sulfadimidine</t>
  </si>
  <si>
    <t>C12 H14 N4 O2 S</t>
  </si>
  <si>
    <t>Pro-tyr</t>
  </si>
  <si>
    <t>C14 H18 N2 O4</t>
  </si>
  <si>
    <t>Lycocernuine</t>
  </si>
  <si>
    <t>C16 H26 N2 O2</t>
  </si>
  <si>
    <t>tromantadine</t>
  </si>
  <si>
    <t>C16 H28 N2 O2</t>
  </si>
  <si>
    <t>(2E)-2,3-Diphenyl-3-(2-pyridinyl)acrylonitrile</t>
  </si>
  <si>
    <t>C20 H14 N2</t>
  </si>
  <si>
    <t>3-Carboxy-1-(beta-D-glucopyranosyl)pyridinium</t>
  </si>
  <si>
    <t>C12 H16 N O7</t>
  </si>
  <si>
    <t>Carboxycyclophosphamide</t>
  </si>
  <si>
    <t>C7 H15 Cl2 N2 O4 P</t>
  </si>
  <si>
    <t>(2S)-4-Methyl-2-({[(3S,4S,5R)-2,3,4-trihydroxy-5-(hydroxymethyl)tetrahydro-2-furanyl]methyl}amino)pentanoic acid (non-preferred name)</t>
  </si>
  <si>
    <t>C12 H23 N O7</t>
  </si>
  <si>
    <t>3,5-Dibromo-4-hydroxybenzoic acid</t>
  </si>
  <si>
    <t>C7 H4 Br2 O3</t>
  </si>
  <si>
    <t>Myristyl sulfate</t>
  </si>
  <si>
    <t>C14 H30 O4 S</t>
  </si>
  <si>
    <t>7-(5-S-Methyl-5-thiopentofuranosyl)-7H-pyrrolo[2,3-d]pyrimidin-4-amine</t>
  </si>
  <si>
    <t>C12 H16 N4 O3 S</t>
  </si>
  <si>
    <t>12,13-Epoxytrichothec-9-ene-3,7,8,15-tetrol</t>
  </si>
  <si>
    <t>C15 H22 O6</t>
  </si>
  <si>
    <t>Salidroside</t>
  </si>
  <si>
    <t>C14 H20 O7</t>
  </si>
  <si>
    <t>4-carboxy-4'-sulfoazobenzene</t>
  </si>
  <si>
    <t>C13 H10 N2 O5 S</t>
  </si>
  <si>
    <t>Fluconazole</t>
  </si>
  <si>
    <t>C13 H12 F2 N6 O</t>
  </si>
  <si>
    <t>5,5-dimethyl-2-{[(2-phenylacetyl)amino]methyl}-1,3-thiazolane-4-carboxylic acid</t>
  </si>
  <si>
    <t>C15 H20 N2 O3 S</t>
  </si>
  <si>
    <t>N-Acetylneuraminic acid</t>
  </si>
  <si>
    <t>C11 H19 N O9</t>
  </si>
  <si>
    <t>butoctamide</t>
  </si>
  <si>
    <t>C16 H29 N O5</t>
  </si>
  <si>
    <t>2,3,7,8-Tetrachlorodibenzo-p-dioxin</t>
  </si>
  <si>
    <t>C12 H4 Cl4 O2</t>
  </si>
  <si>
    <t>1,1'-(2,5-Pyrazinediyl)di(1,2,3,4-butanetetrol)</t>
  </si>
  <si>
    <t>C12 H20 N2 O8</t>
  </si>
  <si>
    <t>Eterobarb</t>
  </si>
  <si>
    <t>C16 H20 N2 O5</t>
  </si>
  <si>
    <t>(2S)-3-Phenyl-2-({[(3S,4S,5R)-2,3,4-trihydroxy-5-(hydroxymethyl)tetrahydro-2-furanyl]methyl}amino)propanoic acid (non-preferred name)</t>
  </si>
  <si>
    <t>C15 H21 N O7</t>
  </si>
  <si>
    <t>Benzylpenicillin</t>
  </si>
  <si>
    <t>C16 H18 N2 O4 S</t>
  </si>
  <si>
    <t>2-Hydroxy-5-[(E)-(6-hydroxy-3-oxo-1-benzofuran-2(3H)-ylidene)methyl]phenyl hydrogen sulfate</t>
  </si>
  <si>
    <t>C15 H10 O8 S</t>
  </si>
  <si>
    <t>Epicillin</t>
  </si>
  <si>
    <t>C16 H21 N3 O4 S</t>
  </si>
  <si>
    <t>D-benzylpenicilloic acid</t>
  </si>
  <si>
    <t>C16 H20 N2 O5 S</t>
  </si>
  <si>
    <t>Phenol red</t>
  </si>
  <si>
    <t>C19 H14 O5 S</t>
  </si>
  <si>
    <t>cannabidiolic acid</t>
  </si>
  <si>
    <t>C22 H30 O4</t>
  </si>
  <si>
    <t>1,3,4-Trihydroxy-5-{[(2Z)-3-(3-hydroxy-4-methoxyphenyl)-2-propenoyl]oxy}cyclohexanecarboxylic acid</t>
  </si>
  <si>
    <t>C17 H20 O9</t>
  </si>
  <si>
    <t>Lansoprazole</t>
  </si>
  <si>
    <t>C16 H14 F3 N3 O2 S</t>
  </si>
  <si>
    <t>Isradipine</t>
  </si>
  <si>
    <t>C19 H21 N3 O5</t>
  </si>
  <si>
    <t>SEP-174559</t>
  </si>
  <si>
    <t>C16 H15 Cl N6 O3</t>
  </si>
  <si>
    <t>piposulfan</t>
  </si>
  <si>
    <t>C12 H22 N2 O8 S2</t>
  </si>
  <si>
    <t>(+)-Eudesmin</t>
  </si>
  <si>
    <t>C22 H26 O6</t>
  </si>
  <si>
    <t>4-PHOSPHOPANTOTHENOYLCYSTEINE</t>
  </si>
  <si>
    <t>C12 H23 N2 O9 P S</t>
  </si>
  <si>
    <t>(3S,5R,10R,12S,14S,15R,16R)-3,5,10,14,15-Pentahydroxy-12,16-dimethyl-2-icosanone</t>
  </si>
  <si>
    <t>C22 H44 O6</t>
  </si>
  <si>
    <t>7-ketodeoxycholic acid</t>
  </si>
  <si>
    <t>C24 H38 O5</t>
  </si>
  <si>
    <t>cholic acid</t>
  </si>
  <si>
    <t>C24 H40 O5</t>
  </si>
  <si>
    <t>Inspra</t>
  </si>
  <si>
    <t>C24 H30 O6</t>
  </si>
  <si>
    <t>O-Carbamoyl-deacetylcephalosporin C</t>
  </si>
  <si>
    <t>C15 H20 N4 O8 S</t>
  </si>
  <si>
    <t>1,4-Bis(2-ethylhexyl) sulfosuccinate</t>
  </si>
  <si>
    <t>C20 H38 O7 S</t>
  </si>
  <si>
    <t>L-adenosylselenohomocysteine</t>
  </si>
  <si>
    <t>C14 H20 N6 O5 Se</t>
  </si>
  <si>
    <t>Brexpiprazole</t>
  </si>
  <si>
    <t>C25 H27 N3 O2 S</t>
  </si>
  <si>
    <t>fludroxycortide</t>
  </si>
  <si>
    <t>C24 H33 F O6</t>
  </si>
  <si>
    <t>Alpertine</t>
  </si>
  <si>
    <t>C25 H31 N3 O4</t>
  </si>
  <si>
    <t>Militarinone A</t>
  </si>
  <si>
    <t>C26 H37 N O6</t>
  </si>
  <si>
    <t>(1R,2R,3S,4R,5R,6R)-2-(beta-L-Arabinopyranosyloxy)-3,4,5,6-tetrahydroxycyclohexyl 1H-indol-3-ylacetate</t>
  </si>
  <si>
    <t>C21 H27 N O11</t>
  </si>
  <si>
    <t>Mucronine B</t>
  </si>
  <si>
    <t>C28 H36 N4 O4</t>
  </si>
  <si>
    <t>(2beta,3beta,5beta,20xi,22R)-2,3,14,20,22,25-Hexahydroxy-6-oxocholest-7-en-26-al</t>
  </si>
  <si>
    <t>C27 H42 O8</t>
  </si>
  <si>
    <t>Taurochenodeoxycholic acid</t>
  </si>
  <si>
    <t>C26 H45 N O6 S</t>
  </si>
  <si>
    <t>3,4,4',9-Tetrahydroxy-7-methoxy-7'-methyl-1a'H,3H-spiro[naphtho[2,3-b]furan-2,2'-oxireno[c]pyrano[4,3-g]chromene]-5,5',8(9b'H)-trione</t>
  </si>
  <si>
    <t>C25 H16 O12</t>
  </si>
  <si>
    <t>Sulfoglycolithocholic acid</t>
  </si>
  <si>
    <t>C26 H43 N O7 S</t>
  </si>
  <si>
    <t>taurohyocholic acid</t>
  </si>
  <si>
    <t>C26 H45 N O7 S</t>
  </si>
  <si>
    <t>3-O-(alpha-L-olivosyl)oleandolide</t>
  </si>
  <si>
    <t>C26 H44 O10</t>
  </si>
  <si>
    <t>(3alpha,7alpha,12alpha)-3,7,12,26-Tetrahydroxycholestan-27-yl hydrogen sulfate</t>
  </si>
  <si>
    <t>C27 H48 O8 S</t>
  </si>
  <si>
    <t>C36 H62 N4</t>
  </si>
  <si>
    <t>Thiamine Disulfide</t>
  </si>
  <si>
    <t>C24 H34 N8 O4 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</si>
</sst>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7CDF0"/>
        <bgColor rgb="FF000000"/>
      </patternFill>
    </fill>
    <fill>
      <patternFill patternType="solid">
        <fgColor rgb="FFDDEBF7"/>
        <bgColor rgb="FF000000"/>
      </patternFill>
    </fill>
  </fills>
  <borders count="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0" xfId="0" applyFont="1" applyFill="1"/>
    <xf numFmtId="0" fontId="0" fillId="3" borderId="3" xfId="0" applyFill="1" applyBorder="1"/>
    <xf numFmtId="0" fontId="0" fillId="3" borderId="4" xfId="0" applyFill="1" applyBorder="1"/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1E0D-A89B-C647-BAF2-507E8F3B9066}">
  <dimension ref="A1:AG215"/>
  <sheetViews>
    <sheetView tabSelected="1" workbookViewId="0">
      <selection sqref="A1:XFD1048576"/>
    </sheetView>
  </sheetViews>
  <sheetFormatPr baseColWidth="10" defaultRowHeight="16" x14ac:dyDescent="0.2"/>
  <sheetData>
    <row r="1" spans="1:33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R1" s="3" t="s">
        <v>15</v>
      </c>
      <c r="S1" s="2" t="s">
        <v>14</v>
      </c>
      <c r="T1" s="2" t="s">
        <v>13</v>
      </c>
      <c r="U1" s="2" t="s">
        <v>12</v>
      </c>
      <c r="V1" s="2" t="s">
        <v>11</v>
      </c>
      <c r="W1" s="2" t="s">
        <v>10</v>
      </c>
      <c r="X1" s="2" t="s">
        <v>9</v>
      </c>
      <c r="Y1" s="2" t="s">
        <v>8</v>
      </c>
      <c r="Z1" s="2" t="s">
        <v>7</v>
      </c>
      <c r="AA1" s="2" t="s">
        <v>6</v>
      </c>
      <c r="AB1" s="2" t="s">
        <v>5</v>
      </c>
      <c r="AE1" s="3" t="s">
        <v>16</v>
      </c>
      <c r="AF1" s="3" t="s">
        <v>17</v>
      </c>
      <c r="AG1" s="3" t="s">
        <v>18</v>
      </c>
    </row>
    <row r="2" spans="1:33" x14ac:dyDescent="0.2">
      <c r="A2" s="4" t="s">
        <v>19</v>
      </c>
      <c r="B2" s="5" t="s">
        <v>20</v>
      </c>
      <c r="C2" s="5">
        <v>72.021050000000002</v>
      </c>
      <c r="D2" s="5">
        <v>0.45800000000000002</v>
      </c>
      <c r="E2" s="5">
        <v>13417107.9</v>
      </c>
      <c r="F2" s="5">
        <v>11306050.5</v>
      </c>
      <c r="G2" s="5">
        <v>9606087.1500000004</v>
      </c>
      <c r="H2" s="5">
        <v>10753404.9</v>
      </c>
      <c r="I2" s="5">
        <v>12210713</v>
      </c>
      <c r="J2" s="5">
        <v>11648665.9</v>
      </c>
      <c r="K2" s="5">
        <v>10081801.4</v>
      </c>
      <c r="L2" s="5">
        <v>8811497.4499999993</v>
      </c>
      <c r="M2" s="5">
        <v>9274873.5500000007</v>
      </c>
      <c r="N2" s="5">
        <v>14418990.1</v>
      </c>
      <c r="O2" s="5">
        <v>9975295.7699999996</v>
      </c>
      <c r="S2">
        <f>O2-E2</f>
        <v>-3441812.1300000008</v>
      </c>
      <c r="T2">
        <f>N2-E2</f>
        <v>1001882.1999999993</v>
      </c>
      <c r="U2">
        <f>M2-E2</f>
        <v>-4142234.3499999996</v>
      </c>
      <c r="V2">
        <f>L2-E2</f>
        <v>-4605610.4500000011</v>
      </c>
      <c r="W2">
        <f>K2-E2</f>
        <v>-3335306.5</v>
      </c>
      <c r="X2">
        <f>J2-E2</f>
        <v>-1768442</v>
      </c>
      <c r="Y2">
        <f>I2-E2</f>
        <v>-1206394.9000000004</v>
      </c>
      <c r="Z2">
        <f>H2-E2</f>
        <v>-2663703</v>
      </c>
      <c r="AA2">
        <f>G2-E2</f>
        <v>-3811020.75</v>
      </c>
      <c r="AB2">
        <f>F2-E2</f>
        <v>-2111057.4000000004</v>
      </c>
      <c r="AE2">
        <f>T2/(S2+SUM(U2:W2)+SUM(Z2:AB2))</f>
        <v>-4.1553349656031205E-2</v>
      </c>
      <c r="AF2">
        <f>X2/(S2+SUM(U2:W2)+SUM(Z2:AB2))</f>
        <v>7.334663573463146E-2</v>
      </c>
      <c r="AG2">
        <f>Y2/(S2+SUM(U2:W2)+SUM(Z2:AB2))</f>
        <v>5.0035572149053902E-2</v>
      </c>
    </row>
    <row r="3" spans="1:33" x14ac:dyDescent="0.2">
      <c r="A3" s="4" t="s">
        <v>21</v>
      </c>
      <c r="B3" s="5" t="s">
        <v>20</v>
      </c>
      <c r="C3" s="5">
        <v>72.021529999999998</v>
      </c>
      <c r="D3" s="5">
        <v>0.46800000000000003</v>
      </c>
      <c r="E3" s="6">
        <v>4648872.96</v>
      </c>
      <c r="F3" s="5">
        <v>4441539.7</v>
      </c>
      <c r="G3" s="6">
        <v>3776294.82</v>
      </c>
      <c r="H3" s="6">
        <v>4857948.49</v>
      </c>
      <c r="I3" s="6">
        <v>4575591.8</v>
      </c>
      <c r="J3" s="6">
        <v>4585735.28</v>
      </c>
      <c r="K3" s="6">
        <v>4307846.05</v>
      </c>
      <c r="L3" s="6">
        <v>3478722.83</v>
      </c>
      <c r="M3" s="6">
        <v>3568557.55</v>
      </c>
      <c r="N3" s="6">
        <v>5122100.29</v>
      </c>
      <c r="O3" s="6">
        <v>2957509.94</v>
      </c>
      <c r="S3">
        <f t="shared" ref="S3:S66" si="0">O3-E3</f>
        <v>-1691363.02</v>
      </c>
      <c r="T3">
        <f t="shared" ref="T3:T66" si="1">N3-E3</f>
        <v>473227.33000000007</v>
      </c>
      <c r="U3">
        <f t="shared" ref="U3:U66" si="2">M3-E3</f>
        <v>-1080315.4100000001</v>
      </c>
      <c r="V3">
        <f t="shared" ref="V3:V66" si="3">L3-E3</f>
        <v>-1170150.1299999999</v>
      </c>
      <c r="W3">
        <f t="shared" ref="W3:W66" si="4">K3-E3</f>
        <v>-341026.91000000015</v>
      </c>
      <c r="X3">
        <f t="shared" ref="X3:X66" si="5">J3-E3</f>
        <v>-63137.679999999702</v>
      </c>
      <c r="Y3">
        <f t="shared" ref="Y3:Y66" si="6">I3-E3</f>
        <v>-73281.160000000149</v>
      </c>
      <c r="Z3">
        <f t="shared" ref="Z3:Z66" si="7">H3-E3</f>
        <v>209075.53000000026</v>
      </c>
      <c r="AA3">
        <f t="shared" ref="AA3:AA66" si="8">G3-E3</f>
        <v>-872578.14000000013</v>
      </c>
      <c r="AB3">
        <f t="shared" ref="AB3:AB66" si="9">F3-E3</f>
        <v>-207333.25999999978</v>
      </c>
      <c r="AE3">
        <f t="shared" ref="AE3:AE66" si="10">T3/(S3+SUM(U3:W3)+SUM(Z3:AB3))</f>
        <v>-9.1822986434418497E-2</v>
      </c>
      <c r="AF3">
        <f t="shared" ref="AF3:AF66" si="11">X3/(S3+SUM(U3:W3)+SUM(Z3:AB3))</f>
        <v>1.2250962627497926E-2</v>
      </c>
      <c r="AG3">
        <f t="shared" ref="AG3:AG66" si="12">Y3/(S3+SUM(U3:W3)+SUM(Z3:AB3))</f>
        <v>1.4219159659647011E-2</v>
      </c>
    </row>
    <row r="4" spans="1:33" x14ac:dyDescent="0.2">
      <c r="A4" s="4" t="s">
        <v>22</v>
      </c>
      <c r="B4" s="5" t="s">
        <v>23</v>
      </c>
      <c r="C4" s="5">
        <v>75.014099999999999</v>
      </c>
      <c r="D4" s="5">
        <v>3.9769999999999999</v>
      </c>
      <c r="E4" s="6">
        <v>3284190.93</v>
      </c>
      <c r="F4" s="5">
        <v>2006965.09</v>
      </c>
      <c r="G4" s="6">
        <v>2501626.7400000002</v>
      </c>
      <c r="H4" s="6">
        <v>2704801.41</v>
      </c>
      <c r="I4" s="6">
        <v>2596617.5</v>
      </c>
      <c r="J4" s="6">
        <v>2817053.82</v>
      </c>
      <c r="K4" s="6">
        <v>2791699.42</v>
      </c>
      <c r="L4" s="6">
        <v>1927437.38</v>
      </c>
      <c r="M4" s="6">
        <v>2481404.7200000002</v>
      </c>
      <c r="N4" s="6">
        <v>2604675.85</v>
      </c>
      <c r="O4" s="6">
        <v>2602210.16</v>
      </c>
      <c r="S4">
        <f t="shared" si="0"/>
        <v>-681980.77</v>
      </c>
      <c r="T4">
        <f t="shared" si="1"/>
        <v>-679515.08000000007</v>
      </c>
      <c r="U4">
        <f t="shared" si="2"/>
        <v>-802786.21</v>
      </c>
      <c r="V4">
        <f t="shared" si="3"/>
        <v>-1356753.5500000003</v>
      </c>
      <c r="W4">
        <f t="shared" si="4"/>
        <v>-492491.51000000024</v>
      </c>
      <c r="X4">
        <f t="shared" si="5"/>
        <v>-467137.11000000034</v>
      </c>
      <c r="Y4">
        <f t="shared" si="6"/>
        <v>-687573.43000000017</v>
      </c>
      <c r="Z4">
        <f t="shared" si="7"/>
        <v>-579389.52</v>
      </c>
      <c r="AA4">
        <f t="shared" si="8"/>
        <v>-782564.19</v>
      </c>
      <c r="AB4">
        <f t="shared" si="9"/>
        <v>-1277225.8400000001</v>
      </c>
      <c r="AE4">
        <f t="shared" si="10"/>
        <v>0.11376080438096245</v>
      </c>
      <c r="AF4">
        <f t="shared" si="11"/>
        <v>7.8205613023037218E-2</v>
      </c>
      <c r="AG4">
        <f t="shared" si="12"/>
        <v>0.11510989052336762</v>
      </c>
    </row>
    <row r="5" spans="1:33" x14ac:dyDescent="0.2">
      <c r="A5" s="4" t="s">
        <v>24</v>
      </c>
      <c r="B5" s="5" t="s">
        <v>25</v>
      </c>
      <c r="C5" s="5">
        <v>78.014439999999993</v>
      </c>
      <c r="D5" s="5">
        <v>0.52200000000000002</v>
      </c>
      <c r="E5" s="6">
        <v>2691359.43</v>
      </c>
      <c r="F5" s="5">
        <v>7310541.2199999997</v>
      </c>
      <c r="G5" s="6">
        <v>2865351.51</v>
      </c>
      <c r="H5" s="6">
        <v>7277485.4900000002</v>
      </c>
      <c r="I5" s="6">
        <v>8543886.4700000007</v>
      </c>
      <c r="J5" s="6">
        <v>13574633.800000001</v>
      </c>
      <c r="K5" s="6">
        <v>25244614.199999999</v>
      </c>
      <c r="L5" s="6">
        <v>43178065.5</v>
      </c>
      <c r="M5" s="6">
        <v>36234960.100000001</v>
      </c>
      <c r="N5" s="6">
        <v>31462122.800000001</v>
      </c>
      <c r="O5" s="6">
        <v>39865832.899999999</v>
      </c>
      <c r="S5">
        <f t="shared" si="0"/>
        <v>37174473.469999999</v>
      </c>
      <c r="T5">
        <f t="shared" si="1"/>
        <v>28770763.370000001</v>
      </c>
      <c r="U5">
        <f t="shared" si="2"/>
        <v>33543600.670000002</v>
      </c>
      <c r="V5">
        <f t="shared" si="3"/>
        <v>40486706.07</v>
      </c>
      <c r="W5">
        <f t="shared" si="4"/>
        <v>22553254.77</v>
      </c>
      <c r="X5">
        <f t="shared" si="5"/>
        <v>10883274.370000001</v>
      </c>
      <c r="Y5">
        <f t="shared" si="6"/>
        <v>5852527.040000001</v>
      </c>
      <c r="Z5">
        <f t="shared" si="7"/>
        <v>4586126.0600000005</v>
      </c>
      <c r="AA5">
        <f t="shared" si="8"/>
        <v>173992.07999999961</v>
      </c>
      <c r="AB5">
        <f t="shared" si="9"/>
        <v>4619181.7899999991</v>
      </c>
      <c r="AE5">
        <f t="shared" si="10"/>
        <v>0.20100111119219946</v>
      </c>
      <c r="AF5">
        <f t="shared" si="11"/>
        <v>7.6033792139856754E-2</v>
      </c>
      <c r="AG5">
        <f t="shared" si="12"/>
        <v>4.0887494822227026E-2</v>
      </c>
    </row>
    <row r="6" spans="1:33" x14ac:dyDescent="0.2">
      <c r="A6" s="4">
        <v>2908</v>
      </c>
      <c r="B6" s="5" t="s">
        <v>26</v>
      </c>
      <c r="C6" s="5">
        <v>85.089529999999996</v>
      </c>
      <c r="D6" s="5">
        <v>0.49399999999999999</v>
      </c>
      <c r="E6" s="6">
        <v>49871222.299999997</v>
      </c>
      <c r="F6" s="5">
        <v>39522183</v>
      </c>
      <c r="G6" s="6">
        <v>55508866.5</v>
      </c>
      <c r="H6" s="6">
        <v>53016619.399999999</v>
      </c>
      <c r="I6" s="6">
        <v>33870734.899999999</v>
      </c>
      <c r="J6" s="6">
        <v>45153662.600000001</v>
      </c>
      <c r="K6" s="6">
        <v>40493000.700000003</v>
      </c>
      <c r="L6" s="6">
        <v>39133402.100000001</v>
      </c>
      <c r="M6" s="6">
        <v>66147223.5</v>
      </c>
      <c r="N6" s="6">
        <v>26271384.199999999</v>
      </c>
      <c r="O6" s="6">
        <v>35699808.200000003</v>
      </c>
      <c r="S6">
        <f t="shared" si="0"/>
        <v>-14171414.099999994</v>
      </c>
      <c r="T6">
        <f t="shared" si="1"/>
        <v>-23599838.099999998</v>
      </c>
      <c r="U6">
        <f t="shared" si="2"/>
        <v>16276001.200000003</v>
      </c>
      <c r="V6">
        <f t="shared" si="3"/>
        <v>-10737820.199999996</v>
      </c>
      <c r="W6">
        <f t="shared" si="4"/>
        <v>-9378221.599999994</v>
      </c>
      <c r="X6">
        <f t="shared" si="5"/>
        <v>-4717559.6999999955</v>
      </c>
      <c r="Y6">
        <f t="shared" si="6"/>
        <v>-16000487.399999999</v>
      </c>
      <c r="Z6">
        <f t="shared" si="7"/>
        <v>3145397.1000000015</v>
      </c>
      <c r="AA6">
        <f t="shared" si="8"/>
        <v>5637644.200000003</v>
      </c>
      <c r="AB6">
        <f t="shared" si="9"/>
        <v>-10349039.299999997</v>
      </c>
      <c r="AE6">
        <f t="shared" si="10"/>
        <v>1.2054601005369829</v>
      </c>
      <c r="AF6">
        <f t="shared" si="11"/>
        <v>0.24096902555662933</v>
      </c>
      <c r="AG6">
        <f t="shared" si="12"/>
        <v>0.81729158768443966</v>
      </c>
    </row>
    <row r="7" spans="1:33" x14ac:dyDescent="0.2">
      <c r="A7" s="4" t="s">
        <v>27</v>
      </c>
      <c r="B7" s="5" t="s">
        <v>28</v>
      </c>
      <c r="C7" s="5">
        <v>86.036820000000006</v>
      </c>
      <c r="D7" s="5">
        <v>0.47499999999999998</v>
      </c>
      <c r="E7" s="6">
        <v>4395892.6100000003</v>
      </c>
      <c r="F7" s="5">
        <v>3713506.96</v>
      </c>
      <c r="G7" s="6">
        <v>3269505.73</v>
      </c>
      <c r="H7" s="6">
        <v>4093560.84</v>
      </c>
      <c r="I7" s="6">
        <v>4587588.0999999996</v>
      </c>
      <c r="J7" s="6">
        <v>3956645.97</v>
      </c>
      <c r="K7" s="6">
        <v>3714600.19</v>
      </c>
      <c r="L7" s="6">
        <v>2974224.6</v>
      </c>
      <c r="M7" s="6">
        <v>3077849.17</v>
      </c>
      <c r="N7" s="6">
        <v>4809942.38</v>
      </c>
      <c r="O7" s="6">
        <v>2260786.64</v>
      </c>
      <c r="S7">
        <f t="shared" si="0"/>
        <v>-2135105.9700000002</v>
      </c>
      <c r="T7">
        <f t="shared" si="1"/>
        <v>414049.76999999955</v>
      </c>
      <c r="U7">
        <f t="shared" si="2"/>
        <v>-1318043.4400000004</v>
      </c>
      <c r="V7">
        <f t="shared" si="3"/>
        <v>-1421668.0100000002</v>
      </c>
      <c r="W7">
        <f t="shared" si="4"/>
        <v>-681292.42000000039</v>
      </c>
      <c r="X7">
        <f t="shared" si="5"/>
        <v>-439246.64000000013</v>
      </c>
      <c r="Y7">
        <f t="shared" si="6"/>
        <v>191695.48999999929</v>
      </c>
      <c r="Z7">
        <f t="shared" si="7"/>
        <v>-302331.77000000048</v>
      </c>
      <c r="AA7">
        <f t="shared" si="8"/>
        <v>-1126386.8800000004</v>
      </c>
      <c r="AB7">
        <f t="shared" si="9"/>
        <v>-682385.65000000037</v>
      </c>
      <c r="AE7">
        <f t="shared" si="10"/>
        <v>-5.4002635434413394E-2</v>
      </c>
      <c r="AF7">
        <f t="shared" si="11"/>
        <v>5.7288949021058647E-2</v>
      </c>
      <c r="AG7">
        <f t="shared" si="12"/>
        <v>-2.5001974185111155E-2</v>
      </c>
    </row>
    <row r="8" spans="1:33" x14ac:dyDescent="0.2">
      <c r="A8" s="4" t="s">
        <v>29</v>
      </c>
      <c r="B8" s="5" t="s">
        <v>30</v>
      </c>
      <c r="C8" s="5">
        <v>90.031739999999999</v>
      </c>
      <c r="D8" s="5">
        <v>0.47299999999999998</v>
      </c>
      <c r="E8" s="6">
        <v>56690512.799999997</v>
      </c>
      <c r="F8" s="5">
        <v>52068236.399999999</v>
      </c>
      <c r="G8" s="6">
        <v>44246816.899999999</v>
      </c>
      <c r="H8" s="6">
        <v>48104647.899999999</v>
      </c>
      <c r="I8" s="6">
        <v>47365193.600000001</v>
      </c>
      <c r="J8" s="6">
        <v>55063764.799999997</v>
      </c>
      <c r="K8" s="6">
        <v>46957539.600000001</v>
      </c>
      <c r="L8" s="6">
        <v>45436864.299999997</v>
      </c>
      <c r="M8" s="6">
        <v>48723359.100000001</v>
      </c>
      <c r="N8" s="6">
        <v>62691473.5</v>
      </c>
      <c r="O8" s="6">
        <v>46108128.200000003</v>
      </c>
      <c r="S8">
        <f t="shared" si="0"/>
        <v>-10582384.599999994</v>
      </c>
      <c r="T8">
        <f t="shared" si="1"/>
        <v>6000960.700000003</v>
      </c>
      <c r="U8">
        <f t="shared" si="2"/>
        <v>-7967153.6999999955</v>
      </c>
      <c r="V8">
        <f t="shared" si="3"/>
        <v>-11253648.5</v>
      </c>
      <c r="W8">
        <f t="shared" si="4"/>
        <v>-9732973.1999999955</v>
      </c>
      <c r="X8">
        <f t="shared" si="5"/>
        <v>-1626748</v>
      </c>
      <c r="Y8">
        <f t="shared" si="6"/>
        <v>-9325319.1999999955</v>
      </c>
      <c r="Z8">
        <f t="shared" si="7"/>
        <v>-8585864.8999999985</v>
      </c>
      <c r="AA8">
        <f t="shared" si="8"/>
        <v>-12443695.899999999</v>
      </c>
      <c r="AB8">
        <f t="shared" si="9"/>
        <v>-4622276.3999999985</v>
      </c>
      <c r="AE8">
        <f t="shared" si="10"/>
        <v>-9.2056221356038304E-2</v>
      </c>
      <c r="AF8">
        <f t="shared" si="11"/>
        <v>2.4954716663698948E-2</v>
      </c>
      <c r="AG8">
        <f t="shared" si="12"/>
        <v>0.14305270295986328</v>
      </c>
    </row>
    <row r="9" spans="1:33" x14ac:dyDescent="0.2">
      <c r="A9" s="4" t="s">
        <v>31</v>
      </c>
      <c r="B9" s="5" t="s">
        <v>32</v>
      </c>
      <c r="C9" s="5">
        <v>97.967470000000006</v>
      </c>
      <c r="D9" s="5">
        <v>0.47599999999999998</v>
      </c>
      <c r="E9" s="6">
        <v>21114119.600000001</v>
      </c>
      <c r="F9" s="5">
        <v>14718497.699999999</v>
      </c>
      <c r="G9" s="6">
        <v>12750833.300000001</v>
      </c>
      <c r="H9" s="6">
        <v>12369623</v>
      </c>
      <c r="I9" s="6">
        <v>15961595.1</v>
      </c>
      <c r="J9" s="6">
        <v>12697503.800000001</v>
      </c>
      <c r="K9" s="6">
        <v>12958512.4</v>
      </c>
      <c r="L9" s="6">
        <v>12169792.199999999</v>
      </c>
      <c r="M9" s="6">
        <v>11505396</v>
      </c>
      <c r="N9" s="6">
        <v>9504521.5</v>
      </c>
      <c r="O9" s="6">
        <v>9317399.9499999993</v>
      </c>
      <c r="S9">
        <f t="shared" si="0"/>
        <v>-11796719.650000002</v>
      </c>
      <c r="T9">
        <f t="shared" si="1"/>
        <v>-11609598.100000001</v>
      </c>
      <c r="U9">
        <f t="shared" si="2"/>
        <v>-9608723.6000000015</v>
      </c>
      <c r="V9">
        <f t="shared" si="3"/>
        <v>-8944327.4000000022</v>
      </c>
      <c r="W9">
        <f t="shared" si="4"/>
        <v>-8155607.2000000011</v>
      </c>
      <c r="X9">
        <f t="shared" si="5"/>
        <v>-8416615.8000000007</v>
      </c>
      <c r="Y9">
        <f t="shared" si="6"/>
        <v>-5152524.5000000019</v>
      </c>
      <c r="Z9">
        <f t="shared" si="7"/>
        <v>-8744496.6000000015</v>
      </c>
      <c r="AA9">
        <f t="shared" si="8"/>
        <v>-8363286.3000000007</v>
      </c>
      <c r="AB9">
        <f t="shared" si="9"/>
        <v>-6395621.9000000022</v>
      </c>
      <c r="AE9">
        <f t="shared" si="10"/>
        <v>0.18722506077129059</v>
      </c>
      <c r="AF9">
        <f t="shared" si="11"/>
        <v>0.13573264044718347</v>
      </c>
      <c r="AG9">
        <f t="shared" si="12"/>
        <v>8.3093463212827651E-2</v>
      </c>
    </row>
    <row r="10" spans="1:33" x14ac:dyDescent="0.2">
      <c r="A10" s="4" t="s">
        <v>33</v>
      </c>
      <c r="B10" s="5" t="s">
        <v>34</v>
      </c>
      <c r="C10" s="5">
        <v>99.105099999999993</v>
      </c>
      <c r="D10" s="5">
        <v>0.83</v>
      </c>
      <c r="E10" s="6">
        <v>1959814.75</v>
      </c>
      <c r="F10" s="5">
        <v>2474390.85</v>
      </c>
      <c r="G10" s="6">
        <v>4420697.16</v>
      </c>
      <c r="H10" s="6">
        <v>4568695.7</v>
      </c>
      <c r="I10" s="6">
        <v>4101130.57</v>
      </c>
      <c r="J10" s="6">
        <v>4262637.95</v>
      </c>
      <c r="K10" s="6">
        <v>4353806.29</v>
      </c>
      <c r="L10" s="6">
        <v>2999347.95</v>
      </c>
      <c r="M10" s="6">
        <v>3651899.5</v>
      </c>
      <c r="N10" s="6">
        <v>3873471.78</v>
      </c>
      <c r="O10" s="6">
        <v>4062653.69</v>
      </c>
      <c r="S10">
        <f t="shared" si="0"/>
        <v>2102838.94</v>
      </c>
      <c r="T10">
        <f t="shared" si="1"/>
        <v>1913657.0299999998</v>
      </c>
      <c r="U10">
        <f t="shared" si="2"/>
        <v>1692084.75</v>
      </c>
      <c r="V10">
        <f t="shared" si="3"/>
        <v>1039533.2000000002</v>
      </c>
      <c r="W10">
        <f t="shared" si="4"/>
        <v>2393991.54</v>
      </c>
      <c r="X10">
        <f t="shared" si="5"/>
        <v>2302823.2000000002</v>
      </c>
      <c r="Y10">
        <f t="shared" si="6"/>
        <v>2141315.8199999998</v>
      </c>
      <c r="Z10">
        <f t="shared" si="7"/>
        <v>2608880.9500000002</v>
      </c>
      <c r="AA10">
        <f t="shared" si="8"/>
        <v>2460882.41</v>
      </c>
      <c r="AB10">
        <f t="shared" si="9"/>
        <v>514576.10000000009</v>
      </c>
      <c r="AE10">
        <f t="shared" si="10"/>
        <v>0.14935524153127924</v>
      </c>
      <c r="AF10">
        <f t="shared" si="11"/>
        <v>0.1797285040359784</v>
      </c>
      <c r="AG10">
        <f t="shared" si="12"/>
        <v>0.16712333321862238</v>
      </c>
    </row>
    <row r="11" spans="1:33" x14ac:dyDescent="0.2">
      <c r="A11" s="4" t="s">
        <v>35</v>
      </c>
      <c r="B11" s="5" t="s">
        <v>36</v>
      </c>
      <c r="C11" s="5">
        <v>101.12072999999999</v>
      </c>
      <c r="D11" s="5">
        <v>12.244</v>
      </c>
      <c r="E11" s="6">
        <v>96436.066099999996</v>
      </c>
      <c r="F11" s="5">
        <v>36672317.200000003</v>
      </c>
      <c r="G11" s="6">
        <v>36892718.299999997</v>
      </c>
      <c r="H11" s="6">
        <v>36142023.700000003</v>
      </c>
      <c r="I11" s="6">
        <v>36830645.700000003</v>
      </c>
      <c r="J11" s="6">
        <v>32748836.699999999</v>
      </c>
      <c r="K11" s="6">
        <v>31065793.5</v>
      </c>
      <c r="L11" s="6">
        <v>27057842.100000001</v>
      </c>
      <c r="M11" s="6">
        <v>25163147.800000001</v>
      </c>
      <c r="N11" s="6">
        <v>23299154.100000001</v>
      </c>
      <c r="O11" s="6">
        <v>22926300.199999999</v>
      </c>
      <c r="S11">
        <f t="shared" si="0"/>
        <v>22829864.133899998</v>
      </c>
      <c r="T11">
        <f t="shared" si="1"/>
        <v>23202718.0339</v>
      </c>
      <c r="U11">
        <f t="shared" si="2"/>
        <v>25066711.733899999</v>
      </c>
      <c r="V11">
        <f t="shared" si="3"/>
        <v>26961406.0339</v>
      </c>
      <c r="W11">
        <f t="shared" si="4"/>
        <v>30969357.433899999</v>
      </c>
      <c r="X11">
        <f t="shared" si="5"/>
        <v>32652400.633899998</v>
      </c>
      <c r="Y11">
        <f t="shared" si="6"/>
        <v>36734209.633900002</v>
      </c>
      <c r="Z11">
        <f t="shared" si="7"/>
        <v>36045587.633900002</v>
      </c>
      <c r="AA11">
        <f t="shared" si="8"/>
        <v>36796282.233899996</v>
      </c>
      <c r="AB11">
        <f t="shared" si="9"/>
        <v>36575881.133900002</v>
      </c>
      <c r="AE11">
        <f t="shared" si="10"/>
        <v>0.10779673532873693</v>
      </c>
      <c r="AF11">
        <f t="shared" si="11"/>
        <v>0.15169870115379647</v>
      </c>
      <c r="AG11">
        <f t="shared" si="12"/>
        <v>0.17066224170937244</v>
      </c>
    </row>
    <row r="12" spans="1:33" x14ac:dyDescent="0.2">
      <c r="A12" s="4" t="s">
        <v>37</v>
      </c>
      <c r="B12" s="5" t="s">
        <v>38</v>
      </c>
      <c r="C12" s="5">
        <v>102.0318</v>
      </c>
      <c r="D12" s="5">
        <v>0.47299999999999998</v>
      </c>
      <c r="E12" s="6">
        <v>33584241.600000001</v>
      </c>
      <c r="F12" s="5">
        <v>25084870</v>
      </c>
      <c r="G12" s="6">
        <v>29975590.600000001</v>
      </c>
      <c r="H12" s="6">
        <v>27259295.100000001</v>
      </c>
      <c r="I12" s="6">
        <v>37716236</v>
      </c>
      <c r="J12" s="6">
        <v>29032462.5</v>
      </c>
      <c r="K12" s="6">
        <v>34561309.600000001</v>
      </c>
      <c r="L12" s="6">
        <v>37265709</v>
      </c>
      <c r="M12" s="6">
        <v>31821201.600000001</v>
      </c>
      <c r="N12" s="6">
        <v>46937943.799999997</v>
      </c>
      <c r="O12" s="6">
        <v>24994866.600000001</v>
      </c>
      <c r="S12">
        <f t="shared" si="0"/>
        <v>-8589375</v>
      </c>
      <c r="T12">
        <f t="shared" si="1"/>
        <v>13353702.199999996</v>
      </c>
      <c r="U12">
        <f t="shared" si="2"/>
        <v>-1763040</v>
      </c>
      <c r="V12">
        <f t="shared" si="3"/>
        <v>3681467.3999999985</v>
      </c>
      <c r="W12">
        <f t="shared" si="4"/>
        <v>977068</v>
      </c>
      <c r="X12">
        <f t="shared" si="5"/>
        <v>-4551779.1000000015</v>
      </c>
      <c r="Y12">
        <f t="shared" si="6"/>
        <v>4131994.3999999985</v>
      </c>
      <c r="Z12">
        <f t="shared" si="7"/>
        <v>-6324946.5</v>
      </c>
      <c r="AA12">
        <f t="shared" si="8"/>
        <v>-3608651</v>
      </c>
      <c r="AB12">
        <f t="shared" si="9"/>
        <v>-8499371.6000000015</v>
      </c>
      <c r="AE12">
        <f t="shared" si="10"/>
        <v>-0.55347892159658607</v>
      </c>
      <c r="AF12">
        <f t="shared" si="11"/>
        <v>0.1886603242967243</v>
      </c>
      <c r="AG12">
        <f t="shared" si="12"/>
        <v>-0.17126125551572752</v>
      </c>
    </row>
    <row r="13" spans="1:33" x14ac:dyDescent="0.2">
      <c r="A13" s="4" t="s">
        <v>39</v>
      </c>
      <c r="B13" s="5" t="s">
        <v>40</v>
      </c>
      <c r="C13" s="5">
        <v>103.10001</v>
      </c>
      <c r="D13" s="5">
        <v>0.43099999999999999</v>
      </c>
      <c r="E13" s="6">
        <v>193602177</v>
      </c>
      <c r="F13" s="5">
        <v>176859882</v>
      </c>
      <c r="G13" s="6">
        <v>166110510</v>
      </c>
      <c r="H13" s="6">
        <v>186705757</v>
      </c>
      <c r="I13" s="6">
        <v>170550346</v>
      </c>
      <c r="J13" s="6">
        <v>191097955</v>
      </c>
      <c r="K13" s="6">
        <v>145416929</v>
      </c>
      <c r="L13" s="6">
        <v>131945899</v>
      </c>
      <c r="M13" s="6">
        <v>152457737</v>
      </c>
      <c r="N13" s="6">
        <v>410119572</v>
      </c>
      <c r="O13" s="6">
        <v>167039704</v>
      </c>
      <c r="S13">
        <f t="shared" si="0"/>
        <v>-26562473</v>
      </c>
      <c r="T13">
        <f t="shared" si="1"/>
        <v>216517395</v>
      </c>
      <c r="U13">
        <f t="shared" si="2"/>
        <v>-41144440</v>
      </c>
      <c r="V13">
        <f t="shared" si="3"/>
        <v>-61656278</v>
      </c>
      <c r="W13">
        <f t="shared" si="4"/>
        <v>-48185248</v>
      </c>
      <c r="X13">
        <f t="shared" si="5"/>
        <v>-2504222</v>
      </c>
      <c r="Y13">
        <f t="shared" si="6"/>
        <v>-23051831</v>
      </c>
      <c r="Z13">
        <f t="shared" si="7"/>
        <v>-6896420</v>
      </c>
      <c r="AA13">
        <f t="shared" si="8"/>
        <v>-27491667</v>
      </c>
      <c r="AB13">
        <f t="shared" si="9"/>
        <v>-16742295</v>
      </c>
      <c r="AE13">
        <f t="shared" si="10"/>
        <v>-0.94681874802914079</v>
      </c>
      <c r="AF13">
        <f t="shared" si="11"/>
        <v>1.0950826093335508E-2</v>
      </c>
      <c r="AG13">
        <f t="shared" si="12"/>
        <v>0.10080439849740173</v>
      </c>
    </row>
    <row r="14" spans="1:33" x14ac:dyDescent="0.2">
      <c r="A14" s="4" t="s">
        <v>41</v>
      </c>
      <c r="B14" s="5" t="s">
        <v>42</v>
      </c>
      <c r="C14" s="5">
        <v>109.06419</v>
      </c>
      <c r="D14" s="5">
        <v>0.36399999999999999</v>
      </c>
      <c r="E14" s="6">
        <v>1566786.87</v>
      </c>
      <c r="F14" s="5">
        <v>4066141.32</v>
      </c>
      <c r="G14" s="6">
        <v>1948378.2</v>
      </c>
      <c r="H14" s="6">
        <v>3288633.48</v>
      </c>
      <c r="I14" s="6">
        <v>3847629.87</v>
      </c>
      <c r="J14" s="6">
        <v>3817153.82</v>
      </c>
      <c r="K14" s="6">
        <v>3659882.85</v>
      </c>
      <c r="L14" s="6">
        <v>4800994.29</v>
      </c>
      <c r="M14" s="6">
        <v>2292492.7400000002</v>
      </c>
      <c r="N14" s="6">
        <v>6208678.4299999997</v>
      </c>
      <c r="O14" s="6">
        <v>3017386.12</v>
      </c>
      <c r="S14">
        <f t="shared" si="0"/>
        <v>1450599.25</v>
      </c>
      <c r="T14">
        <f t="shared" si="1"/>
        <v>4641891.5599999996</v>
      </c>
      <c r="U14">
        <f t="shared" si="2"/>
        <v>725705.87000000011</v>
      </c>
      <c r="V14">
        <f t="shared" si="3"/>
        <v>3234207.42</v>
      </c>
      <c r="W14">
        <f t="shared" si="4"/>
        <v>2093095.98</v>
      </c>
      <c r="X14">
        <f t="shared" si="5"/>
        <v>2250366.9499999997</v>
      </c>
      <c r="Y14">
        <f t="shared" si="6"/>
        <v>2280843</v>
      </c>
      <c r="Z14">
        <f t="shared" si="7"/>
        <v>1721846.6099999999</v>
      </c>
      <c r="AA14">
        <f t="shared" si="8"/>
        <v>381591.32999999984</v>
      </c>
      <c r="AB14">
        <f t="shared" si="9"/>
        <v>2499354.4499999997</v>
      </c>
      <c r="AE14">
        <f t="shared" si="10"/>
        <v>0.38342456973862105</v>
      </c>
      <c r="AF14">
        <f t="shared" si="11"/>
        <v>0.18588240772211467</v>
      </c>
      <c r="AG14">
        <f t="shared" si="12"/>
        <v>0.18839975785999311</v>
      </c>
    </row>
    <row r="15" spans="1:33" x14ac:dyDescent="0.2">
      <c r="A15" s="4" t="s">
        <v>43</v>
      </c>
      <c r="B15" s="5" t="s">
        <v>44</v>
      </c>
      <c r="C15" s="5">
        <v>111.07984</v>
      </c>
      <c r="D15" s="5">
        <v>0.58299999999999996</v>
      </c>
      <c r="E15" s="6">
        <v>2863791.77</v>
      </c>
      <c r="F15" s="5">
        <v>3041998.6</v>
      </c>
      <c r="G15" s="6">
        <v>2966707.5</v>
      </c>
      <c r="H15" s="6">
        <v>3100776.28</v>
      </c>
      <c r="I15" s="6">
        <v>2932597.2</v>
      </c>
      <c r="J15" s="6">
        <v>3142844.56</v>
      </c>
      <c r="K15" s="6">
        <v>2271753.65</v>
      </c>
      <c r="L15" s="6">
        <v>2362800.79</v>
      </c>
      <c r="M15" s="6">
        <v>2703044.79</v>
      </c>
      <c r="N15" s="6">
        <v>2665128.46</v>
      </c>
      <c r="O15" s="6">
        <v>2463907.29</v>
      </c>
      <c r="S15">
        <f t="shared" si="0"/>
        <v>-399884.48</v>
      </c>
      <c r="T15">
        <f t="shared" si="1"/>
        <v>-198663.31000000006</v>
      </c>
      <c r="U15">
        <f t="shared" si="2"/>
        <v>-160746.97999999998</v>
      </c>
      <c r="V15">
        <f t="shared" si="3"/>
        <v>-500990.98</v>
      </c>
      <c r="W15">
        <f t="shared" si="4"/>
        <v>-592038.12000000011</v>
      </c>
      <c r="X15">
        <f t="shared" si="5"/>
        <v>279052.79000000004</v>
      </c>
      <c r="Y15">
        <f t="shared" si="6"/>
        <v>68805.430000000168</v>
      </c>
      <c r="Z15">
        <f t="shared" si="7"/>
        <v>236984.50999999978</v>
      </c>
      <c r="AA15">
        <f t="shared" si="8"/>
        <v>102915.72999999998</v>
      </c>
      <c r="AB15">
        <f t="shared" si="9"/>
        <v>178206.83000000007</v>
      </c>
      <c r="AE15">
        <f t="shared" si="10"/>
        <v>0.17494843858037901</v>
      </c>
      <c r="AF15">
        <f t="shared" si="11"/>
        <v>-0.24574165150071442</v>
      </c>
      <c r="AG15">
        <f t="shared" si="12"/>
        <v>-6.0591976164856974E-2</v>
      </c>
    </row>
    <row r="16" spans="1:33" x14ac:dyDescent="0.2">
      <c r="A16" s="4" t="s">
        <v>45</v>
      </c>
      <c r="B16" s="5" t="s">
        <v>46</v>
      </c>
      <c r="C16" s="5">
        <v>113.03006000000001</v>
      </c>
      <c r="D16" s="5">
        <v>3.9750000000000001</v>
      </c>
      <c r="E16" s="6">
        <v>18308923.699999999</v>
      </c>
      <c r="F16" s="5">
        <v>16695342.9</v>
      </c>
      <c r="G16" s="6">
        <v>18903809.899999999</v>
      </c>
      <c r="H16" s="6">
        <v>19689108.100000001</v>
      </c>
      <c r="I16" s="6">
        <v>17461047.899999999</v>
      </c>
      <c r="J16" s="6">
        <v>23648360.100000001</v>
      </c>
      <c r="K16" s="6">
        <v>18192889.100000001</v>
      </c>
      <c r="L16" s="6">
        <v>15546460.199999999</v>
      </c>
      <c r="M16" s="6">
        <v>19862951.100000001</v>
      </c>
      <c r="N16" s="6">
        <v>18785423.5</v>
      </c>
      <c r="O16" s="6">
        <v>18610102.899999999</v>
      </c>
      <c r="S16">
        <f t="shared" si="0"/>
        <v>301179.19999999925</v>
      </c>
      <c r="T16">
        <f t="shared" si="1"/>
        <v>476499.80000000075</v>
      </c>
      <c r="U16">
        <f t="shared" si="2"/>
        <v>1554027.4000000022</v>
      </c>
      <c r="V16">
        <f t="shared" si="3"/>
        <v>-2762463.5</v>
      </c>
      <c r="W16">
        <f t="shared" si="4"/>
        <v>-116034.59999999776</v>
      </c>
      <c r="X16">
        <f t="shared" si="5"/>
        <v>5339436.4000000022</v>
      </c>
      <c r="Y16">
        <f t="shared" si="6"/>
        <v>-847875.80000000075</v>
      </c>
      <c r="Z16">
        <f t="shared" si="7"/>
        <v>1380184.4000000022</v>
      </c>
      <c r="AA16">
        <f t="shared" si="8"/>
        <v>594886.19999999925</v>
      </c>
      <c r="AB16">
        <f t="shared" si="9"/>
        <v>-1613580.7999999989</v>
      </c>
      <c r="AE16">
        <f t="shared" si="10"/>
        <v>-0.72000389240463614</v>
      </c>
      <c r="AF16">
        <f t="shared" si="11"/>
        <v>-8.0680306502688843</v>
      </c>
      <c r="AG16">
        <f t="shared" si="12"/>
        <v>1.2811629223678465</v>
      </c>
    </row>
    <row r="17" spans="1:33" x14ac:dyDescent="0.2">
      <c r="A17" s="4" t="s">
        <v>45</v>
      </c>
      <c r="B17" s="5" t="s">
        <v>46</v>
      </c>
      <c r="C17" s="5">
        <v>113.03014</v>
      </c>
      <c r="D17" s="5">
        <v>1.96</v>
      </c>
      <c r="E17" s="6">
        <v>201818.44</v>
      </c>
      <c r="F17" s="5">
        <v>308800.962</v>
      </c>
      <c r="G17" s="6">
        <v>290900.55900000001</v>
      </c>
      <c r="H17" s="6">
        <v>342991.29399999999</v>
      </c>
      <c r="I17" s="6">
        <v>311877.83799999999</v>
      </c>
      <c r="J17" s="6">
        <v>391673.06900000002</v>
      </c>
      <c r="K17" s="6">
        <v>1056834.1200000001</v>
      </c>
      <c r="L17" s="6">
        <v>321582.60399999999</v>
      </c>
      <c r="M17" s="6">
        <v>251206.95800000001</v>
      </c>
      <c r="N17" s="6">
        <v>270119.054</v>
      </c>
      <c r="O17" s="6">
        <v>245628.35699999999</v>
      </c>
      <c r="S17">
        <f t="shared" si="0"/>
        <v>43809.916999999987</v>
      </c>
      <c r="T17">
        <f t="shared" si="1"/>
        <v>68300.614000000001</v>
      </c>
      <c r="U17">
        <f t="shared" si="2"/>
        <v>49388.518000000011</v>
      </c>
      <c r="V17">
        <f t="shared" si="3"/>
        <v>119764.16399999999</v>
      </c>
      <c r="W17">
        <f t="shared" si="4"/>
        <v>855015.68000000017</v>
      </c>
      <c r="X17">
        <f t="shared" si="5"/>
        <v>189854.62900000002</v>
      </c>
      <c r="Y17">
        <f t="shared" si="6"/>
        <v>110059.39799999999</v>
      </c>
      <c r="Z17">
        <f t="shared" si="7"/>
        <v>141172.85399999999</v>
      </c>
      <c r="AA17">
        <f t="shared" si="8"/>
        <v>89082.119000000006</v>
      </c>
      <c r="AB17">
        <f t="shared" si="9"/>
        <v>106982.522</v>
      </c>
      <c r="AE17">
        <f t="shared" si="10"/>
        <v>4.8605072091939094E-2</v>
      </c>
      <c r="AF17">
        <f t="shared" si="11"/>
        <v>0.13510710064090128</v>
      </c>
      <c r="AG17">
        <f t="shared" si="12"/>
        <v>7.832206272970571E-2</v>
      </c>
    </row>
    <row r="18" spans="1:33" x14ac:dyDescent="0.2">
      <c r="A18" s="4" t="s">
        <v>47</v>
      </c>
      <c r="B18" s="5" t="s">
        <v>48</v>
      </c>
      <c r="C18" s="5">
        <v>113.05905</v>
      </c>
      <c r="D18" s="5">
        <v>0.67100000000000004</v>
      </c>
      <c r="E18" s="6">
        <v>141024.886</v>
      </c>
      <c r="F18" s="5">
        <v>136338.30499999999</v>
      </c>
      <c r="G18" s="6">
        <v>145954.61799999999</v>
      </c>
      <c r="H18" s="6">
        <v>159096.19099999999</v>
      </c>
      <c r="I18" s="6">
        <v>140862.554</v>
      </c>
      <c r="J18" s="6">
        <v>148086.26999999999</v>
      </c>
      <c r="K18" s="6">
        <v>142494.98199999999</v>
      </c>
      <c r="L18" s="6">
        <v>166752.80900000001</v>
      </c>
      <c r="M18" s="6">
        <v>163841.44200000001</v>
      </c>
      <c r="N18" s="6">
        <v>6413606.54</v>
      </c>
      <c r="O18" s="6">
        <v>146174.31899999999</v>
      </c>
      <c r="S18">
        <f t="shared" si="0"/>
        <v>5149.43299999999</v>
      </c>
      <c r="T18">
        <f t="shared" si="1"/>
        <v>6272581.6540000001</v>
      </c>
      <c r="U18">
        <f t="shared" si="2"/>
        <v>22816.556000000011</v>
      </c>
      <c r="V18">
        <f t="shared" si="3"/>
        <v>25727.92300000001</v>
      </c>
      <c r="W18">
        <f t="shared" si="4"/>
        <v>1470.0959999999905</v>
      </c>
      <c r="X18">
        <f t="shared" si="5"/>
        <v>7061.3839999999909</v>
      </c>
      <c r="Y18">
        <f t="shared" si="6"/>
        <v>-162.33199999999488</v>
      </c>
      <c r="Z18">
        <f t="shared" si="7"/>
        <v>18071.304999999993</v>
      </c>
      <c r="AA18">
        <f t="shared" si="8"/>
        <v>4929.7319999999891</v>
      </c>
      <c r="AB18">
        <f t="shared" si="9"/>
        <v>-4686.5810000000056</v>
      </c>
      <c r="AE18">
        <f t="shared" si="10"/>
        <v>85.366259888067361</v>
      </c>
      <c r="AF18">
        <f t="shared" si="11"/>
        <v>9.6101410067581064E-2</v>
      </c>
      <c r="AG18">
        <f t="shared" si="12"/>
        <v>-2.2092459635519182E-3</v>
      </c>
    </row>
    <row r="19" spans="1:33" x14ac:dyDescent="0.2">
      <c r="A19" s="4" t="s">
        <v>49</v>
      </c>
      <c r="B19" s="5" t="s">
        <v>50</v>
      </c>
      <c r="C19" s="5">
        <v>113.99302</v>
      </c>
      <c r="D19" s="5">
        <v>0.48699999999999999</v>
      </c>
      <c r="E19" s="6">
        <v>22150552</v>
      </c>
      <c r="F19" s="5">
        <v>3021411.65</v>
      </c>
      <c r="G19" s="6">
        <v>3877423.87</v>
      </c>
      <c r="H19" s="6">
        <v>7730242.8200000003</v>
      </c>
      <c r="I19" s="6">
        <v>6916795.9100000001</v>
      </c>
      <c r="J19" s="6">
        <v>7447857.75</v>
      </c>
      <c r="K19" s="6">
        <v>6338789.5300000003</v>
      </c>
      <c r="L19" s="6">
        <v>9187533.3499999996</v>
      </c>
      <c r="M19" s="6">
        <v>9054720.8100000005</v>
      </c>
      <c r="N19" s="6">
        <v>9634800.7300000004</v>
      </c>
      <c r="O19" s="6">
        <v>9172759.4900000002</v>
      </c>
      <c r="S19">
        <f t="shared" si="0"/>
        <v>-12977792.51</v>
      </c>
      <c r="T19">
        <f t="shared" si="1"/>
        <v>-12515751.27</v>
      </c>
      <c r="U19">
        <f t="shared" si="2"/>
        <v>-13095831.189999999</v>
      </c>
      <c r="V19">
        <f t="shared" si="3"/>
        <v>-12963018.65</v>
      </c>
      <c r="W19">
        <f t="shared" si="4"/>
        <v>-15811762.469999999</v>
      </c>
      <c r="X19">
        <f t="shared" si="5"/>
        <v>-14702694.25</v>
      </c>
      <c r="Y19">
        <f t="shared" si="6"/>
        <v>-15233756.09</v>
      </c>
      <c r="Z19">
        <f t="shared" si="7"/>
        <v>-14420309.18</v>
      </c>
      <c r="AA19">
        <f t="shared" si="8"/>
        <v>-18273128.129999999</v>
      </c>
      <c r="AB19">
        <f t="shared" si="9"/>
        <v>-19129140.350000001</v>
      </c>
      <c r="AE19">
        <f t="shared" si="10"/>
        <v>0.11733042087942341</v>
      </c>
      <c r="AF19">
        <f t="shared" si="11"/>
        <v>0.13783218180030024</v>
      </c>
      <c r="AG19">
        <f t="shared" si="12"/>
        <v>0.14281068511632219</v>
      </c>
    </row>
    <row r="20" spans="1:33" x14ac:dyDescent="0.2">
      <c r="A20" s="4" t="s">
        <v>51</v>
      </c>
      <c r="B20" s="5" t="s">
        <v>52</v>
      </c>
      <c r="C20" s="5">
        <v>114.03185999999999</v>
      </c>
      <c r="D20" s="5">
        <v>0.46100000000000002</v>
      </c>
      <c r="E20" s="6">
        <v>8912169.6799999997</v>
      </c>
      <c r="F20" s="5">
        <v>7564431.3099999996</v>
      </c>
      <c r="G20" s="6">
        <v>7292095.4100000001</v>
      </c>
      <c r="H20" s="6">
        <v>8962543.2599999998</v>
      </c>
      <c r="I20" s="6">
        <v>7451880.8200000003</v>
      </c>
      <c r="J20" s="6">
        <v>6905764.7400000002</v>
      </c>
      <c r="K20" s="6">
        <v>7647786.96</v>
      </c>
      <c r="L20" s="6">
        <v>7140664.9400000004</v>
      </c>
      <c r="M20" s="6">
        <v>6992376.9900000002</v>
      </c>
      <c r="N20" s="6">
        <v>10549272.4</v>
      </c>
      <c r="O20" s="6">
        <v>6434213.2000000002</v>
      </c>
      <c r="S20">
        <f t="shared" si="0"/>
        <v>-2477956.4799999995</v>
      </c>
      <c r="T20">
        <f t="shared" si="1"/>
        <v>1637102.7200000007</v>
      </c>
      <c r="U20">
        <f t="shared" si="2"/>
        <v>-1919792.6899999995</v>
      </c>
      <c r="V20">
        <f t="shared" si="3"/>
        <v>-1771504.7399999993</v>
      </c>
      <c r="W20">
        <f t="shared" si="4"/>
        <v>-1264382.7199999997</v>
      </c>
      <c r="X20">
        <f t="shared" si="5"/>
        <v>-2006404.9399999995</v>
      </c>
      <c r="Y20">
        <f t="shared" si="6"/>
        <v>-1460288.8599999994</v>
      </c>
      <c r="Z20">
        <f t="shared" si="7"/>
        <v>50373.580000000075</v>
      </c>
      <c r="AA20">
        <f t="shared" si="8"/>
        <v>-1620074.2699999996</v>
      </c>
      <c r="AB20">
        <f t="shared" si="9"/>
        <v>-1347738.37</v>
      </c>
      <c r="AE20">
        <f t="shared" si="10"/>
        <v>-0.15815773829009661</v>
      </c>
      <c r="AF20">
        <f t="shared" si="11"/>
        <v>0.19383540417334152</v>
      </c>
      <c r="AG20">
        <f t="shared" si="12"/>
        <v>0.14107604887970823</v>
      </c>
    </row>
    <row r="21" spans="1:33" x14ac:dyDescent="0.2">
      <c r="A21" s="4" t="s">
        <v>53</v>
      </c>
      <c r="B21" s="5" t="s">
        <v>54</v>
      </c>
      <c r="C21" s="5">
        <v>115.06347</v>
      </c>
      <c r="D21" s="5">
        <v>0.623</v>
      </c>
      <c r="E21" s="6">
        <v>12329060.5</v>
      </c>
      <c r="F21" s="5">
        <v>10702278</v>
      </c>
      <c r="G21" s="6">
        <v>13334528.9</v>
      </c>
      <c r="H21" s="6">
        <v>13958919.6</v>
      </c>
      <c r="I21" s="6">
        <v>11529596.9</v>
      </c>
      <c r="J21" s="6">
        <v>6708143.0199999996</v>
      </c>
      <c r="K21" s="6">
        <v>12367378.699999999</v>
      </c>
      <c r="L21" s="6">
        <v>10466539.1</v>
      </c>
      <c r="M21" s="6">
        <v>11198811</v>
      </c>
      <c r="N21" s="6">
        <v>6564708.5800000001</v>
      </c>
      <c r="O21" s="6">
        <v>5725086.54</v>
      </c>
      <c r="S21">
        <f t="shared" si="0"/>
        <v>-6603973.96</v>
      </c>
      <c r="T21">
        <f t="shared" si="1"/>
        <v>-5764351.9199999999</v>
      </c>
      <c r="U21">
        <f t="shared" si="2"/>
        <v>-1130249.5</v>
      </c>
      <c r="V21">
        <f t="shared" si="3"/>
        <v>-1862521.4000000004</v>
      </c>
      <c r="W21">
        <f t="shared" si="4"/>
        <v>38318.199999999255</v>
      </c>
      <c r="X21">
        <f t="shared" si="5"/>
        <v>-5620917.4800000004</v>
      </c>
      <c r="Y21">
        <f t="shared" si="6"/>
        <v>-799463.59999999963</v>
      </c>
      <c r="Z21">
        <f t="shared" si="7"/>
        <v>1629859.0999999996</v>
      </c>
      <c r="AA21">
        <f t="shared" si="8"/>
        <v>1005468.4000000004</v>
      </c>
      <c r="AB21">
        <f t="shared" si="9"/>
        <v>-1626782.5</v>
      </c>
      <c r="AE21">
        <f t="shared" si="10"/>
        <v>0.67420253861151103</v>
      </c>
      <c r="AF21">
        <f t="shared" si="11"/>
        <v>0.65742634851860637</v>
      </c>
      <c r="AG21">
        <f t="shared" si="12"/>
        <v>9.3505808827767989E-2</v>
      </c>
    </row>
    <row r="22" spans="1:33" x14ac:dyDescent="0.2">
      <c r="A22" s="4" t="s">
        <v>55</v>
      </c>
      <c r="B22" s="5" t="s">
        <v>56</v>
      </c>
      <c r="C22" s="5">
        <v>117.05794</v>
      </c>
      <c r="D22" s="5">
        <v>0.68</v>
      </c>
      <c r="E22" s="6">
        <v>5360250.4000000004</v>
      </c>
      <c r="F22" s="5">
        <v>5569843.96</v>
      </c>
      <c r="G22" s="6">
        <v>6357723.7199999997</v>
      </c>
      <c r="H22" s="6">
        <v>6354376.8899999997</v>
      </c>
      <c r="I22" s="6">
        <v>5156783.9800000004</v>
      </c>
      <c r="J22" s="6">
        <v>7377503.6699999999</v>
      </c>
      <c r="K22" s="6">
        <v>6220394.1200000001</v>
      </c>
      <c r="L22" s="6">
        <v>7791039.3600000003</v>
      </c>
      <c r="M22" s="6">
        <v>6267211.9299999997</v>
      </c>
      <c r="N22" s="6">
        <v>4443699.9800000004</v>
      </c>
      <c r="O22" s="6">
        <v>5670051.9199999999</v>
      </c>
      <c r="S22">
        <f t="shared" si="0"/>
        <v>309801.51999999955</v>
      </c>
      <c r="T22">
        <f t="shared" si="1"/>
        <v>-916550.41999999993</v>
      </c>
      <c r="U22">
        <f t="shared" si="2"/>
        <v>906961.52999999933</v>
      </c>
      <c r="V22">
        <f t="shared" si="3"/>
        <v>2430788.96</v>
      </c>
      <c r="W22">
        <f t="shared" si="4"/>
        <v>860143.71999999974</v>
      </c>
      <c r="X22">
        <f t="shared" si="5"/>
        <v>2017253.2699999996</v>
      </c>
      <c r="Y22">
        <f t="shared" si="6"/>
        <v>-203466.41999999993</v>
      </c>
      <c r="Z22">
        <f t="shared" si="7"/>
        <v>994126.48999999929</v>
      </c>
      <c r="AA22">
        <f t="shared" si="8"/>
        <v>997473.31999999937</v>
      </c>
      <c r="AB22">
        <f t="shared" si="9"/>
        <v>209593.55999999959</v>
      </c>
      <c r="AE22">
        <f t="shared" si="10"/>
        <v>-0.13661731567451313</v>
      </c>
      <c r="AF22">
        <f t="shared" si="11"/>
        <v>0.30068365118749696</v>
      </c>
      <c r="AG22">
        <f t="shared" si="12"/>
        <v>-3.0327885431881713E-2</v>
      </c>
    </row>
    <row r="23" spans="1:33" x14ac:dyDescent="0.2">
      <c r="A23" s="4" t="s">
        <v>57</v>
      </c>
      <c r="B23" s="5" t="s">
        <v>58</v>
      </c>
      <c r="C23" s="5">
        <v>117.07912</v>
      </c>
      <c r="D23" s="5">
        <v>0.501</v>
      </c>
      <c r="E23" s="6">
        <v>20674314.800000001</v>
      </c>
      <c r="F23" s="5">
        <v>25845728.300000001</v>
      </c>
      <c r="G23" s="6">
        <v>23587310.399999999</v>
      </c>
      <c r="H23" s="6">
        <v>21056135.5</v>
      </c>
      <c r="I23" s="6">
        <v>29163570.600000001</v>
      </c>
      <c r="J23" s="6">
        <v>29061819.100000001</v>
      </c>
      <c r="K23" s="6">
        <v>26050036.600000001</v>
      </c>
      <c r="L23" s="6">
        <v>24132568.300000001</v>
      </c>
      <c r="M23" s="6">
        <v>23776305.199999999</v>
      </c>
      <c r="N23" s="6">
        <v>30776774.100000001</v>
      </c>
      <c r="O23" s="6">
        <v>25188609.800000001</v>
      </c>
      <c r="S23">
        <f t="shared" si="0"/>
        <v>4514295</v>
      </c>
      <c r="T23">
        <f t="shared" si="1"/>
        <v>10102459.300000001</v>
      </c>
      <c r="U23">
        <f t="shared" si="2"/>
        <v>3101990.3999999985</v>
      </c>
      <c r="V23">
        <f t="shared" si="3"/>
        <v>3458253.5</v>
      </c>
      <c r="W23">
        <f t="shared" si="4"/>
        <v>5375721.8000000007</v>
      </c>
      <c r="X23">
        <f t="shared" si="5"/>
        <v>8387504.3000000007</v>
      </c>
      <c r="Y23">
        <f t="shared" si="6"/>
        <v>8489255.8000000007</v>
      </c>
      <c r="Z23">
        <f t="shared" si="7"/>
        <v>381820.69999999925</v>
      </c>
      <c r="AA23">
        <f t="shared" si="8"/>
        <v>2912995.5999999978</v>
      </c>
      <c r="AB23">
        <f t="shared" si="9"/>
        <v>5171413.5</v>
      </c>
      <c r="AE23">
        <f t="shared" si="10"/>
        <v>0.40545273821768768</v>
      </c>
      <c r="AF23">
        <f t="shared" si="11"/>
        <v>0.33662462616876171</v>
      </c>
      <c r="AG23">
        <f t="shared" si="12"/>
        <v>0.34070832728228728</v>
      </c>
    </row>
    <row r="24" spans="1:33" x14ac:dyDescent="0.2">
      <c r="A24" s="4" t="s">
        <v>59</v>
      </c>
      <c r="B24" s="5" t="s">
        <v>60</v>
      </c>
      <c r="C24" s="5">
        <v>117.97991</v>
      </c>
      <c r="D24" s="5">
        <v>0.44700000000000001</v>
      </c>
      <c r="E24" s="6">
        <v>59945850.899999999</v>
      </c>
      <c r="F24" s="5">
        <v>109773204</v>
      </c>
      <c r="G24" s="6">
        <v>56445557</v>
      </c>
      <c r="H24" s="6">
        <v>86485886.900000006</v>
      </c>
      <c r="I24" s="6">
        <v>86341791.700000003</v>
      </c>
      <c r="J24" s="6">
        <v>81860048.099999994</v>
      </c>
      <c r="K24" s="6">
        <v>90718652.299999997</v>
      </c>
      <c r="L24" s="6">
        <v>84257430.5</v>
      </c>
      <c r="M24" s="6">
        <v>69283246.700000003</v>
      </c>
      <c r="N24" s="6">
        <v>97682024.400000006</v>
      </c>
      <c r="O24" s="6">
        <v>80451620.5</v>
      </c>
      <c r="S24">
        <f t="shared" si="0"/>
        <v>20505769.600000001</v>
      </c>
      <c r="T24">
        <f t="shared" si="1"/>
        <v>37736173.500000007</v>
      </c>
      <c r="U24">
        <f t="shared" si="2"/>
        <v>9337395.8000000045</v>
      </c>
      <c r="V24">
        <f t="shared" si="3"/>
        <v>24311579.600000001</v>
      </c>
      <c r="W24">
        <f t="shared" si="4"/>
        <v>30772801.399999999</v>
      </c>
      <c r="X24">
        <f t="shared" si="5"/>
        <v>21914197.199999996</v>
      </c>
      <c r="Y24">
        <f t="shared" si="6"/>
        <v>26395940.800000004</v>
      </c>
      <c r="Z24">
        <f t="shared" si="7"/>
        <v>26540036.000000007</v>
      </c>
      <c r="AA24">
        <f t="shared" si="8"/>
        <v>-3500293.8999999985</v>
      </c>
      <c r="AB24">
        <f t="shared" si="9"/>
        <v>49827353.100000001</v>
      </c>
      <c r="AE24">
        <f t="shared" si="10"/>
        <v>0.23914736975453799</v>
      </c>
      <c r="AF24">
        <f t="shared" si="11"/>
        <v>0.13887795540960873</v>
      </c>
      <c r="AG24">
        <f t="shared" si="12"/>
        <v>0.16728033685017096</v>
      </c>
    </row>
    <row r="25" spans="1:33" x14ac:dyDescent="0.2">
      <c r="A25" s="4" t="s">
        <v>61</v>
      </c>
      <c r="B25" s="5" t="s">
        <v>62</v>
      </c>
      <c r="C25" s="5">
        <v>118.0419</v>
      </c>
      <c r="D25" s="5">
        <v>0.46100000000000002</v>
      </c>
      <c r="E25" s="6">
        <v>1801201.43</v>
      </c>
      <c r="F25" s="5">
        <v>1762083.48</v>
      </c>
      <c r="G25" s="6">
        <v>1551087.13</v>
      </c>
      <c r="H25" s="6">
        <v>1730073.79</v>
      </c>
      <c r="I25" s="6">
        <v>2718349.04</v>
      </c>
      <c r="J25" s="6">
        <v>1675633.2</v>
      </c>
      <c r="K25" s="6">
        <v>1908036.95</v>
      </c>
      <c r="L25" s="6">
        <v>1997611.79</v>
      </c>
      <c r="M25" s="6">
        <v>5912277.1799999997</v>
      </c>
      <c r="N25" s="6">
        <v>1271824.3799999999</v>
      </c>
      <c r="O25" s="6">
        <v>2730875.32</v>
      </c>
      <c r="S25">
        <f t="shared" si="0"/>
        <v>929673.8899999999</v>
      </c>
      <c r="T25">
        <f t="shared" si="1"/>
        <v>-529377.05000000005</v>
      </c>
      <c r="U25">
        <f t="shared" si="2"/>
        <v>4111075.75</v>
      </c>
      <c r="V25">
        <f t="shared" si="3"/>
        <v>196410.3600000001</v>
      </c>
      <c r="W25">
        <f t="shared" si="4"/>
        <v>106835.52000000002</v>
      </c>
      <c r="X25">
        <f t="shared" si="5"/>
        <v>-125568.22999999998</v>
      </c>
      <c r="Y25">
        <f t="shared" si="6"/>
        <v>917147.6100000001</v>
      </c>
      <c r="Z25">
        <f t="shared" si="7"/>
        <v>-71127.639999999898</v>
      </c>
      <c r="AA25">
        <f t="shared" si="8"/>
        <v>-250114.30000000005</v>
      </c>
      <c r="AB25">
        <f t="shared" si="9"/>
        <v>-39117.949999999953</v>
      </c>
      <c r="AE25">
        <f t="shared" si="10"/>
        <v>-0.1062230647066788</v>
      </c>
      <c r="AF25">
        <f t="shared" si="11"/>
        <v>-2.5196109692313111E-2</v>
      </c>
      <c r="AG25">
        <f t="shared" si="12"/>
        <v>0.18403183500796985</v>
      </c>
    </row>
    <row r="26" spans="1:33" x14ac:dyDescent="0.2">
      <c r="A26" s="4" t="s">
        <v>63</v>
      </c>
      <c r="B26" s="5" t="s">
        <v>62</v>
      </c>
      <c r="C26" s="5">
        <v>118.04197000000001</v>
      </c>
      <c r="D26" s="5">
        <v>3.976</v>
      </c>
      <c r="E26" s="6">
        <v>2945250.57</v>
      </c>
      <c r="F26" s="5">
        <v>2019108.55</v>
      </c>
      <c r="G26" s="6">
        <v>2095555.49</v>
      </c>
      <c r="H26" s="6">
        <v>2535651.73</v>
      </c>
      <c r="I26" s="6">
        <v>2305824.5</v>
      </c>
      <c r="J26" s="6">
        <v>2847178.24</v>
      </c>
      <c r="K26" s="6">
        <v>2631504.1</v>
      </c>
      <c r="L26" s="6">
        <v>2468199.63</v>
      </c>
      <c r="M26" s="6">
        <v>2603618.58</v>
      </c>
      <c r="N26" s="6">
        <v>2407328.27</v>
      </c>
      <c r="O26" s="6">
        <v>2491428.65</v>
      </c>
      <c r="S26">
        <f t="shared" si="0"/>
        <v>-453821.91999999993</v>
      </c>
      <c r="T26">
        <f t="shared" si="1"/>
        <v>-537922.29999999981</v>
      </c>
      <c r="U26">
        <f t="shared" si="2"/>
        <v>-341631.98999999976</v>
      </c>
      <c r="V26">
        <f t="shared" si="3"/>
        <v>-477050.93999999994</v>
      </c>
      <c r="W26">
        <f t="shared" si="4"/>
        <v>-313746.46999999974</v>
      </c>
      <c r="X26">
        <f t="shared" si="5"/>
        <v>-98072.329999999609</v>
      </c>
      <c r="Y26">
        <f t="shared" si="6"/>
        <v>-639426.06999999983</v>
      </c>
      <c r="Z26">
        <f t="shared" si="7"/>
        <v>-409598.83999999985</v>
      </c>
      <c r="AA26">
        <f t="shared" si="8"/>
        <v>-849695.07999999984</v>
      </c>
      <c r="AB26">
        <f t="shared" si="9"/>
        <v>-926142.01999999979</v>
      </c>
      <c r="AE26">
        <f t="shared" si="10"/>
        <v>0.1426211302577616</v>
      </c>
      <c r="AF26">
        <f t="shared" si="11"/>
        <v>2.6002243356730386E-2</v>
      </c>
      <c r="AG26">
        <f t="shared" si="12"/>
        <v>0.16953316272569216</v>
      </c>
    </row>
    <row r="27" spans="1:33" x14ac:dyDescent="0.2">
      <c r="A27" s="4" t="s">
        <v>64</v>
      </c>
      <c r="B27" s="5" t="s">
        <v>65</v>
      </c>
      <c r="C27" s="5">
        <v>118.07837000000001</v>
      </c>
      <c r="D27" s="5">
        <v>5.798</v>
      </c>
      <c r="E27" s="6">
        <v>179114.91899999999</v>
      </c>
      <c r="F27" s="5">
        <v>552702.34499999997</v>
      </c>
      <c r="G27" s="6">
        <v>470294.22700000001</v>
      </c>
      <c r="H27" s="6">
        <v>520805.61800000002</v>
      </c>
      <c r="I27" s="6">
        <v>502317.97499999998</v>
      </c>
      <c r="J27" s="6">
        <v>453904.43199999997</v>
      </c>
      <c r="K27" s="6">
        <v>440566.315</v>
      </c>
      <c r="L27" s="6">
        <v>488386.31800000003</v>
      </c>
      <c r="M27" s="6">
        <v>477908.228</v>
      </c>
      <c r="N27" s="6">
        <v>540852.56700000004</v>
      </c>
      <c r="O27" s="6">
        <v>342800.90100000001</v>
      </c>
      <c r="S27">
        <f t="shared" si="0"/>
        <v>163685.98200000002</v>
      </c>
      <c r="T27">
        <f t="shared" si="1"/>
        <v>361737.64800000004</v>
      </c>
      <c r="U27">
        <f t="shared" si="2"/>
        <v>298793.30900000001</v>
      </c>
      <c r="V27">
        <f t="shared" si="3"/>
        <v>309271.39900000003</v>
      </c>
      <c r="W27">
        <f t="shared" si="4"/>
        <v>261451.39600000001</v>
      </c>
      <c r="X27">
        <f t="shared" si="5"/>
        <v>274789.51299999998</v>
      </c>
      <c r="Y27">
        <f t="shared" si="6"/>
        <v>323203.05599999998</v>
      </c>
      <c r="Z27">
        <f t="shared" si="7"/>
        <v>341690.69900000002</v>
      </c>
      <c r="AA27">
        <f t="shared" si="8"/>
        <v>291179.30800000002</v>
      </c>
      <c r="AB27">
        <f t="shared" si="9"/>
        <v>373587.42599999998</v>
      </c>
      <c r="AE27">
        <f t="shared" si="10"/>
        <v>0.17735197695022745</v>
      </c>
      <c r="AF27">
        <f t="shared" si="11"/>
        <v>0.13472322730350758</v>
      </c>
      <c r="AG27">
        <f t="shared" si="12"/>
        <v>0.15845931783676293</v>
      </c>
    </row>
    <row r="28" spans="1:33" x14ac:dyDescent="0.2">
      <c r="A28" s="4" t="s">
        <v>66</v>
      </c>
      <c r="B28" s="5" t="s">
        <v>67</v>
      </c>
      <c r="C28" s="5">
        <v>119.05840000000001</v>
      </c>
      <c r="D28" s="5">
        <v>0.46100000000000002</v>
      </c>
      <c r="E28" s="6">
        <v>6863960.9500000002</v>
      </c>
      <c r="F28" s="5">
        <v>5637947.4900000002</v>
      </c>
      <c r="G28" s="6">
        <v>3969264.6</v>
      </c>
      <c r="H28" s="6">
        <v>6415158.6100000003</v>
      </c>
      <c r="I28" s="6">
        <v>6952586.3700000001</v>
      </c>
      <c r="J28" s="6">
        <v>5274907.6399999997</v>
      </c>
      <c r="K28" s="6">
        <v>6101810.2300000004</v>
      </c>
      <c r="L28" s="6">
        <v>4604731.96</v>
      </c>
      <c r="M28" s="6">
        <v>5851952.5899999999</v>
      </c>
      <c r="N28" s="6">
        <v>7594848.8700000001</v>
      </c>
      <c r="O28" s="6">
        <v>5635635.4900000002</v>
      </c>
      <c r="S28">
        <f t="shared" si="0"/>
        <v>-1228325.46</v>
      </c>
      <c r="T28">
        <f t="shared" si="1"/>
        <v>730887.91999999993</v>
      </c>
      <c r="U28">
        <f t="shared" si="2"/>
        <v>-1012008.3600000003</v>
      </c>
      <c r="V28">
        <f t="shared" si="3"/>
        <v>-2259228.9900000002</v>
      </c>
      <c r="W28">
        <f t="shared" si="4"/>
        <v>-762150.71999999974</v>
      </c>
      <c r="X28">
        <f t="shared" si="5"/>
        <v>-1589053.3100000005</v>
      </c>
      <c r="Y28">
        <f t="shared" si="6"/>
        <v>88625.419999999925</v>
      </c>
      <c r="Z28">
        <f t="shared" si="7"/>
        <v>-448802.33999999985</v>
      </c>
      <c r="AA28">
        <f t="shared" si="8"/>
        <v>-2894696.35</v>
      </c>
      <c r="AB28">
        <f t="shared" si="9"/>
        <v>-1226013.46</v>
      </c>
      <c r="AE28">
        <f t="shared" si="10"/>
        <v>-7.4343519698349556E-2</v>
      </c>
      <c r="AF28">
        <f t="shared" si="11"/>
        <v>0.16163328578985489</v>
      </c>
      <c r="AG28">
        <f t="shared" si="12"/>
        <v>-9.0146867628411436E-3</v>
      </c>
    </row>
    <row r="29" spans="1:33" x14ac:dyDescent="0.2">
      <c r="A29" s="4" t="s">
        <v>68</v>
      </c>
      <c r="B29" s="5" t="s">
        <v>69</v>
      </c>
      <c r="C29" s="5">
        <v>120.04234</v>
      </c>
      <c r="D29" s="5">
        <v>0.46899999999999997</v>
      </c>
      <c r="E29" s="6">
        <v>48688205.100000001</v>
      </c>
      <c r="F29" s="5">
        <v>44806103.600000001</v>
      </c>
      <c r="G29" s="6">
        <v>37976176.200000003</v>
      </c>
      <c r="H29" s="6">
        <v>44792948.100000001</v>
      </c>
      <c r="I29" s="6">
        <v>42761497</v>
      </c>
      <c r="J29" s="6">
        <v>46852397.899999999</v>
      </c>
      <c r="K29" s="6">
        <v>41902452.100000001</v>
      </c>
      <c r="L29" s="6">
        <v>41144207.899999999</v>
      </c>
      <c r="M29" s="6">
        <v>42951813.399999999</v>
      </c>
      <c r="N29" s="6">
        <v>54163966.600000001</v>
      </c>
      <c r="O29" s="6">
        <v>42151176.600000001</v>
      </c>
      <c r="S29">
        <f t="shared" si="0"/>
        <v>-6537028.5</v>
      </c>
      <c r="T29">
        <f t="shared" si="1"/>
        <v>5475761.5</v>
      </c>
      <c r="U29">
        <f t="shared" si="2"/>
        <v>-5736391.700000003</v>
      </c>
      <c r="V29">
        <f t="shared" si="3"/>
        <v>-7543997.200000003</v>
      </c>
      <c r="W29">
        <f t="shared" si="4"/>
        <v>-6785753</v>
      </c>
      <c r="X29">
        <f t="shared" si="5"/>
        <v>-1835807.200000003</v>
      </c>
      <c r="Y29">
        <f t="shared" si="6"/>
        <v>-5926708.1000000015</v>
      </c>
      <c r="Z29">
        <f t="shared" si="7"/>
        <v>-3895257</v>
      </c>
      <c r="AA29">
        <f t="shared" si="8"/>
        <v>-10712028.899999999</v>
      </c>
      <c r="AB29">
        <f t="shared" si="9"/>
        <v>-3882101.5</v>
      </c>
      <c r="AE29">
        <f t="shared" si="10"/>
        <v>-0.12143381895271417</v>
      </c>
      <c r="AF29">
        <f t="shared" si="11"/>
        <v>4.0711977531689335E-2</v>
      </c>
      <c r="AG29">
        <f t="shared" si="12"/>
        <v>0.13143428514937783</v>
      </c>
    </row>
    <row r="30" spans="1:33" x14ac:dyDescent="0.2">
      <c r="A30" s="4" t="s">
        <v>70</v>
      </c>
      <c r="B30" s="5" t="s">
        <v>71</v>
      </c>
      <c r="C30" s="5">
        <v>122.04801999999999</v>
      </c>
      <c r="D30" s="5">
        <v>0.56599999999999995</v>
      </c>
      <c r="E30" s="6">
        <v>20137164.800000001</v>
      </c>
      <c r="F30" s="5">
        <v>15664585.300000001</v>
      </c>
      <c r="G30" s="6">
        <v>15439208.4</v>
      </c>
      <c r="H30" s="6">
        <v>15955393</v>
      </c>
      <c r="I30" s="6">
        <v>16127732.300000001</v>
      </c>
      <c r="J30" s="6">
        <v>15912415.199999999</v>
      </c>
      <c r="K30" s="6">
        <v>14794304.1</v>
      </c>
      <c r="L30" s="6">
        <v>7892429.04</v>
      </c>
      <c r="M30" s="6">
        <v>18473695.600000001</v>
      </c>
      <c r="N30" s="6">
        <v>4708171.7300000004</v>
      </c>
      <c r="O30" s="6">
        <v>15188077.300000001</v>
      </c>
      <c r="S30">
        <f t="shared" si="0"/>
        <v>-4949087.5</v>
      </c>
      <c r="T30">
        <f t="shared" si="1"/>
        <v>-15428993.07</v>
      </c>
      <c r="U30">
        <f t="shared" si="2"/>
        <v>-1663469.1999999993</v>
      </c>
      <c r="V30">
        <f t="shared" si="3"/>
        <v>-12244735.760000002</v>
      </c>
      <c r="W30">
        <f t="shared" si="4"/>
        <v>-5342860.7000000011</v>
      </c>
      <c r="X30">
        <f t="shared" si="5"/>
        <v>-4224749.6000000015</v>
      </c>
      <c r="Y30">
        <f t="shared" si="6"/>
        <v>-4009432.5</v>
      </c>
      <c r="Z30">
        <f t="shared" si="7"/>
        <v>-4181771.8000000007</v>
      </c>
      <c r="AA30">
        <f t="shared" si="8"/>
        <v>-4697956.4000000004</v>
      </c>
      <c r="AB30">
        <f t="shared" si="9"/>
        <v>-4472579.5</v>
      </c>
      <c r="AE30">
        <f t="shared" si="10"/>
        <v>0.41086503298734806</v>
      </c>
      <c r="AF30">
        <f t="shared" si="11"/>
        <v>0.11250260311169394</v>
      </c>
      <c r="AG30">
        <f t="shared" si="12"/>
        <v>0.10676883506909537</v>
      </c>
    </row>
    <row r="31" spans="1:33" x14ac:dyDescent="0.2">
      <c r="A31" s="4" t="s">
        <v>72</v>
      </c>
      <c r="B31" s="5" t="s">
        <v>73</v>
      </c>
      <c r="C31" s="5">
        <v>125.01483</v>
      </c>
      <c r="D31" s="5">
        <v>0.44400000000000001</v>
      </c>
      <c r="E31" s="6">
        <v>140186.535</v>
      </c>
      <c r="F31" s="5">
        <v>155536.23000000001</v>
      </c>
      <c r="G31" s="6">
        <v>644885.12300000002</v>
      </c>
      <c r="H31" s="6">
        <v>460706.40100000001</v>
      </c>
      <c r="I31" s="6">
        <v>230212.16500000001</v>
      </c>
      <c r="J31" s="6">
        <v>503388.67700000003</v>
      </c>
      <c r="K31" s="6">
        <v>173599.25099999999</v>
      </c>
      <c r="L31" s="6">
        <v>167854.16800000001</v>
      </c>
      <c r="M31" s="6">
        <v>221271.73699999999</v>
      </c>
      <c r="N31" s="6">
        <v>500166.06400000001</v>
      </c>
      <c r="O31" s="6">
        <v>507926.022</v>
      </c>
      <c r="S31">
        <f t="shared" si="0"/>
        <v>367739.48699999996</v>
      </c>
      <c r="T31">
        <f t="shared" si="1"/>
        <v>359979.52899999998</v>
      </c>
      <c r="U31">
        <f t="shared" si="2"/>
        <v>81085.20199999999</v>
      </c>
      <c r="V31">
        <f t="shared" si="3"/>
        <v>27667.633000000002</v>
      </c>
      <c r="W31">
        <f t="shared" si="4"/>
        <v>33412.715999999986</v>
      </c>
      <c r="X31">
        <f t="shared" si="5"/>
        <v>363202.14199999999</v>
      </c>
      <c r="Y31">
        <f t="shared" si="6"/>
        <v>90025.63</v>
      </c>
      <c r="Z31">
        <f t="shared" si="7"/>
        <v>320519.86600000004</v>
      </c>
      <c r="AA31">
        <f t="shared" si="8"/>
        <v>504698.58799999999</v>
      </c>
      <c r="AB31">
        <f t="shared" si="9"/>
        <v>15349.695000000007</v>
      </c>
      <c r="AE31">
        <f t="shared" si="10"/>
        <v>0.26655807198932563</v>
      </c>
      <c r="AF31">
        <f t="shared" si="11"/>
        <v>0.2689443563161984</v>
      </c>
      <c r="AG31">
        <f t="shared" si="12"/>
        <v>6.666228612801034E-2</v>
      </c>
    </row>
    <row r="32" spans="1:33" x14ac:dyDescent="0.2">
      <c r="A32" s="4" t="s">
        <v>74</v>
      </c>
      <c r="B32" s="5" t="s">
        <v>75</v>
      </c>
      <c r="C32" s="5">
        <v>125.05871</v>
      </c>
      <c r="D32" s="5">
        <v>0.55600000000000005</v>
      </c>
      <c r="E32" s="6">
        <v>8535368.2400000002</v>
      </c>
      <c r="F32" s="5">
        <v>6694940.1200000001</v>
      </c>
      <c r="G32" s="6">
        <v>5251628.8</v>
      </c>
      <c r="H32" s="6">
        <v>6317187.0700000003</v>
      </c>
      <c r="I32" s="6">
        <v>10330074.9</v>
      </c>
      <c r="J32" s="6">
        <v>11475347</v>
      </c>
      <c r="K32" s="6">
        <v>8274348.1500000004</v>
      </c>
      <c r="L32" s="6">
        <v>10293392.800000001</v>
      </c>
      <c r="M32" s="6">
        <v>8182135.1299999999</v>
      </c>
      <c r="N32" s="6">
        <v>10210330.4</v>
      </c>
      <c r="O32" s="6">
        <v>6546076.5199999996</v>
      </c>
      <c r="S32">
        <f t="shared" si="0"/>
        <v>-1989291.7200000007</v>
      </c>
      <c r="T32">
        <f t="shared" si="1"/>
        <v>1674962.1600000001</v>
      </c>
      <c r="U32">
        <f t="shared" si="2"/>
        <v>-353233.11000000034</v>
      </c>
      <c r="V32">
        <f t="shared" si="3"/>
        <v>1758024.5600000005</v>
      </c>
      <c r="W32">
        <f t="shared" si="4"/>
        <v>-261020.08999999985</v>
      </c>
      <c r="X32">
        <f t="shared" si="5"/>
        <v>2939978.76</v>
      </c>
      <c r="Y32">
        <f t="shared" si="6"/>
        <v>1794706.6600000001</v>
      </c>
      <c r="Z32">
        <f t="shared" si="7"/>
        <v>-2218181.17</v>
      </c>
      <c r="AA32">
        <f t="shared" si="8"/>
        <v>-3283739.4400000004</v>
      </c>
      <c r="AB32">
        <f t="shared" si="9"/>
        <v>-1840428.12</v>
      </c>
      <c r="AE32">
        <f t="shared" si="10"/>
        <v>-0.20456630920561042</v>
      </c>
      <c r="AF32">
        <f t="shared" si="11"/>
        <v>-0.35906518871810633</v>
      </c>
      <c r="AG32">
        <f t="shared" si="12"/>
        <v>-0.21919093237481158</v>
      </c>
    </row>
    <row r="33" spans="1:33" x14ac:dyDescent="0.2">
      <c r="A33" s="4" t="s">
        <v>76</v>
      </c>
      <c r="B33" s="5" t="s">
        <v>77</v>
      </c>
      <c r="C33" s="5">
        <v>129.05785</v>
      </c>
      <c r="D33" s="5">
        <v>1.028</v>
      </c>
      <c r="E33" s="6">
        <v>5470384.4299999997</v>
      </c>
      <c r="F33" s="5">
        <v>3385792.32</v>
      </c>
      <c r="G33" s="6">
        <v>3302257.76</v>
      </c>
      <c r="H33" s="6">
        <v>3155289.19</v>
      </c>
      <c r="I33" s="6">
        <v>2885435.91</v>
      </c>
      <c r="J33" s="6">
        <v>3019151.27</v>
      </c>
      <c r="K33" s="6">
        <v>1579443.96</v>
      </c>
      <c r="L33" s="6">
        <v>1939293.39</v>
      </c>
      <c r="M33" s="6">
        <v>2469966.73</v>
      </c>
      <c r="N33" s="6">
        <v>3287606.64</v>
      </c>
      <c r="O33" s="6">
        <v>2906325.85</v>
      </c>
      <c r="S33">
        <f t="shared" si="0"/>
        <v>-2564058.5799999996</v>
      </c>
      <c r="T33">
        <f t="shared" si="1"/>
        <v>-2182777.7899999996</v>
      </c>
      <c r="U33">
        <f t="shared" si="2"/>
        <v>-3000417.6999999997</v>
      </c>
      <c r="V33">
        <f t="shared" si="3"/>
        <v>-3531091.04</v>
      </c>
      <c r="W33">
        <f t="shared" si="4"/>
        <v>-3890940.4699999997</v>
      </c>
      <c r="X33">
        <f t="shared" si="5"/>
        <v>-2451233.1599999997</v>
      </c>
      <c r="Y33">
        <f t="shared" si="6"/>
        <v>-2584948.5199999996</v>
      </c>
      <c r="Z33">
        <f t="shared" si="7"/>
        <v>-2315095.2399999998</v>
      </c>
      <c r="AA33">
        <f t="shared" si="8"/>
        <v>-2168126.67</v>
      </c>
      <c r="AB33">
        <f t="shared" si="9"/>
        <v>-2084592.1099999999</v>
      </c>
      <c r="AE33">
        <f t="shared" si="10"/>
        <v>0.11162636123149695</v>
      </c>
      <c r="AF33">
        <f t="shared" si="11"/>
        <v>0.12535505878533965</v>
      </c>
      <c r="AG33">
        <f t="shared" si="12"/>
        <v>0.13219320747181665</v>
      </c>
    </row>
    <row r="34" spans="1:33" x14ac:dyDescent="0.2">
      <c r="A34" s="4" t="s">
        <v>78</v>
      </c>
      <c r="B34" s="5" t="s">
        <v>79</v>
      </c>
      <c r="C34" s="5">
        <v>129.0788</v>
      </c>
      <c r="D34" s="5">
        <v>0.55800000000000005</v>
      </c>
      <c r="E34" s="6">
        <v>19736963.399999999</v>
      </c>
      <c r="F34" s="5">
        <v>19354209.100000001</v>
      </c>
      <c r="G34" s="6">
        <v>18940567.699999999</v>
      </c>
      <c r="H34" s="6">
        <v>17170134.699999999</v>
      </c>
      <c r="I34" s="6">
        <v>15678051.6</v>
      </c>
      <c r="J34" s="6">
        <v>16565906.699999999</v>
      </c>
      <c r="K34" s="6">
        <v>17666531.199999999</v>
      </c>
      <c r="L34" s="6">
        <v>15756453.800000001</v>
      </c>
      <c r="M34" s="6">
        <v>16259876.6</v>
      </c>
      <c r="N34" s="6">
        <v>16766339</v>
      </c>
      <c r="O34" s="6">
        <v>16636772.5</v>
      </c>
      <c r="S34">
        <f t="shared" si="0"/>
        <v>-3100190.8999999985</v>
      </c>
      <c r="T34">
        <f t="shared" si="1"/>
        <v>-2970624.3999999985</v>
      </c>
      <c r="U34">
        <f t="shared" si="2"/>
        <v>-3477086.7999999989</v>
      </c>
      <c r="V34">
        <f t="shared" si="3"/>
        <v>-3980509.5999999978</v>
      </c>
      <c r="W34">
        <f t="shared" si="4"/>
        <v>-2070432.1999999993</v>
      </c>
      <c r="X34">
        <f t="shared" si="5"/>
        <v>-3171056.6999999993</v>
      </c>
      <c r="Y34">
        <f t="shared" si="6"/>
        <v>-4058911.7999999989</v>
      </c>
      <c r="Z34">
        <f t="shared" si="7"/>
        <v>-2566828.6999999993</v>
      </c>
      <c r="AA34">
        <f t="shared" si="8"/>
        <v>-796395.69999999925</v>
      </c>
      <c r="AB34">
        <f t="shared" si="9"/>
        <v>-382754.29999999702</v>
      </c>
      <c r="AE34">
        <f t="shared" si="10"/>
        <v>0.18142106036068381</v>
      </c>
      <c r="AF34">
        <f t="shared" si="11"/>
        <v>0.19366180018512302</v>
      </c>
      <c r="AG34">
        <f t="shared" si="12"/>
        <v>0.24788461397761763</v>
      </c>
    </row>
    <row r="35" spans="1:33" x14ac:dyDescent="0.2">
      <c r="A35" s="4" t="s">
        <v>80</v>
      </c>
      <c r="B35" s="5" t="s">
        <v>79</v>
      </c>
      <c r="C35" s="5">
        <v>129.07893999999999</v>
      </c>
      <c r="D35" s="5">
        <v>0.36799999999999999</v>
      </c>
      <c r="E35" s="6">
        <v>6498533.4800000004</v>
      </c>
      <c r="F35" s="5">
        <v>6496485.9299999997</v>
      </c>
      <c r="G35" s="6">
        <v>834909.71200000006</v>
      </c>
      <c r="H35" s="6">
        <v>5714272.21</v>
      </c>
      <c r="I35" s="6">
        <v>3039123.33</v>
      </c>
      <c r="J35" s="6">
        <v>1408805.56</v>
      </c>
      <c r="K35" s="6">
        <v>6661578.54</v>
      </c>
      <c r="L35" s="6">
        <v>1246366.28</v>
      </c>
      <c r="M35" s="6">
        <v>4992241.92</v>
      </c>
      <c r="N35" s="6">
        <v>1010000.75</v>
      </c>
      <c r="O35" s="6">
        <v>560317.22400000005</v>
      </c>
      <c r="S35">
        <f t="shared" si="0"/>
        <v>-5938216.2560000001</v>
      </c>
      <c r="T35">
        <f t="shared" si="1"/>
        <v>-5488532.7300000004</v>
      </c>
      <c r="U35">
        <f t="shared" si="2"/>
        <v>-1506291.5600000005</v>
      </c>
      <c r="V35">
        <f t="shared" si="3"/>
        <v>-5252167.2</v>
      </c>
      <c r="W35">
        <f t="shared" si="4"/>
        <v>163045.05999999959</v>
      </c>
      <c r="X35">
        <f t="shared" si="5"/>
        <v>-5089727.92</v>
      </c>
      <c r="Y35">
        <f t="shared" si="6"/>
        <v>-3459410.1500000004</v>
      </c>
      <c r="Z35">
        <f t="shared" si="7"/>
        <v>-784261.27000000048</v>
      </c>
      <c r="AA35">
        <f t="shared" si="8"/>
        <v>-5663623.7680000002</v>
      </c>
      <c r="AB35">
        <f t="shared" si="9"/>
        <v>-2047.5500000007451</v>
      </c>
      <c r="AE35">
        <f t="shared" si="10"/>
        <v>0.28912027009043789</v>
      </c>
      <c r="AF35">
        <f t="shared" si="11"/>
        <v>0.26811236869808053</v>
      </c>
      <c r="AG35">
        <f t="shared" si="12"/>
        <v>0.18223187254667284</v>
      </c>
    </row>
    <row r="36" spans="1:33" x14ac:dyDescent="0.2">
      <c r="A36" s="4" t="s">
        <v>81</v>
      </c>
      <c r="B36" s="5" t="s">
        <v>82</v>
      </c>
      <c r="C36" s="5">
        <v>129.09018</v>
      </c>
      <c r="D36" s="5">
        <v>0.59599999999999997</v>
      </c>
      <c r="E36" s="6">
        <v>21782575.100000001</v>
      </c>
      <c r="F36" s="5">
        <v>19197796.899999999</v>
      </c>
      <c r="G36" s="6">
        <v>24996921</v>
      </c>
      <c r="H36" s="6">
        <v>23800792.100000001</v>
      </c>
      <c r="I36" s="6">
        <v>21334033.199999999</v>
      </c>
      <c r="J36" s="6">
        <v>24553195.800000001</v>
      </c>
      <c r="K36" s="6">
        <v>23892375.699999999</v>
      </c>
      <c r="L36" s="6">
        <v>21451320.899999999</v>
      </c>
      <c r="M36" s="6">
        <v>22180807.399999999</v>
      </c>
      <c r="N36" s="6">
        <v>21448738.800000001</v>
      </c>
      <c r="O36" s="6">
        <v>18261701.899999999</v>
      </c>
      <c r="S36">
        <f t="shared" si="0"/>
        <v>-3520873.200000003</v>
      </c>
      <c r="T36">
        <f t="shared" si="1"/>
        <v>-333836.30000000075</v>
      </c>
      <c r="U36">
        <f t="shared" si="2"/>
        <v>398232.29999999702</v>
      </c>
      <c r="V36">
        <f t="shared" si="3"/>
        <v>-331254.20000000298</v>
      </c>
      <c r="W36">
        <f t="shared" si="4"/>
        <v>2109800.5999999978</v>
      </c>
      <c r="X36">
        <f t="shared" si="5"/>
        <v>2770620.6999999993</v>
      </c>
      <c r="Y36">
        <f t="shared" si="6"/>
        <v>-448541.90000000224</v>
      </c>
      <c r="Z36">
        <f t="shared" si="7"/>
        <v>2018217</v>
      </c>
      <c r="AA36">
        <f t="shared" si="8"/>
        <v>3214345.8999999985</v>
      </c>
      <c r="AB36">
        <f t="shared" si="9"/>
        <v>-2584778.200000003</v>
      </c>
      <c r="AE36">
        <f t="shared" si="10"/>
        <v>-0.25607026884148149</v>
      </c>
      <c r="AF36">
        <f t="shared" si="11"/>
        <v>2.1252140270748621</v>
      </c>
      <c r="AG36">
        <f t="shared" si="12"/>
        <v>-0.34405558928034252</v>
      </c>
    </row>
    <row r="37" spans="1:33" x14ac:dyDescent="0.2">
      <c r="A37" s="4" t="s">
        <v>83</v>
      </c>
      <c r="B37" s="5" t="s">
        <v>84</v>
      </c>
      <c r="C37" s="5">
        <v>131.03710000000001</v>
      </c>
      <c r="D37" s="5">
        <v>1.0229999999999999</v>
      </c>
      <c r="E37" s="6">
        <v>5915574.9199999999</v>
      </c>
      <c r="F37" s="5">
        <v>2695965.26</v>
      </c>
      <c r="G37" s="6">
        <v>3085294.41</v>
      </c>
      <c r="H37" s="6">
        <v>2574146.84</v>
      </c>
      <c r="I37" s="6">
        <v>2730212.22</v>
      </c>
      <c r="J37" s="6">
        <v>2676906.4500000002</v>
      </c>
      <c r="K37" s="6">
        <v>1267590.3799999999</v>
      </c>
      <c r="L37" s="6">
        <v>1599252.14</v>
      </c>
      <c r="M37" s="6">
        <v>2136407.7599999998</v>
      </c>
      <c r="N37" s="6">
        <v>3551015.54</v>
      </c>
      <c r="O37" s="6">
        <v>3177464.52</v>
      </c>
      <c r="S37">
        <f t="shared" si="0"/>
        <v>-2738110.4</v>
      </c>
      <c r="T37">
        <f t="shared" si="1"/>
        <v>-2364559.38</v>
      </c>
      <c r="U37">
        <f t="shared" si="2"/>
        <v>-3779167.16</v>
      </c>
      <c r="V37">
        <f t="shared" si="3"/>
        <v>-4316322.78</v>
      </c>
      <c r="W37">
        <f t="shared" si="4"/>
        <v>-4647984.54</v>
      </c>
      <c r="X37">
        <f t="shared" si="5"/>
        <v>-3238668.4699999997</v>
      </c>
      <c r="Y37">
        <f t="shared" si="6"/>
        <v>-3185362.6999999997</v>
      </c>
      <c r="Z37">
        <f t="shared" si="7"/>
        <v>-3341428.08</v>
      </c>
      <c r="AA37">
        <f t="shared" si="8"/>
        <v>-2830280.51</v>
      </c>
      <c r="AB37">
        <f t="shared" si="9"/>
        <v>-3219609.66</v>
      </c>
      <c r="AE37">
        <f t="shared" si="10"/>
        <v>9.5065677200665388E-2</v>
      </c>
      <c r="AF37">
        <f t="shared" si="11"/>
        <v>0.13020870354670172</v>
      </c>
      <c r="AG37">
        <f t="shared" si="12"/>
        <v>0.12806557736149554</v>
      </c>
    </row>
    <row r="38" spans="1:33" x14ac:dyDescent="0.2">
      <c r="A38" s="4" t="s">
        <v>85</v>
      </c>
      <c r="B38" s="5" t="s">
        <v>86</v>
      </c>
      <c r="C38" s="5">
        <v>131.07337999999999</v>
      </c>
      <c r="D38" s="5">
        <v>0.68799999999999994</v>
      </c>
      <c r="E38" s="6">
        <v>1083576.79</v>
      </c>
      <c r="F38" s="5">
        <v>1212965.3500000001</v>
      </c>
      <c r="G38" s="6">
        <v>1303046.96</v>
      </c>
      <c r="H38" s="6">
        <v>1468399.16</v>
      </c>
      <c r="I38" s="6">
        <v>1253955.1599999999</v>
      </c>
      <c r="J38" s="6">
        <v>1608043.66</v>
      </c>
      <c r="K38" s="6">
        <v>1200541.72</v>
      </c>
      <c r="L38" s="6">
        <v>1545542.81</v>
      </c>
      <c r="M38" s="6">
        <v>1328488.53</v>
      </c>
      <c r="N38" s="6">
        <v>934341.86300000001</v>
      </c>
      <c r="O38" s="6">
        <v>1095440.08</v>
      </c>
      <c r="S38">
        <f t="shared" si="0"/>
        <v>11863.290000000037</v>
      </c>
      <c r="T38">
        <f t="shared" si="1"/>
        <v>-149234.92700000003</v>
      </c>
      <c r="U38">
        <f t="shared" si="2"/>
        <v>244911.74</v>
      </c>
      <c r="V38">
        <f t="shared" si="3"/>
        <v>461966.02</v>
      </c>
      <c r="W38">
        <f t="shared" si="4"/>
        <v>116964.92999999993</v>
      </c>
      <c r="X38">
        <f t="shared" si="5"/>
        <v>524466.86999999988</v>
      </c>
      <c r="Y38">
        <f t="shared" si="6"/>
        <v>170378.36999999988</v>
      </c>
      <c r="Z38">
        <f t="shared" si="7"/>
        <v>384822.36999999988</v>
      </c>
      <c r="AA38">
        <f t="shared" si="8"/>
        <v>219470.16999999993</v>
      </c>
      <c r="AB38">
        <f t="shared" si="9"/>
        <v>129388.56000000006</v>
      </c>
      <c r="AE38">
        <f t="shared" si="10"/>
        <v>-9.5091216757053995E-2</v>
      </c>
      <c r="AF38">
        <f t="shared" si="11"/>
        <v>0.33418579564195211</v>
      </c>
      <c r="AG38">
        <f t="shared" si="12"/>
        <v>0.10856363746794698</v>
      </c>
    </row>
    <row r="39" spans="1:33" x14ac:dyDescent="0.2">
      <c r="A39" s="4" t="s">
        <v>87</v>
      </c>
      <c r="B39" s="5" t="s">
        <v>88</v>
      </c>
      <c r="C39" s="5">
        <v>131.09452999999999</v>
      </c>
      <c r="D39" s="5">
        <v>0.39700000000000002</v>
      </c>
      <c r="E39" s="6">
        <v>69190382.700000003</v>
      </c>
      <c r="F39" s="5">
        <v>61126252.100000001</v>
      </c>
      <c r="G39" s="6">
        <v>67142890.200000003</v>
      </c>
      <c r="H39" s="6">
        <v>82126315.099999994</v>
      </c>
      <c r="I39" s="6">
        <v>82527772.599999994</v>
      </c>
      <c r="J39" s="6">
        <v>84411767.900000006</v>
      </c>
      <c r="K39" s="6">
        <v>69170144.400000006</v>
      </c>
      <c r="L39" s="6">
        <v>61908619.100000001</v>
      </c>
      <c r="M39" s="6">
        <v>120668722</v>
      </c>
      <c r="N39" s="6">
        <v>42414690.299999997</v>
      </c>
      <c r="O39" s="6">
        <v>47256390</v>
      </c>
      <c r="S39">
        <f t="shared" si="0"/>
        <v>-21933992.700000003</v>
      </c>
      <c r="T39">
        <f t="shared" si="1"/>
        <v>-26775692.400000006</v>
      </c>
      <c r="U39">
        <f t="shared" si="2"/>
        <v>51478339.299999997</v>
      </c>
      <c r="V39">
        <f t="shared" si="3"/>
        <v>-7281763.6000000015</v>
      </c>
      <c r="W39">
        <f t="shared" si="4"/>
        <v>-20238.29999999702</v>
      </c>
      <c r="X39">
        <f t="shared" si="5"/>
        <v>15221385.200000003</v>
      </c>
      <c r="Y39">
        <f t="shared" si="6"/>
        <v>13337389.899999991</v>
      </c>
      <c r="Z39">
        <f t="shared" si="7"/>
        <v>12935932.399999991</v>
      </c>
      <c r="AA39">
        <f t="shared" si="8"/>
        <v>-2047492.5</v>
      </c>
      <c r="AB39">
        <f t="shared" si="9"/>
        <v>-8064130.6000000015</v>
      </c>
      <c r="AE39">
        <f t="shared" si="10"/>
        <v>-1.0681797578567933</v>
      </c>
      <c r="AF39">
        <f t="shared" si="11"/>
        <v>0.6072364185503184</v>
      </c>
      <c r="AG39">
        <f t="shared" si="12"/>
        <v>0.53207699360273608</v>
      </c>
    </row>
    <row r="40" spans="1:33" x14ac:dyDescent="0.2">
      <c r="A40" s="4" t="s">
        <v>89</v>
      </c>
      <c r="B40" s="5" t="s">
        <v>88</v>
      </c>
      <c r="C40" s="5">
        <v>131.09464</v>
      </c>
      <c r="D40" s="5">
        <v>0.63600000000000001</v>
      </c>
      <c r="E40" s="6">
        <v>170052642</v>
      </c>
      <c r="F40" s="5">
        <v>180898228</v>
      </c>
      <c r="G40" s="6">
        <v>192199922</v>
      </c>
      <c r="H40" s="6">
        <v>172648298</v>
      </c>
      <c r="I40" s="6">
        <v>205521000</v>
      </c>
      <c r="J40" s="6">
        <v>213130419</v>
      </c>
      <c r="K40" s="6">
        <v>197447352</v>
      </c>
      <c r="L40" s="6">
        <v>177992480</v>
      </c>
      <c r="M40" s="6">
        <v>47682315.299999997</v>
      </c>
      <c r="N40" s="6">
        <v>149697660</v>
      </c>
      <c r="O40" s="6">
        <v>152913886</v>
      </c>
      <c r="S40">
        <f t="shared" si="0"/>
        <v>-17138756</v>
      </c>
      <c r="T40">
        <f t="shared" si="1"/>
        <v>-20354982</v>
      </c>
      <c r="U40">
        <f t="shared" si="2"/>
        <v>-122370326.7</v>
      </c>
      <c r="V40">
        <f t="shared" si="3"/>
        <v>7939838</v>
      </c>
      <c r="W40">
        <f t="shared" si="4"/>
        <v>27394710</v>
      </c>
      <c r="X40">
        <f t="shared" si="5"/>
        <v>43077777</v>
      </c>
      <c r="Y40">
        <f t="shared" si="6"/>
        <v>35468358</v>
      </c>
      <c r="Z40">
        <f t="shared" si="7"/>
        <v>2595656</v>
      </c>
      <c r="AA40">
        <f t="shared" si="8"/>
        <v>22147280</v>
      </c>
      <c r="AB40">
        <f t="shared" si="9"/>
        <v>10845586</v>
      </c>
      <c r="AE40">
        <f t="shared" si="10"/>
        <v>0.29678036670587793</v>
      </c>
      <c r="AF40">
        <f t="shared" si="11"/>
        <v>-0.62808399707423146</v>
      </c>
      <c r="AG40">
        <f t="shared" si="12"/>
        <v>-0.51713690013065883</v>
      </c>
    </row>
    <row r="41" spans="1:33" x14ac:dyDescent="0.2">
      <c r="A41" s="4" t="s">
        <v>90</v>
      </c>
      <c r="B41" s="5" t="s">
        <v>91</v>
      </c>
      <c r="C41" s="5">
        <v>132.02439000000001</v>
      </c>
      <c r="D41" s="5">
        <v>0.47699999999999998</v>
      </c>
      <c r="E41" s="6">
        <v>5567016.4800000004</v>
      </c>
      <c r="F41" s="5">
        <v>3865386.19</v>
      </c>
      <c r="G41" s="6">
        <v>3732911.77</v>
      </c>
      <c r="H41" s="6">
        <v>4843255.93</v>
      </c>
      <c r="I41" s="6">
        <v>2727598.89</v>
      </c>
      <c r="J41" s="6">
        <v>4955135.4800000004</v>
      </c>
      <c r="K41" s="6">
        <v>3767388.35</v>
      </c>
      <c r="L41" s="6">
        <v>3148273.91</v>
      </c>
      <c r="M41" s="6">
        <v>2990903.47</v>
      </c>
      <c r="N41" s="6">
        <v>2611588.58</v>
      </c>
      <c r="O41" s="6">
        <v>3983092.83</v>
      </c>
      <c r="S41">
        <f t="shared" si="0"/>
        <v>-1583923.6500000004</v>
      </c>
      <c r="T41">
        <f t="shared" si="1"/>
        <v>-2955427.9000000004</v>
      </c>
      <c r="U41">
        <f t="shared" si="2"/>
        <v>-2576113.0100000002</v>
      </c>
      <c r="V41">
        <f t="shared" si="3"/>
        <v>-2418742.5700000003</v>
      </c>
      <c r="W41">
        <f t="shared" si="4"/>
        <v>-1799628.1300000004</v>
      </c>
      <c r="X41">
        <f t="shared" si="5"/>
        <v>-611881</v>
      </c>
      <c r="Y41">
        <f t="shared" si="6"/>
        <v>-2839417.5900000003</v>
      </c>
      <c r="Z41">
        <f t="shared" si="7"/>
        <v>-723760.55000000075</v>
      </c>
      <c r="AA41">
        <f t="shared" si="8"/>
        <v>-1834104.7100000004</v>
      </c>
      <c r="AB41">
        <f t="shared" si="9"/>
        <v>-1701630.2900000005</v>
      </c>
      <c r="AE41">
        <f t="shared" si="10"/>
        <v>0.23385429695471521</v>
      </c>
      <c r="AF41">
        <f t="shared" si="11"/>
        <v>4.8416339669442816E-2</v>
      </c>
      <c r="AG41">
        <f t="shared" si="12"/>
        <v>0.22467474312951494</v>
      </c>
    </row>
    <row r="42" spans="1:33" x14ac:dyDescent="0.2">
      <c r="A42" s="4" t="s">
        <v>92</v>
      </c>
      <c r="B42" s="5" t="s">
        <v>93</v>
      </c>
      <c r="C42" s="5">
        <v>132.04241999999999</v>
      </c>
      <c r="D42" s="5">
        <v>0.45400000000000001</v>
      </c>
      <c r="E42" s="6">
        <v>10694933.199999999</v>
      </c>
      <c r="F42" s="5">
        <v>9686666.1199999992</v>
      </c>
      <c r="G42" s="6">
        <v>9021010.8699999992</v>
      </c>
      <c r="H42" s="6">
        <v>11227505.199999999</v>
      </c>
      <c r="I42" s="6">
        <v>10300877</v>
      </c>
      <c r="J42" s="6">
        <v>10221978.1</v>
      </c>
      <c r="K42" s="6">
        <v>9726124.9399999995</v>
      </c>
      <c r="L42" s="6">
        <v>8475799.0700000003</v>
      </c>
      <c r="M42" s="6">
        <v>8343446.4800000004</v>
      </c>
      <c r="N42" s="6">
        <v>13067611.9</v>
      </c>
      <c r="O42" s="6">
        <v>8358780.79</v>
      </c>
      <c r="S42">
        <f t="shared" si="0"/>
        <v>-2336152.4099999992</v>
      </c>
      <c r="T42">
        <f t="shared" si="1"/>
        <v>2372678.7000000011</v>
      </c>
      <c r="U42">
        <f t="shared" si="2"/>
        <v>-2351486.7199999988</v>
      </c>
      <c r="V42">
        <f t="shared" si="3"/>
        <v>-2219134.129999999</v>
      </c>
      <c r="W42">
        <f t="shared" si="4"/>
        <v>-968808.25999999978</v>
      </c>
      <c r="X42">
        <f t="shared" si="5"/>
        <v>-472955.09999999963</v>
      </c>
      <c r="Y42">
        <f t="shared" si="6"/>
        <v>-394056.19999999925</v>
      </c>
      <c r="Z42">
        <f t="shared" si="7"/>
        <v>532572</v>
      </c>
      <c r="AA42">
        <f t="shared" si="8"/>
        <v>-1673922.33</v>
      </c>
      <c r="AB42">
        <f t="shared" si="9"/>
        <v>-1008267.0800000001</v>
      </c>
      <c r="AE42">
        <f t="shared" si="10"/>
        <v>-0.23667148318621964</v>
      </c>
      <c r="AF42">
        <f t="shared" si="11"/>
        <v>4.7176629940449452E-2</v>
      </c>
      <c r="AG42">
        <f t="shared" si="12"/>
        <v>3.9306571645257062E-2</v>
      </c>
    </row>
    <row r="43" spans="1:33" x14ac:dyDescent="0.2">
      <c r="A43" s="4" t="s">
        <v>94</v>
      </c>
      <c r="B43" s="5" t="s">
        <v>95</v>
      </c>
      <c r="C43" s="5">
        <v>132.08992000000001</v>
      </c>
      <c r="D43" s="5">
        <v>0.51300000000000001</v>
      </c>
      <c r="E43" s="6">
        <v>8411978.7300000004</v>
      </c>
      <c r="F43" s="5">
        <v>8708812.8000000007</v>
      </c>
      <c r="G43" s="6">
        <v>8528012.0800000001</v>
      </c>
      <c r="H43" s="6">
        <v>8647589.1099999994</v>
      </c>
      <c r="I43" s="6">
        <v>6516614.6399999997</v>
      </c>
      <c r="J43" s="6">
        <v>9174794.1799999997</v>
      </c>
      <c r="K43" s="6">
        <v>8611230.6799999997</v>
      </c>
      <c r="L43" s="6">
        <v>8933199.7799999993</v>
      </c>
      <c r="M43" s="6">
        <v>6669744.7400000002</v>
      </c>
      <c r="N43" s="6">
        <v>9610338.0999999996</v>
      </c>
      <c r="O43" s="6">
        <v>8421774.8499999996</v>
      </c>
      <c r="S43">
        <f t="shared" si="0"/>
        <v>9796.1199999991804</v>
      </c>
      <c r="T43">
        <f t="shared" si="1"/>
        <v>1198359.3699999992</v>
      </c>
      <c r="U43">
        <f t="shared" si="2"/>
        <v>-1742233.9900000002</v>
      </c>
      <c r="V43">
        <f t="shared" si="3"/>
        <v>521221.04999999888</v>
      </c>
      <c r="W43">
        <f t="shared" si="4"/>
        <v>199251.94999999925</v>
      </c>
      <c r="X43">
        <f t="shared" si="5"/>
        <v>762815.44999999925</v>
      </c>
      <c r="Y43">
        <f t="shared" si="6"/>
        <v>-1895364.0900000008</v>
      </c>
      <c r="Z43">
        <f t="shared" si="7"/>
        <v>235610.37999999896</v>
      </c>
      <c r="AA43">
        <f t="shared" si="8"/>
        <v>116033.34999999963</v>
      </c>
      <c r="AB43">
        <f t="shared" si="9"/>
        <v>296834.0700000003</v>
      </c>
      <c r="AE43">
        <f t="shared" si="10"/>
        <v>-3.2968418106316295</v>
      </c>
      <c r="AF43">
        <f t="shared" si="11"/>
        <v>-2.0986040851466625</v>
      </c>
      <c r="AG43">
        <f t="shared" si="12"/>
        <v>5.214392055266174</v>
      </c>
    </row>
    <row r="44" spans="1:33" x14ac:dyDescent="0.2">
      <c r="A44" s="4" t="s">
        <v>96</v>
      </c>
      <c r="B44" s="5" t="s">
        <v>97</v>
      </c>
      <c r="C44" s="5">
        <v>133.05259000000001</v>
      </c>
      <c r="D44" s="5">
        <v>0.58899999999999997</v>
      </c>
      <c r="E44" s="6">
        <v>162789331</v>
      </c>
      <c r="F44" s="5">
        <v>113663768</v>
      </c>
      <c r="G44" s="6">
        <v>122545483</v>
      </c>
      <c r="H44" s="6">
        <v>121633860</v>
      </c>
      <c r="I44" s="6">
        <v>119808011</v>
      </c>
      <c r="J44" s="6">
        <v>127626722</v>
      </c>
      <c r="K44" s="6">
        <v>108794220</v>
      </c>
      <c r="L44" s="6">
        <v>121349414</v>
      </c>
      <c r="M44" s="6">
        <v>181902400</v>
      </c>
      <c r="N44" s="6">
        <v>70806714.200000003</v>
      </c>
      <c r="O44" s="6">
        <v>115172754</v>
      </c>
      <c r="S44">
        <f t="shared" si="0"/>
        <v>-47616577</v>
      </c>
      <c r="T44">
        <f t="shared" si="1"/>
        <v>-91982616.799999997</v>
      </c>
      <c r="U44">
        <f t="shared" si="2"/>
        <v>19113069</v>
      </c>
      <c r="V44">
        <f t="shared" si="3"/>
        <v>-41439917</v>
      </c>
      <c r="W44">
        <f t="shared" si="4"/>
        <v>-53995111</v>
      </c>
      <c r="X44">
        <f t="shared" si="5"/>
        <v>-35162609</v>
      </c>
      <c r="Y44">
        <f t="shared" si="6"/>
        <v>-42981320</v>
      </c>
      <c r="Z44">
        <f t="shared" si="7"/>
        <v>-41155471</v>
      </c>
      <c r="AA44">
        <f t="shared" si="8"/>
        <v>-40243848</v>
      </c>
      <c r="AB44">
        <f t="shared" si="9"/>
        <v>-49125563</v>
      </c>
      <c r="AE44">
        <f t="shared" si="10"/>
        <v>0.36147677934594119</v>
      </c>
      <c r="AF44">
        <f t="shared" si="11"/>
        <v>0.13818335569162243</v>
      </c>
      <c r="AG44">
        <f t="shared" si="12"/>
        <v>0.16890962299343162</v>
      </c>
    </row>
    <row r="45" spans="1:33" x14ac:dyDescent="0.2">
      <c r="A45" s="4" t="s">
        <v>98</v>
      </c>
      <c r="B45" s="5" t="s">
        <v>99</v>
      </c>
      <c r="C45" s="5">
        <v>134.07306</v>
      </c>
      <c r="D45" s="5">
        <v>4.1459999999999999</v>
      </c>
      <c r="E45" s="6">
        <v>89962.013399999996</v>
      </c>
      <c r="F45" s="5">
        <v>25163.8688</v>
      </c>
      <c r="G45" s="6">
        <v>526517.53399999999</v>
      </c>
      <c r="H45" s="6">
        <v>2565579.09</v>
      </c>
      <c r="I45" s="6">
        <v>183639.46599999999</v>
      </c>
      <c r="J45" s="6">
        <v>550424.37699999998</v>
      </c>
      <c r="K45" s="6">
        <v>404645.47200000001</v>
      </c>
      <c r="L45" s="6">
        <v>104849.74800000001</v>
      </c>
      <c r="M45" s="6">
        <v>57951.895900000003</v>
      </c>
      <c r="N45" s="6">
        <v>217868.09400000001</v>
      </c>
      <c r="O45" s="6">
        <v>86029.4709</v>
      </c>
      <c r="S45">
        <f t="shared" si="0"/>
        <v>-3932.5424999999959</v>
      </c>
      <c r="T45">
        <f t="shared" si="1"/>
        <v>127906.08060000002</v>
      </c>
      <c r="U45">
        <f t="shared" si="2"/>
        <v>-32010.117499999993</v>
      </c>
      <c r="V45">
        <f t="shared" si="3"/>
        <v>14887.734600000011</v>
      </c>
      <c r="W45">
        <f t="shared" si="4"/>
        <v>314683.45860000001</v>
      </c>
      <c r="X45">
        <f t="shared" si="5"/>
        <v>460462.36359999998</v>
      </c>
      <c r="Y45">
        <f t="shared" si="6"/>
        <v>93677.45259999999</v>
      </c>
      <c r="Z45">
        <f t="shared" si="7"/>
        <v>2475617.0765999998</v>
      </c>
      <c r="AA45">
        <f t="shared" si="8"/>
        <v>436555.52059999999</v>
      </c>
      <c r="AB45">
        <f t="shared" si="9"/>
        <v>-64798.1446</v>
      </c>
      <c r="AE45">
        <f t="shared" si="10"/>
        <v>4.0721413248648315E-2</v>
      </c>
      <c r="AF45">
        <f t="shared" si="11"/>
        <v>0.14659723842405781</v>
      </c>
      <c r="AG45">
        <f t="shared" si="12"/>
        <v>2.9824057163747253E-2</v>
      </c>
    </row>
    <row r="46" spans="1:33" x14ac:dyDescent="0.2">
      <c r="A46" s="4" t="s">
        <v>100</v>
      </c>
      <c r="B46" s="5" t="s">
        <v>101</v>
      </c>
      <c r="C46" s="5">
        <v>135.05446000000001</v>
      </c>
      <c r="D46" s="5">
        <v>1.1950000000000001</v>
      </c>
      <c r="E46" s="6">
        <v>214711.163</v>
      </c>
      <c r="F46" s="5">
        <v>116221.133</v>
      </c>
      <c r="G46" s="6">
        <v>112270.651</v>
      </c>
      <c r="H46" s="6">
        <v>116663.38099999999</v>
      </c>
      <c r="I46" s="6">
        <v>145490.073</v>
      </c>
      <c r="J46" s="6">
        <v>98457.697100000005</v>
      </c>
      <c r="K46" s="6">
        <v>122345.28200000001</v>
      </c>
      <c r="L46" s="6">
        <v>156394.008</v>
      </c>
      <c r="M46" s="6">
        <v>108000.424</v>
      </c>
      <c r="N46" s="6">
        <v>149300.50099999999</v>
      </c>
      <c r="O46" s="6">
        <v>126957.98299999999</v>
      </c>
      <c r="S46">
        <f t="shared" si="0"/>
        <v>-87753.180000000008</v>
      </c>
      <c r="T46">
        <f t="shared" si="1"/>
        <v>-65410.662000000011</v>
      </c>
      <c r="U46">
        <f t="shared" si="2"/>
        <v>-106710.739</v>
      </c>
      <c r="V46">
        <f t="shared" si="3"/>
        <v>-58317.154999999999</v>
      </c>
      <c r="W46">
        <f t="shared" si="4"/>
        <v>-92365.880999999994</v>
      </c>
      <c r="X46">
        <f t="shared" si="5"/>
        <v>-116253.4659</v>
      </c>
      <c r="Y46">
        <f t="shared" si="6"/>
        <v>-69221.09</v>
      </c>
      <c r="Z46">
        <f t="shared" si="7"/>
        <v>-98047.782000000007</v>
      </c>
      <c r="AA46">
        <f t="shared" si="8"/>
        <v>-102440.512</v>
      </c>
      <c r="AB46">
        <f t="shared" si="9"/>
        <v>-98490.03</v>
      </c>
      <c r="AE46">
        <f t="shared" si="10"/>
        <v>0.10154959622381161</v>
      </c>
      <c r="AF46">
        <f t="shared" si="11"/>
        <v>0.18048269442317599</v>
      </c>
      <c r="AG46">
        <f t="shared" si="12"/>
        <v>0.10746525909907657</v>
      </c>
    </row>
    <row r="47" spans="1:33" x14ac:dyDescent="0.2">
      <c r="A47" s="4" t="s">
        <v>102</v>
      </c>
      <c r="B47" s="5" t="s">
        <v>103</v>
      </c>
      <c r="C47" s="5">
        <v>135.06838999999999</v>
      </c>
      <c r="D47" s="5">
        <v>1.5329999999999999</v>
      </c>
      <c r="E47" s="6">
        <v>1247581.1200000001</v>
      </c>
      <c r="F47" s="5">
        <v>1896089.93</v>
      </c>
      <c r="G47" s="6">
        <v>1748953.4</v>
      </c>
      <c r="H47" s="6">
        <v>1796678.95</v>
      </c>
      <c r="I47" s="6">
        <v>7265613.4100000001</v>
      </c>
      <c r="J47" s="6">
        <v>7201355.1699999999</v>
      </c>
      <c r="K47" s="6">
        <v>17658642.100000001</v>
      </c>
      <c r="L47" s="6">
        <v>3802111.74</v>
      </c>
      <c r="M47" s="6">
        <v>5176561.24</v>
      </c>
      <c r="N47" s="6">
        <v>1473595.54</v>
      </c>
      <c r="O47" s="6">
        <v>1629559.64</v>
      </c>
      <c r="S47">
        <f t="shared" si="0"/>
        <v>381978.51999999979</v>
      </c>
      <c r="T47">
        <f t="shared" si="1"/>
        <v>226014.41999999993</v>
      </c>
      <c r="U47">
        <f t="shared" si="2"/>
        <v>3928980.12</v>
      </c>
      <c r="V47">
        <f t="shared" si="3"/>
        <v>2554530.62</v>
      </c>
      <c r="W47">
        <f t="shared" si="4"/>
        <v>16411060.98</v>
      </c>
      <c r="X47">
        <f t="shared" si="5"/>
        <v>5953774.0499999998</v>
      </c>
      <c r="Y47">
        <f t="shared" si="6"/>
        <v>6018032.29</v>
      </c>
      <c r="Z47">
        <f t="shared" si="7"/>
        <v>549097.82999999984</v>
      </c>
      <c r="AA47">
        <f t="shared" si="8"/>
        <v>501372.2799999998</v>
      </c>
      <c r="AB47">
        <f t="shared" si="9"/>
        <v>648508.80999999982</v>
      </c>
      <c r="AE47">
        <f t="shared" si="10"/>
        <v>9.0494346907362966E-3</v>
      </c>
      <c r="AF47">
        <f t="shared" si="11"/>
        <v>0.2383843005631037</v>
      </c>
      <c r="AG47">
        <f t="shared" si="12"/>
        <v>0.24095714855316405</v>
      </c>
    </row>
    <row r="48" spans="1:33" x14ac:dyDescent="0.2">
      <c r="A48" s="4" t="s">
        <v>104</v>
      </c>
      <c r="B48" s="5" t="s">
        <v>105</v>
      </c>
      <c r="C48" s="5">
        <v>136.05260000000001</v>
      </c>
      <c r="D48" s="5">
        <v>1.1619999999999999</v>
      </c>
      <c r="E48" s="6">
        <v>177987.223</v>
      </c>
      <c r="F48" s="5">
        <v>151950.48499999999</v>
      </c>
      <c r="G48" s="6">
        <v>171524.807</v>
      </c>
      <c r="H48" s="6">
        <v>175143.927</v>
      </c>
      <c r="I48" s="6">
        <v>206666.946</v>
      </c>
      <c r="J48" s="6">
        <v>182054.87400000001</v>
      </c>
      <c r="K48" s="6">
        <v>205931.46100000001</v>
      </c>
      <c r="L48" s="6">
        <v>199863.22899999999</v>
      </c>
      <c r="M48" s="6">
        <v>21061.416499999999</v>
      </c>
      <c r="N48" s="6">
        <v>204988.231</v>
      </c>
      <c r="O48" s="6">
        <v>22190.263999999999</v>
      </c>
      <c r="S48">
        <f t="shared" si="0"/>
        <v>-155796.959</v>
      </c>
      <c r="T48">
        <f t="shared" si="1"/>
        <v>27001.008000000002</v>
      </c>
      <c r="U48">
        <f t="shared" si="2"/>
        <v>-156925.80650000001</v>
      </c>
      <c r="V48">
        <f t="shared" si="3"/>
        <v>21876.005999999994</v>
      </c>
      <c r="W48">
        <f t="shared" si="4"/>
        <v>27944.238000000012</v>
      </c>
      <c r="X48">
        <f t="shared" si="5"/>
        <v>4067.6510000000126</v>
      </c>
      <c r="Y48">
        <f t="shared" si="6"/>
        <v>28679.722999999998</v>
      </c>
      <c r="Z48">
        <f t="shared" si="7"/>
        <v>-2843.2960000000021</v>
      </c>
      <c r="AA48">
        <f t="shared" si="8"/>
        <v>-6462.4159999999974</v>
      </c>
      <c r="AB48">
        <f t="shared" si="9"/>
        <v>-26036.738000000012</v>
      </c>
      <c r="AE48">
        <f t="shared" si="10"/>
        <v>-9.0532986572080393E-2</v>
      </c>
      <c r="AF48">
        <f t="shared" si="11"/>
        <v>-1.3638623912222481E-2</v>
      </c>
      <c r="AG48">
        <f t="shared" si="12"/>
        <v>-9.6161631345392171E-2</v>
      </c>
    </row>
    <row r="49" spans="1:33" x14ac:dyDescent="0.2">
      <c r="A49" s="4" t="s">
        <v>106</v>
      </c>
      <c r="B49" s="5" t="s">
        <v>107</v>
      </c>
      <c r="C49" s="5">
        <v>136.06359</v>
      </c>
      <c r="D49" s="5">
        <v>0.86699999999999999</v>
      </c>
      <c r="E49" s="6">
        <v>145799.63</v>
      </c>
      <c r="F49" s="5">
        <v>978550.09699999995</v>
      </c>
      <c r="G49" s="6">
        <v>1140732.26</v>
      </c>
      <c r="H49" s="6">
        <v>1370665.6</v>
      </c>
      <c r="I49" s="6">
        <v>1435734.22</v>
      </c>
      <c r="J49" s="6">
        <v>1847559.13</v>
      </c>
      <c r="K49" s="6">
        <v>490833.62800000003</v>
      </c>
      <c r="L49" s="6">
        <v>524158.79800000001</v>
      </c>
      <c r="M49" s="6">
        <v>1013198.15</v>
      </c>
      <c r="N49" s="6">
        <v>1864374.3</v>
      </c>
      <c r="O49" s="6">
        <v>1087171.25</v>
      </c>
      <c r="S49">
        <f t="shared" si="0"/>
        <v>941371.62</v>
      </c>
      <c r="T49">
        <f t="shared" si="1"/>
        <v>1718574.67</v>
      </c>
      <c r="U49">
        <f t="shared" si="2"/>
        <v>867398.52</v>
      </c>
      <c r="V49">
        <f t="shared" si="3"/>
        <v>378359.16800000001</v>
      </c>
      <c r="W49">
        <f t="shared" si="4"/>
        <v>345033.99800000002</v>
      </c>
      <c r="X49">
        <f t="shared" si="5"/>
        <v>1701759.5</v>
      </c>
      <c r="Y49">
        <f t="shared" si="6"/>
        <v>1289934.5899999999</v>
      </c>
      <c r="Z49">
        <f t="shared" si="7"/>
        <v>1224865.9700000002</v>
      </c>
      <c r="AA49">
        <f t="shared" si="8"/>
        <v>994932.63</v>
      </c>
      <c r="AB49">
        <f t="shared" si="9"/>
        <v>832750.46699999995</v>
      </c>
      <c r="AE49">
        <f t="shared" si="10"/>
        <v>0.30772841199641132</v>
      </c>
      <c r="AF49">
        <f t="shared" si="11"/>
        <v>0.30471748343341226</v>
      </c>
      <c r="AG49">
        <f t="shared" si="12"/>
        <v>0.23097601162708975</v>
      </c>
    </row>
    <row r="50" spans="1:33" x14ac:dyDescent="0.2">
      <c r="A50" s="4" t="s">
        <v>108</v>
      </c>
      <c r="B50" s="5" t="s">
        <v>109</v>
      </c>
      <c r="C50" s="5">
        <v>138.09048999999999</v>
      </c>
      <c r="D50" s="5">
        <v>0.59099999999999997</v>
      </c>
      <c r="E50" s="6">
        <v>1604029.65</v>
      </c>
      <c r="F50" s="5">
        <v>1407743.51</v>
      </c>
      <c r="G50" s="6">
        <v>1182976.54</v>
      </c>
      <c r="H50" s="6">
        <v>1923658.16</v>
      </c>
      <c r="I50" s="6">
        <v>1495287.59</v>
      </c>
      <c r="J50" s="6">
        <v>1580718.02</v>
      </c>
      <c r="K50" s="6">
        <v>1520302.96</v>
      </c>
      <c r="L50" s="6">
        <v>869905.82200000004</v>
      </c>
      <c r="M50" s="6">
        <v>893097.31</v>
      </c>
      <c r="N50" s="6">
        <v>2190031.91</v>
      </c>
      <c r="O50" s="6">
        <v>1405687.66</v>
      </c>
      <c r="S50">
        <f t="shared" si="0"/>
        <v>-198341.99</v>
      </c>
      <c r="T50">
        <f t="shared" si="1"/>
        <v>586002.26000000024</v>
      </c>
      <c r="U50">
        <f t="shared" si="2"/>
        <v>-710932.33999999985</v>
      </c>
      <c r="V50">
        <f t="shared" si="3"/>
        <v>-734123.82799999986</v>
      </c>
      <c r="W50">
        <f t="shared" si="4"/>
        <v>-83726.689999999944</v>
      </c>
      <c r="X50">
        <f t="shared" si="5"/>
        <v>-23311.629999999888</v>
      </c>
      <c r="Y50">
        <f t="shared" si="6"/>
        <v>-108742.05999999982</v>
      </c>
      <c r="Z50">
        <f t="shared" si="7"/>
        <v>319628.51</v>
      </c>
      <c r="AA50">
        <f t="shared" si="8"/>
        <v>-421053.10999999987</v>
      </c>
      <c r="AB50">
        <f t="shared" si="9"/>
        <v>-196286.1399999999</v>
      </c>
      <c r="AE50">
        <f t="shared" si="10"/>
        <v>-0.28940732940140346</v>
      </c>
      <c r="AF50">
        <f t="shared" si="11"/>
        <v>1.1512850790530405E-2</v>
      </c>
      <c r="AG50">
        <f t="shared" si="12"/>
        <v>5.3704143015091979E-2</v>
      </c>
    </row>
    <row r="51" spans="1:33" x14ac:dyDescent="0.2">
      <c r="A51" s="4" t="s">
        <v>110</v>
      </c>
      <c r="B51" s="5" t="s">
        <v>111</v>
      </c>
      <c r="C51" s="5">
        <v>139.07454999999999</v>
      </c>
      <c r="D51" s="5">
        <v>0.57699999999999996</v>
      </c>
      <c r="E51" s="6">
        <v>21946217.899999999</v>
      </c>
      <c r="F51" s="5">
        <v>17443395.699999999</v>
      </c>
      <c r="G51" s="6">
        <v>17530597.899999999</v>
      </c>
      <c r="H51" s="6">
        <v>18634564.199999999</v>
      </c>
      <c r="I51" s="6">
        <v>17964125</v>
      </c>
      <c r="J51" s="6">
        <v>17771994.300000001</v>
      </c>
      <c r="K51" s="6">
        <v>16664195</v>
      </c>
      <c r="L51" s="6">
        <v>9652989.7400000002</v>
      </c>
      <c r="M51" s="6">
        <v>20417103</v>
      </c>
      <c r="N51" s="6">
        <v>7065909.6699999999</v>
      </c>
      <c r="O51" s="6">
        <v>16991388</v>
      </c>
      <c r="S51">
        <f t="shared" si="0"/>
        <v>-4954829.8999999985</v>
      </c>
      <c r="T51">
        <f t="shared" si="1"/>
        <v>-14880308.229999999</v>
      </c>
      <c r="U51">
        <f t="shared" si="2"/>
        <v>-1529114.8999999985</v>
      </c>
      <c r="V51">
        <f t="shared" si="3"/>
        <v>-12293228.159999998</v>
      </c>
      <c r="W51">
        <f t="shared" si="4"/>
        <v>-5282022.8999999985</v>
      </c>
      <c r="X51">
        <f t="shared" si="5"/>
        <v>-4174223.5999999978</v>
      </c>
      <c r="Y51">
        <f t="shared" si="6"/>
        <v>-3982092.8999999985</v>
      </c>
      <c r="Z51">
        <f t="shared" si="7"/>
        <v>-3311653.6999999993</v>
      </c>
      <c r="AA51">
        <f t="shared" si="8"/>
        <v>-4415620</v>
      </c>
      <c r="AB51">
        <f t="shared" si="9"/>
        <v>-4502822.1999999993</v>
      </c>
      <c r="AE51">
        <f t="shared" si="10"/>
        <v>0.41004680742769067</v>
      </c>
      <c r="AF51">
        <f t="shared" si="11"/>
        <v>0.11502631761474749</v>
      </c>
      <c r="AG51">
        <f t="shared" si="12"/>
        <v>0.10973189904988104</v>
      </c>
    </row>
    <row r="52" spans="1:33" x14ac:dyDescent="0.2">
      <c r="A52" s="4" t="s">
        <v>112</v>
      </c>
      <c r="B52" s="5" t="s">
        <v>113</v>
      </c>
      <c r="C52" s="5">
        <v>143.04038</v>
      </c>
      <c r="D52" s="5">
        <v>0.55300000000000005</v>
      </c>
      <c r="E52" s="6">
        <v>30463832.300000001</v>
      </c>
      <c r="F52" s="5">
        <v>12736720.4</v>
      </c>
      <c r="G52" s="6">
        <v>12336538.699999999</v>
      </c>
      <c r="H52" s="6">
        <v>14342173.699999999</v>
      </c>
      <c r="I52" s="6">
        <v>11745278.699999999</v>
      </c>
      <c r="J52" s="6">
        <v>12623721.1</v>
      </c>
      <c r="K52" s="6">
        <v>11519344</v>
      </c>
      <c r="L52" s="6">
        <v>8778168.4700000007</v>
      </c>
      <c r="M52" s="6">
        <v>9142637.0500000007</v>
      </c>
      <c r="N52" s="6">
        <v>18519079.800000001</v>
      </c>
      <c r="O52" s="6">
        <v>11755375.6</v>
      </c>
      <c r="S52">
        <f t="shared" si="0"/>
        <v>-18708456.700000003</v>
      </c>
      <c r="T52">
        <f t="shared" si="1"/>
        <v>-11944752.5</v>
      </c>
      <c r="U52">
        <f t="shared" si="2"/>
        <v>-21321195.25</v>
      </c>
      <c r="V52">
        <f t="shared" si="3"/>
        <v>-21685663.829999998</v>
      </c>
      <c r="W52">
        <f t="shared" si="4"/>
        <v>-18944488.300000001</v>
      </c>
      <c r="X52">
        <f t="shared" si="5"/>
        <v>-17840111.200000003</v>
      </c>
      <c r="Y52">
        <f t="shared" si="6"/>
        <v>-18718553.600000001</v>
      </c>
      <c r="Z52">
        <f t="shared" si="7"/>
        <v>-16121658.600000001</v>
      </c>
      <c r="AA52">
        <f t="shared" si="8"/>
        <v>-18127293.600000001</v>
      </c>
      <c r="AB52">
        <f t="shared" si="9"/>
        <v>-17727111.899999999</v>
      </c>
      <c r="AE52">
        <f t="shared" si="10"/>
        <v>9.0056729479764772E-2</v>
      </c>
      <c r="AF52">
        <f t="shared" si="11"/>
        <v>0.13450442512118371</v>
      </c>
      <c r="AG52">
        <f t="shared" si="12"/>
        <v>0.14112738776359551</v>
      </c>
    </row>
    <row r="53" spans="1:33" x14ac:dyDescent="0.2">
      <c r="A53" s="4" t="s">
        <v>114</v>
      </c>
      <c r="B53" s="5" t="s">
        <v>115</v>
      </c>
      <c r="C53" s="5">
        <v>143.07341</v>
      </c>
      <c r="D53" s="5">
        <v>0.69199999999999995</v>
      </c>
      <c r="E53" s="6">
        <v>1978960.36</v>
      </c>
      <c r="F53" s="5">
        <v>2743373.51</v>
      </c>
      <c r="G53" s="6">
        <v>2549731.92</v>
      </c>
      <c r="H53" s="6">
        <v>2235483.0299999998</v>
      </c>
      <c r="I53" s="6">
        <v>2599622.6800000002</v>
      </c>
      <c r="J53" s="6">
        <v>2647494.56</v>
      </c>
      <c r="K53" s="6">
        <v>2243900.37</v>
      </c>
      <c r="L53" s="6">
        <v>2880504.45</v>
      </c>
      <c r="M53" s="6">
        <v>2386997.09</v>
      </c>
      <c r="N53" s="6">
        <v>1664236.36</v>
      </c>
      <c r="O53" s="6">
        <v>1901622.46</v>
      </c>
      <c r="S53">
        <f t="shared" si="0"/>
        <v>-77337.90000000014</v>
      </c>
      <c r="T53">
        <f t="shared" si="1"/>
        <v>-314724</v>
      </c>
      <c r="U53">
        <f t="shared" si="2"/>
        <v>408036.72999999975</v>
      </c>
      <c r="V53">
        <f t="shared" si="3"/>
        <v>901544.09000000008</v>
      </c>
      <c r="W53">
        <f t="shared" si="4"/>
        <v>264940.01</v>
      </c>
      <c r="X53">
        <f t="shared" si="5"/>
        <v>668534.19999999995</v>
      </c>
      <c r="Y53">
        <f t="shared" si="6"/>
        <v>620662.32000000007</v>
      </c>
      <c r="Z53">
        <f t="shared" si="7"/>
        <v>256522.66999999969</v>
      </c>
      <c r="AA53">
        <f t="shared" si="8"/>
        <v>570771.55999999982</v>
      </c>
      <c r="AB53">
        <f t="shared" si="9"/>
        <v>764413.14999999967</v>
      </c>
      <c r="AE53">
        <f t="shared" si="10"/>
        <v>-0.10188901787192312</v>
      </c>
      <c r="AF53">
        <f t="shared" si="11"/>
        <v>0.21643183567758359</v>
      </c>
      <c r="AG53">
        <f t="shared" si="12"/>
        <v>0.20093375216033499</v>
      </c>
    </row>
    <row r="54" spans="1:33" x14ac:dyDescent="0.2">
      <c r="A54" s="4" t="s">
        <v>116</v>
      </c>
      <c r="B54" s="5" t="s">
        <v>117</v>
      </c>
      <c r="C54" s="5">
        <v>144.04235</v>
      </c>
      <c r="D54" s="5">
        <v>0.46500000000000002</v>
      </c>
      <c r="E54" s="6">
        <v>6554003.2199999997</v>
      </c>
      <c r="F54" s="5">
        <v>5761440.5499999998</v>
      </c>
      <c r="G54" s="6">
        <v>4953786.8600000003</v>
      </c>
      <c r="H54" s="6">
        <v>5780043.8499999996</v>
      </c>
      <c r="I54" s="6">
        <v>5779305.29</v>
      </c>
      <c r="J54" s="6">
        <v>6760181.9199999999</v>
      </c>
      <c r="K54" s="6">
        <v>5389175.1500000004</v>
      </c>
      <c r="L54" s="6">
        <v>4798499.91</v>
      </c>
      <c r="M54" s="6">
        <v>5510429.0999999996</v>
      </c>
      <c r="N54" s="6">
        <v>7147925.1900000004</v>
      </c>
      <c r="O54" s="6">
        <v>4844323.41</v>
      </c>
      <c r="S54">
        <f t="shared" si="0"/>
        <v>-1709679.8099999996</v>
      </c>
      <c r="T54">
        <f t="shared" si="1"/>
        <v>593921.97000000067</v>
      </c>
      <c r="U54">
        <f t="shared" si="2"/>
        <v>-1043574.1200000001</v>
      </c>
      <c r="V54">
        <f t="shared" si="3"/>
        <v>-1755503.3099999996</v>
      </c>
      <c r="W54">
        <f t="shared" si="4"/>
        <v>-1164828.0699999994</v>
      </c>
      <c r="X54">
        <f t="shared" si="5"/>
        <v>206178.70000000019</v>
      </c>
      <c r="Y54">
        <f t="shared" si="6"/>
        <v>-774697.9299999997</v>
      </c>
      <c r="Z54">
        <f t="shared" si="7"/>
        <v>-773959.37000000011</v>
      </c>
      <c r="AA54">
        <f t="shared" si="8"/>
        <v>-1600216.3599999994</v>
      </c>
      <c r="AB54">
        <f t="shared" si="9"/>
        <v>-792562.66999999993</v>
      </c>
      <c r="AE54">
        <f t="shared" si="10"/>
        <v>-6.7183283042923869E-2</v>
      </c>
      <c r="AF54">
        <f t="shared" si="11"/>
        <v>-2.3322528310448062E-2</v>
      </c>
      <c r="AG54">
        <f t="shared" si="12"/>
        <v>8.7632303455548455E-2</v>
      </c>
    </row>
    <row r="55" spans="1:33" x14ac:dyDescent="0.2">
      <c r="A55" s="4" t="s">
        <v>118</v>
      </c>
      <c r="B55" s="5" t="s">
        <v>119</v>
      </c>
      <c r="C55" s="5">
        <v>145.05262999999999</v>
      </c>
      <c r="D55" s="5">
        <v>0.69199999999999995</v>
      </c>
      <c r="E55" s="6">
        <v>5051363.9400000004</v>
      </c>
      <c r="F55" s="5">
        <v>6032104.8700000001</v>
      </c>
      <c r="G55" s="6">
        <v>6730147.1600000001</v>
      </c>
      <c r="H55" s="6">
        <v>6536902.1600000001</v>
      </c>
      <c r="I55" s="6">
        <v>6375773.8799999999</v>
      </c>
      <c r="J55" s="6">
        <v>7825211.9100000001</v>
      </c>
      <c r="K55" s="6">
        <v>5189328.28</v>
      </c>
      <c r="L55" s="6">
        <v>7876660.2000000002</v>
      </c>
      <c r="M55" s="6">
        <v>6116744.9000000004</v>
      </c>
      <c r="N55" s="6">
        <v>4577297.67</v>
      </c>
      <c r="O55" s="6">
        <v>4086449.64</v>
      </c>
      <c r="S55">
        <f t="shared" si="0"/>
        <v>-964914.30000000028</v>
      </c>
      <c r="T55">
        <f t="shared" si="1"/>
        <v>-474066.27000000048</v>
      </c>
      <c r="U55">
        <f t="shared" si="2"/>
        <v>1065380.96</v>
      </c>
      <c r="V55">
        <f t="shared" si="3"/>
        <v>2825296.26</v>
      </c>
      <c r="W55">
        <f t="shared" si="4"/>
        <v>137964.33999999985</v>
      </c>
      <c r="X55">
        <f t="shared" si="5"/>
        <v>2773847.9699999997</v>
      </c>
      <c r="Y55">
        <f t="shared" si="6"/>
        <v>1324409.9399999995</v>
      </c>
      <c r="Z55">
        <f t="shared" si="7"/>
        <v>1485538.2199999997</v>
      </c>
      <c r="AA55">
        <f t="shared" si="8"/>
        <v>1678783.2199999997</v>
      </c>
      <c r="AB55">
        <f t="shared" si="9"/>
        <v>980740.9299999997</v>
      </c>
      <c r="AE55">
        <f t="shared" si="10"/>
        <v>-6.5762256125096633E-2</v>
      </c>
      <c r="AF55">
        <f t="shared" si="11"/>
        <v>0.38478692157368449</v>
      </c>
      <c r="AG55">
        <f t="shared" si="12"/>
        <v>0.18372154105986857</v>
      </c>
    </row>
    <row r="56" spans="1:33" x14ac:dyDescent="0.2">
      <c r="A56" s="4">
        <v>2954</v>
      </c>
      <c r="B56" s="5" t="s">
        <v>119</v>
      </c>
      <c r="C56" s="5">
        <v>145.05267000000001</v>
      </c>
      <c r="D56" s="5">
        <v>0.86199999999999999</v>
      </c>
      <c r="E56" s="6">
        <v>13483322.800000001</v>
      </c>
      <c r="F56" s="5">
        <v>12976671.9</v>
      </c>
      <c r="G56" s="6">
        <v>12885740.199999999</v>
      </c>
      <c r="H56" s="6">
        <v>14880719.6</v>
      </c>
      <c r="I56" s="6">
        <v>18719465.699999999</v>
      </c>
      <c r="J56" s="6">
        <v>30786920.199999999</v>
      </c>
      <c r="K56" s="6">
        <v>13239987.9</v>
      </c>
      <c r="L56" s="6">
        <v>21169175.699999999</v>
      </c>
      <c r="M56" s="6">
        <v>24137016.100000001</v>
      </c>
      <c r="N56" s="6">
        <v>12308159.1</v>
      </c>
      <c r="O56" s="6">
        <v>35607946.799999997</v>
      </c>
      <c r="S56">
        <f t="shared" si="0"/>
        <v>22124623.999999996</v>
      </c>
      <c r="T56">
        <f t="shared" si="1"/>
        <v>-1175163.7000000011</v>
      </c>
      <c r="U56">
        <f t="shared" si="2"/>
        <v>10653693.300000001</v>
      </c>
      <c r="V56">
        <f t="shared" si="3"/>
        <v>7685852.8999999985</v>
      </c>
      <c r="W56">
        <f t="shared" si="4"/>
        <v>-243334.90000000037</v>
      </c>
      <c r="X56">
        <f t="shared" si="5"/>
        <v>17303597.399999999</v>
      </c>
      <c r="Y56">
        <f t="shared" si="6"/>
        <v>5236142.8999999985</v>
      </c>
      <c r="Z56">
        <f t="shared" si="7"/>
        <v>1397396.7999999989</v>
      </c>
      <c r="AA56">
        <f t="shared" si="8"/>
        <v>-597582.60000000149</v>
      </c>
      <c r="AB56">
        <f t="shared" si="9"/>
        <v>-506650.90000000037</v>
      </c>
      <c r="AE56">
        <f t="shared" si="10"/>
        <v>-2.9006361766522874E-2</v>
      </c>
      <c r="AF56">
        <f t="shared" si="11"/>
        <v>0.42710169319105423</v>
      </c>
      <c r="AG56">
        <f t="shared" si="12"/>
        <v>0.12924280695413756</v>
      </c>
    </row>
    <row r="57" spans="1:33" x14ac:dyDescent="0.2">
      <c r="A57" s="4" t="s">
        <v>120</v>
      </c>
      <c r="B57" s="5" t="s">
        <v>121</v>
      </c>
      <c r="C57" s="5">
        <v>146.04789</v>
      </c>
      <c r="D57" s="5">
        <v>1.238</v>
      </c>
      <c r="E57" s="6">
        <v>2522272.8199999998</v>
      </c>
      <c r="F57" s="5">
        <v>1920140.19</v>
      </c>
      <c r="G57" s="6">
        <v>1822609.55</v>
      </c>
      <c r="H57" s="6">
        <v>1619043.03</v>
      </c>
      <c r="I57" s="6">
        <v>1586132.24</v>
      </c>
      <c r="J57" s="6">
        <v>1492422.28</v>
      </c>
      <c r="K57" s="6">
        <v>558898.81700000004</v>
      </c>
      <c r="L57" s="6">
        <v>1041136.02</v>
      </c>
      <c r="M57" s="6">
        <v>1056674.98</v>
      </c>
      <c r="N57" s="6">
        <v>1816208.79</v>
      </c>
      <c r="O57" s="6">
        <v>1729572.39</v>
      </c>
      <c r="S57">
        <f t="shared" si="0"/>
        <v>-792700.42999999993</v>
      </c>
      <c r="T57">
        <f t="shared" si="1"/>
        <v>-706064.0299999998</v>
      </c>
      <c r="U57">
        <f t="shared" si="2"/>
        <v>-1465597.8399999999</v>
      </c>
      <c r="V57">
        <f t="shared" si="3"/>
        <v>-1481136.7999999998</v>
      </c>
      <c r="W57">
        <f t="shared" si="4"/>
        <v>-1963374.0029999998</v>
      </c>
      <c r="X57">
        <f t="shared" si="5"/>
        <v>-1029850.5399999998</v>
      </c>
      <c r="Y57">
        <f t="shared" si="6"/>
        <v>-936140.57999999984</v>
      </c>
      <c r="Z57">
        <f t="shared" si="7"/>
        <v>-903229.7899999998</v>
      </c>
      <c r="AA57">
        <f t="shared" si="8"/>
        <v>-699663.26999999979</v>
      </c>
      <c r="AB57">
        <f t="shared" si="9"/>
        <v>-602132.62999999989</v>
      </c>
      <c r="AE57">
        <f t="shared" si="10"/>
        <v>8.9286644342090424E-2</v>
      </c>
      <c r="AF57">
        <f t="shared" si="11"/>
        <v>0.13023167160985355</v>
      </c>
      <c r="AG57">
        <f t="shared" si="12"/>
        <v>0.11838140376682021</v>
      </c>
    </row>
    <row r="58" spans="1:33" x14ac:dyDescent="0.2">
      <c r="A58" s="4" t="s">
        <v>122</v>
      </c>
      <c r="B58" s="5" t="s">
        <v>123</v>
      </c>
      <c r="C58" s="5">
        <v>146.06923</v>
      </c>
      <c r="D58" s="5">
        <v>0.45500000000000002</v>
      </c>
      <c r="E58" s="6">
        <v>968288891</v>
      </c>
      <c r="F58" s="5">
        <v>40589110.700000003</v>
      </c>
      <c r="G58" s="6">
        <v>45306148</v>
      </c>
      <c r="H58" s="6">
        <v>666746264</v>
      </c>
      <c r="I58" s="6">
        <v>44602151.799999997</v>
      </c>
      <c r="J58" s="6">
        <v>64544477.799999997</v>
      </c>
      <c r="K58" s="6">
        <v>40550676.100000001</v>
      </c>
      <c r="L58" s="6">
        <v>52000910.899999999</v>
      </c>
      <c r="M58" s="6">
        <v>56139731.5</v>
      </c>
      <c r="N58" s="6">
        <v>47084866.899999999</v>
      </c>
      <c r="O58" s="6">
        <v>59918747.600000001</v>
      </c>
      <c r="S58">
        <f t="shared" si="0"/>
        <v>-908370143.39999998</v>
      </c>
      <c r="T58">
        <f t="shared" si="1"/>
        <v>-921204024.10000002</v>
      </c>
      <c r="U58">
        <f t="shared" si="2"/>
        <v>-912149159.5</v>
      </c>
      <c r="V58">
        <f t="shared" si="3"/>
        <v>-916287980.10000002</v>
      </c>
      <c r="W58">
        <f t="shared" si="4"/>
        <v>-927738214.89999998</v>
      </c>
      <c r="X58">
        <f t="shared" si="5"/>
        <v>-903744413.20000005</v>
      </c>
      <c r="Y58">
        <f t="shared" si="6"/>
        <v>-923686739.20000005</v>
      </c>
      <c r="Z58">
        <f t="shared" si="7"/>
        <v>-301542627</v>
      </c>
      <c r="AA58">
        <f t="shared" si="8"/>
        <v>-922982743</v>
      </c>
      <c r="AB58">
        <f t="shared" si="9"/>
        <v>-927699780.29999995</v>
      </c>
      <c r="AE58">
        <f t="shared" si="10"/>
        <v>0.15837035355435006</v>
      </c>
      <c r="AF58">
        <f t="shared" si="11"/>
        <v>0.15536875490864741</v>
      </c>
      <c r="AG58">
        <f t="shared" si="12"/>
        <v>0.15879717373519528</v>
      </c>
    </row>
    <row r="59" spans="1:33" x14ac:dyDescent="0.2">
      <c r="A59" s="4" t="s">
        <v>124</v>
      </c>
      <c r="B59" s="5" t="s">
        <v>125</v>
      </c>
      <c r="C59" s="5">
        <v>146.10553999999999</v>
      </c>
      <c r="D59" s="5">
        <v>0.48799999999999999</v>
      </c>
      <c r="E59" s="6">
        <v>21936065.399999999</v>
      </c>
      <c r="F59" s="5">
        <v>21048199.399999999</v>
      </c>
      <c r="G59" s="6">
        <v>20079129.199999999</v>
      </c>
      <c r="H59" s="6">
        <v>20639371.699999999</v>
      </c>
      <c r="I59" s="6">
        <v>18613407.800000001</v>
      </c>
      <c r="J59" s="6">
        <v>20614093.100000001</v>
      </c>
      <c r="K59" s="6">
        <v>18795169.199999999</v>
      </c>
      <c r="L59" s="6">
        <v>17955788</v>
      </c>
      <c r="M59" s="6">
        <v>18905391.5</v>
      </c>
      <c r="N59" s="6">
        <v>19028537</v>
      </c>
      <c r="O59" s="6">
        <v>19030787.699999999</v>
      </c>
      <c r="S59">
        <f t="shared" si="0"/>
        <v>-2905277.6999999993</v>
      </c>
      <c r="T59">
        <f t="shared" si="1"/>
        <v>-2907528.3999999985</v>
      </c>
      <c r="U59">
        <f t="shared" si="2"/>
        <v>-3030673.8999999985</v>
      </c>
      <c r="V59">
        <f t="shared" si="3"/>
        <v>-3980277.3999999985</v>
      </c>
      <c r="W59">
        <f t="shared" si="4"/>
        <v>-3140896.1999999993</v>
      </c>
      <c r="X59">
        <f t="shared" si="5"/>
        <v>-1321972.299999997</v>
      </c>
      <c r="Y59">
        <f t="shared" si="6"/>
        <v>-3322657.5999999978</v>
      </c>
      <c r="Z59">
        <f t="shared" si="7"/>
        <v>-1296693.6999999993</v>
      </c>
      <c r="AA59">
        <f t="shared" si="8"/>
        <v>-1856936.1999999993</v>
      </c>
      <c r="AB59">
        <f t="shared" si="9"/>
        <v>-887866</v>
      </c>
      <c r="AE59">
        <f t="shared" si="10"/>
        <v>0.17004461254480921</v>
      </c>
      <c r="AF59">
        <f t="shared" si="11"/>
        <v>7.7314556084291358E-2</v>
      </c>
      <c r="AG59">
        <f t="shared" si="12"/>
        <v>0.19432313170563204</v>
      </c>
    </row>
    <row r="60" spans="1:33" x14ac:dyDescent="0.2">
      <c r="A60" s="4" t="s">
        <v>126</v>
      </c>
      <c r="B60" s="5" t="s">
        <v>127</v>
      </c>
      <c r="C60" s="5">
        <v>147.06836000000001</v>
      </c>
      <c r="D60" s="5">
        <v>1.024</v>
      </c>
      <c r="E60" s="6">
        <v>6768363.46</v>
      </c>
      <c r="F60" s="5">
        <v>5892509.5499999998</v>
      </c>
      <c r="G60" s="6">
        <v>5874464.0599999996</v>
      </c>
      <c r="H60" s="6">
        <v>4250285</v>
      </c>
      <c r="I60" s="6">
        <v>4381691.22</v>
      </c>
      <c r="J60" s="6">
        <v>4047152.74</v>
      </c>
      <c r="K60" s="6">
        <v>2063461.19</v>
      </c>
      <c r="L60" s="6">
        <v>2845160.18</v>
      </c>
      <c r="M60" s="6">
        <v>2769916.83</v>
      </c>
      <c r="N60" s="6">
        <v>3566779.15</v>
      </c>
      <c r="O60" s="6">
        <v>3554523</v>
      </c>
      <c r="S60">
        <f t="shared" si="0"/>
        <v>-3213840.46</v>
      </c>
      <c r="T60">
        <f t="shared" si="1"/>
        <v>-3201584.31</v>
      </c>
      <c r="U60">
        <f t="shared" si="2"/>
        <v>-3998446.63</v>
      </c>
      <c r="V60">
        <f t="shared" si="3"/>
        <v>-3923203.28</v>
      </c>
      <c r="W60">
        <f t="shared" si="4"/>
        <v>-4704902.2699999996</v>
      </c>
      <c r="X60">
        <f t="shared" si="5"/>
        <v>-2721210.7199999997</v>
      </c>
      <c r="Y60">
        <f t="shared" si="6"/>
        <v>-2386672.2400000002</v>
      </c>
      <c r="Z60">
        <f t="shared" si="7"/>
        <v>-2518078.46</v>
      </c>
      <c r="AA60">
        <f t="shared" si="8"/>
        <v>-893899.40000000037</v>
      </c>
      <c r="AB60">
        <f t="shared" si="9"/>
        <v>-875853.91000000015</v>
      </c>
      <c r="AE60">
        <f t="shared" si="10"/>
        <v>0.15905945029157195</v>
      </c>
      <c r="AF60">
        <f t="shared" si="11"/>
        <v>0.13519377887341427</v>
      </c>
      <c r="AG60">
        <f t="shared" si="12"/>
        <v>0.11857341171207661</v>
      </c>
    </row>
    <row r="61" spans="1:33" x14ac:dyDescent="0.2">
      <c r="A61" s="4" t="s">
        <v>128</v>
      </c>
      <c r="B61" s="5" t="s">
        <v>129</v>
      </c>
      <c r="C61" s="5">
        <v>148.05222000000001</v>
      </c>
      <c r="D61" s="5">
        <v>0.58899999999999997</v>
      </c>
      <c r="E61" s="6">
        <v>178023928</v>
      </c>
      <c r="F61" s="5">
        <v>126997112</v>
      </c>
      <c r="G61" s="6">
        <v>129744334</v>
      </c>
      <c r="H61" s="6">
        <v>134374740</v>
      </c>
      <c r="I61" s="6">
        <v>133183006</v>
      </c>
      <c r="J61" s="6">
        <v>140096216</v>
      </c>
      <c r="K61" s="6">
        <v>127058459</v>
      </c>
      <c r="L61" s="6">
        <v>132517641</v>
      </c>
      <c r="M61" s="6">
        <v>202686914</v>
      </c>
      <c r="N61" s="6">
        <v>74073008.200000003</v>
      </c>
      <c r="O61" s="6">
        <v>126542967</v>
      </c>
      <c r="S61">
        <f t="shared" si="0"/>
        <v>-51480961</v>
      </c>
      <c r="T61">
        <f t="shared" si="1"/>
        <v>-103950919.8</v>
      </c>
      <c r="U61">
        <f t="shared" si="2"/>
        <v>24662986</v>
      </c>
      <c r="V61">
        <f t="shared" si="3"/>
        <v>-45506287</v>
      </c>
      <c r="W61">
        <f t="shared" si="4"/>
        <v>-50965469</v>
      </c>
      <c r="X61">
        <f t="shared" si="5"/>
        <v>-37927712</v>
      </c>
      <c r="Y61">
        <f t="shared" si="6"/>
        <v>-44840922</v>
      </c>
      <c r="Z61">
        <f t="shared" si="7"/>
        <v>-43649188</v>
      </c>
      <c r="AA61">
        <f t="shared" si="8"/>
        <v>-48279594</v>
      </c>
      <c r="AB61">
        <f t="shared" si="9"/>
        <v>-51026816</v>
      </c>
      <c r="AE61">
        <f t="shared" si="10"/>
        <v>0.39043283948091345</v>
      </c>
      <c r="AF61">
        <f t="shared" si="11"/>
        <v>0.14245399963429969</v>
      </c>
      <c r="AG61">
        <f t="shared" si="12"/>
        <v>0.16841956314658951</v>
      </c>
    </row>
    <row r="62" spans="1:33" x14ac:dyDescent="0.2">
      <c r="A62" s="4" t="s">
        <v>130</v>
      </c>
      <c r="B62" s="5" t="s">
        <v>131</v>
      </c>
      <c r="C62" s="5">
        <v>149.05108999999999</v>
      </c>
      <c r="D62" s="5">
        <v>0.48799999999999999</v>
      </c>
      <c r="E62" s="6">
        <v>12631569.1</v>
      </c>
      <c r="F62" s="5">
        <v>8119491.6799999997</v>
      </c>
      <c r="G62" s="6">
        <v>9023564.2400000002</v>
      </c>
      <c r="H62" s="6">
        <v>11740668.300000001</v>
      </c>
      <c r="I62" s="6">
        <v>9892472.5800000001</v>
      </c>
      <c r="J62" s="6">
        <v>9306858.8599999994</v>
      </c>
      <c r="K62" s="6">
        <v>10334430.699999999</v>
      </c>
      <c r="L62" s="6">
        <v>8817489.7799999993</v>
      </c>
      <c r="M62" s="6">
        <v>12879917.300000001</v>
      </c>
      <c r="N62" s="6">
        <v>9042410.5999999996</v>
      </c>
      <c r="O62" s="6">
        <v>9583396.1099999994</v>
      </c>
      <c r="S62">
        <f t="shared" si="0"/>
        <v>-3048172.99</v>
      </c>
      <c r="T62">
        <f t="shared" si="1"/>
        <v>-3589158.5</v>
      </c>
      <c r="U62">
        <f t="shared" si="2"/>
        <v>248348.20000000112</v>
      </c>
      <c r="V62">
        <f t="shared" si="3"/>
        <v>-3814079.3200000003</v>
      </c>
      <c r="W62">
        <f t="shared" si="4"/>
        <v>-2297138.4000000004</v>
      </c>
      <c r="X62">
        <f t="shared" si="5"/>
        <v>-3324710.24</v>
      </c>
      <c r="Y62">
        <f t="shared" si="6"/>
        <v>-2739096.5199999996</v>
      </c>
      <c r="Z62">
        <f t="shared" si="7"/>
        <v>-890900.79999999888</v>
      </c>
      <c r="AA62">
        <f t="shared" si="8"/>
        <v>-3608004.8599999994</v>
      </c>
      <c r="AB62">
        <f t="shared" si="9"/>
        <v>-4512077.42</v>
      </c>
      <c r="AE62">
        <f t="shared" si="10"/>
        <v>0.20026522571213451</v>
      </c>
      <c r="AF62">
        <f t="shared" si="11"/>
        <v>0.18550973623512168</v>
      </c>
      <c r="AG62">
        <f t="shared" si="12"/>
        <v>0.15283409267802525</v>
      </c>
    </row>
    <row r="63" spans="1:33" x14ac:dyDescent="0.2">
      <c r="A63" s="4" t="s">
        <v>132</v>
      </c>
      <c r="B63" s="5" t="s">
        <v>133</v>
      </c>
      <c r="C63" s="5">
        <v>151.06322</v>
      </c>
      <c r="D63" s="5">
        <v>0.59099999999999997</v>
      </c>
      <c r="E63" s="6">
        <v>8207576.7800000003</v>
      </c>
      <c r="F63" s="5">
        <v>9990886.4499999993</v>
      </c>
      <c r="G63" s="6">
        <v>12816731.699999999</v>
      </c>
      <c r="H63" s="6">
        <v>14375635.199999999</v>
      </c>
      <c r="I63" s="6">
        <v>13653492.699999999</v>
      </c>
      <c r="J63" s="6">
        <v>15008570.699999999</v>
      </c>
      <c r="K63" s="6">
        <v>13416212.6</v>
      </c>
      <c r="L63" s="6">
        <v>9741835.2100000009</v>
      </c>
      <c r="M63" s="6">
        <v>12813770.4</v>
      </c>
      <c r="N63" s="6">
        <v>10032319.5</v>
      </c>
      <c r="O63" s="6">
        <v>10786159.5</v>
      </c>
      <c r="S63">
        <f t="shared" si="0"/>
        <v>2578582.7199999997</v>
      </c>
      <c r="T63">
        <f t="shared" si="1"/>
        <v>1824742.7199999997</v>
      </c>
      <c r="U63">
        <f t="shared" si="2"/>
        <v>4606193.62</v>
      </c>
      <c r="V63">
        <f t="shared" si="3"/>
        <v>1534258.4300000006</v>
      </c>
      <c r="W63">
        <f t="shared" si="4"/>
        <v>5208635.8199999994</v>
      </c>
      <c r="X63">
        <f t="shared" si="5"/>
        <v>6800993.919999999</v>
      </c>
      <c r="Y63">
        <f t="shared" si="6"/>
        <v>5445915.919999999</v>
      </c>
      <c r="Z63">
        <f t="shared" si="7"/>
        <v>6168058.419999999</v>
      </c>
      <c r="AA63">
        <f t="shared" si="8"/>
        <v>4609154.919999999</v>
      </c>
      <c r="AB63">
        <f t="shared" si="9"/>
        <v>1783309.669999999</v>
      </c>
      <c r="AE63">
        <f t="shared" si="10"/>
        <v>6.8888907547096756E-2</v>
      </c>
      <c r="AF63">
        <f t="shared" si="11"/>
        <v>0.25675567094918844</v>
      </c>
      <c r="AG63">
        <f t="shared" si="12"/>
        <v>0.20559786002168148</v>
      </c>
    </row>
    <row r="64" spans="1:33" x14ac:dyDescent="0.2">
      <c r="A64" s="4" t="s">
        <v>134</v>
      </c>
      <c r="B64" s="5" t="s">
        <v>135</v>
      </c>
      <c r="C64" s="5">
        <v>155.06932</v>
      </c>
      <c r="D64" s="5">
        <v>0.745</v>
      </c>
      <c r="E64" s="6">
        <v>27098752</v>
      </c>
      <c r="F64" s="5">
        <v>52111609.600000001</v>
      </c>
      <c r="G64" s="6">
        <v>68356363.200000003</v>
      </c>
      <c r="H64" s="6">
        <v>69854306.099999994</v>
      </c>
      <c r="I64" s="6">
        <v>30153930.300000001</v>
      </c>
      <c r="J64" s="6">
        <v>26750957.5</v>
      </c>
      <c r="K64" s="6">
        <v>47572530.700000003</v>
      </c>
      <c r="L64" s="6">
        <v>16216100.5</v>
      </c>
      <c r="M64" s="6">
        <v>20914705.100000001</v>
      </c>
      <c r="N64" s="6">
        <v>25780634.899999999</v>
      </c>
      <c r="O64" s="6">
        <v>47185091.700000003</v>
      </c>
      <c r="S64">
        <f t="shared" si="0"/>
        <v>20086339.700000003</v>
      </c>
      <c r="T64">
        <f t="shared" si="1"/>
        <v>-1318117.1000000015</v>
      </c>
      <c r="U64">
        <f t="shared" si="2"/>
        <v>-6184046.8999999985</v>
      </c>
      <c r="V64">
        <f t="shared" si="3"/>
        <v>-10882651.5</v>
      </c>
      <c r="W64">
        <f t="shared" si="4"/>
        <v>20473778.700000003</v>
      </c>
      <c r="X64">
        <f t="shared" si="5"/>
        <v>-347794.5</v>
      </c>
      <c r="Y64">
        <f t="shared" si="6"/>
        <v>3055178.3000000007</v>
      </c>
      <c r="Z64">
        <f t="shared" si="7"/>
        <v>42755554.099999994</v>
      </c>
      <c r="AA64">
        <f t="shared" si="8"/>
        <v>41257611.200000003</v>
      </c>
      <c r="AB64">
        <f t="shared" si="9"/>
        <v>25012857.600000001</v>
      </c>
      <c r="AE64">
        <f t="shared" si="10"/>
        <v>-9.9465940329575703E-3</v>
      </c>
      <c r="AF64">
        <f t="shared" si="11"/>
        <v>-2.6244790378604889E-3</v>
      </c>
      <c r="AG64">
        <f t="shared" si="12"/>
        <v>2.3054566432983401E-2</v>
      </c>
    </row>
    <row r="65" spans="1:33" x14ac:dyDescent="0.2">
      <c r="A65" s="4" t="s">
        <v>134</v>
      </c>
      <c r="B65" s="5" t="s">
        <v>135</v>
      </c>
      <c r="C65" s="5">
        <v>155.06961000000001</v>
      </c>
      <c r="D65" s="5">
        <v>0.46</v>
      </c>
      <c r="E65" s="6">
        <v>15404261.800000001</v>
      </c>
      <c r="F65" s="5">
        <v>13676005.1</v>
      </c>
      <c r="G65" s="6">
        <v>14203689.4</v>
      </c>
      <c r="H65" s="6">
        <v>13971350.699999999</v>
      </c>
      <c r="I65" s="6">
        <v>15204136</v>
      </c>
      <c r="J65" s="6">
        <v>16461042.800000001</v>
      </c>
      <c r="K65" s="6">
        <v>14071678.9</v>
      </c>
      <c r="L65" s="6">
        <v>12777260.5</v>
      </c>
      <c r="M65" s="6">
        <v>14277588.9</v>
      </c>
      <c r="N65" s="6">
        <v>14491554.1</v>
      </c>
      <c r="O65" s="6">
        <v>13223333.199999999</v>
      </c>
      <c r="S65">
        <f t="shared" si="0"/>
        <v>-2180928.6000000015</v>
      </c>
      <c r="T65">
        <f t="shared" si="1"/>
        <v>-912707.70000000112</v>
      </c>
      <c r="U65">
        <f t="shared" si="2"/>
        <v>-1126672.9000000004</v>
      </c>
      <c r="V65">
        <f t="shared" si="3"/>
        <v>-2627001.3000000007</v>
      </c>
      <c r="W65">
        <f t="shared" si="4"/>
        <v>-1332582.9000000004</v>
      </c>
      <c r="X65">
        <f t="shared" si="5"/>
        <v>1056781</v>
      </c>
      <c r="Y65">
        <f t="shared" si="6"/>
        <v>-200125.80000000075</v>
      </c>
      <c r="Z65">
        <f t="shared" si="7"/>
        <v>-1432911.1000000015</v>
      </c>
      <c r="AA65">
        <f t="shared" si="8"/>
        <v>-1200572.4000000004</v>
      </c>
      <c r="AB65">
        <f t="shared" si="9"/>
        <v>-1728256.7000000011</v>
      </c>
      <c r="AE65">
        <f t="shared" si="10"/>
        <v>7.8485984677226353E-2</v>
      </c>
      <c r="AF65">
        <f t="shared" si="11"/>
        <v>-9.087520284225041E-2</v>
      </c>
      <c r="AG65">
        <f t="shared" si="12"/>
        <v>1.7209310792839487E-2</v>
      </c>
    </row>
    <row r="66" spans="1:33" x14ac:dyDescent="0.2">
      <c r="A66" s="4" t="s">
        <v>136</v>
      </c>
      <c r="B66" s="5" t="s">
        <v>137</v>
      </c>
      <c r="C66" s="5">
        <v>158.08418</v>
      </c>
      <c r="D66" s="5">
        <v>1.6910000000000001</v>
      </c>
      <c r="E66" s="6">
        <v>96172.272800000006</v>
      </c>
      <c r="F66" s="5">
        <v>129212.39200000001</v>
      </c>
      <c r="G66" s="6">
        <v>130692.572</v>
      </c>
      <c r="H66" s="6">
        <v>149034.91899999999</v>
      </c>
      <c r="I66" s="6">
        <v>122853.25</v>
      </c>
      <c r="J66" s="6">
        <v>155812.386</v>
      </c>
      <c r="K66" s="6">
        <v>204102.21599999999</v>
      </c>
      <c r="L66" s="6">
        <v>5018128.96</v>
      </c>
      <c r="M66" s="6">
        <v>2742493.1</v>
      </c>
      <c r="N66" s="6">
        <v>124556.01</v>
      </c>
      <c r="O66" s="6">
        <v>111382.109</v>
      </c>
      <c r="S66">
        <f t="shared" si="0"/>
        <v>15209.836199999991</v>
      </c>
      <c r="T66">
        <f t="shared" si="1"/>
        <v>28383.737199999989</v>
      </c>
      <c r="U66">
        <f t="shared" si="2"/>
        <v>2646320.8272000002</v>
      </c>
      <c r="V66">
        <f t="shared" si="3"/>
        <v>4921956.6871999996</v>
      </c>
      <c r="W66">
        <f t="shared" si="4"/>
        <v>107929.94319999998</v>
      </c>
      <c r="X66">
        <f t="shared" si="5"/>
        <v>59640.113199999993</v>
      </c>
      <c r="Y66">
        <f t="shared" si="6"/>
        <v>26680.977199999994</v>
      </c>
      <c r="Z66">
        <f t="shared" si="7"/>
        <v>52862.646199999988</v>
      </c>
      <c r="AA66">
        <f t="shared" si="8"/>
        <v>34520.299199999994</v>
      </c>
      <c r="AB66">
        <f t="shared" si="9"/>
        <v>33040.119200000001</v>
      </c>
      <c r="AE66">
        <f t="shared" si="10"/>
        <v>3.6334251466722846E-3</v>
      </c>
      <c r="AF66">
        <f t="shared" si="11"/>
        <v>7.6345791086052514E-3</v>
      </c>
      <c r="AG66">
        <f t="shared" si="12"/>
        <v>3.4154534624238945E-3</v>
      </c>
    </row>
    <row r="67" spans="1:33" x14ac:dyDescent="0.2">
      <c r="A67" s="4" t="s">
        <v>138</v>
      </c>
      <c r="B67" s="5" t="s">
        <v>137</v>
      </c>
      <c r="C67" s="5">
        <v>158.08421000000001</v>
      </c>
      <c r="D67" s="5">
        <v>2.552</v>
      </c>
      <c r="E67" s="6">
        <v>556159.83600000001</v>
      </c>
      <c r="F67" s="5">
        <v>579636.55200000003</v>
      </c>
      <c r="G67" s="6">
        <v>606172.02</v>
      </c>
      <c r="H67" s="6">
        <v>530623.61399999994</v>
      </c>
      <c r="I67" s="6">
        <v>542154.26</v>
      </c>
      <c r="J67" s="6">
        <v>769087.59900000005</v>
      </c>
      <c r="K67" s="6">
        <v>1012963.29</v>
      </c>
      <c r="L67" s="6">
        <v>14891837.5</v>
      </c>
      <c r="M67" s="6">
        <v>662470.78300000005</v>
      </c>
      <c r="N67" s="6">
        <v>621585.348</v>
      </c>
      <c r="O67" s="6">
        <v>437918.201</v>
      </c>
      <c r="S67">
        <f t="shared" ref="S67:S130" si="13">O67-E67</f>
        <v>-118241.63500000001</v>
      </c>
      <c r="T67">
        <f t="shared" ref="T67:T130" si="14">N67-E67</f>
        <v>65425.511999999988</v>
      </c>
      <c r="U67">
        <f t="shared" ref="U67:U130" si="15">M67-E67</f>
        <v>106310.94700000004</v>
      </c>
      <c r="V67">
        <f t="shared" ref="V67:V130" si="16">L67-E67</f>
        <v>14335677.664000001</v>
      </c>
      <c r="W67">
        <f t="shared" ref="W67:W130" si="17">K67-E67</f>
        <v>456803.45400000003</v>
      </c>
      <c r="X67">
        <f t="shared" ref="X67:X130" si="18">J67-E67</f>
        <v>212927.76300000004</v>
      </c>
      <c r="Y67">
        <f t="shared" ref="Y67:Y130" si="19">I67-E67</f>
        <v>-14005.576000000001</v>
      </c>
      <c r="Z67">
        <f t="shared" ref="Z67:Z130" si="20">H67-E67</f>
        <v>-25536.222000000067</v>
      </c>
      <c r="AA67">
        <f t="shared" ref="AA67:AA130" si="21">G67-E67</f>
        <v>50012.184000000008</v>
      </c>
      <c r="AB67">
        <f t="shared" ref="AB67:AB130" si="22">F67-E67</f>
        <v>23476.716000000015</v>
      </c>
      <c r="AE67">
        <f t="shared" ref="AE67:AE130" si="23">T67/(S67+SUM(U67:W67)+SUM(Z67:AB67))</f>
        <v>4.4121454150488609E-3</v>
      </c>
      <c r="AF67">
        <f t="shared" ref="AF67:AF130" si="24">X67/(S67+SUM(U67:W67)+SUM(Z67:AB67))</f>
        <v>1.4359356534451894E-2</v>
      </c>
      <c r="AG67">
        <f t="shared" ref="AG67:AG130" si="25">Y67/(S67+SUM(U67:W67)+SUM(Z67:AB67))</f>
        <v>-9.4450369656286952E-4</v>
      </c>
    </row>
    <row r="68" spans="1:33" x14ac:dyDescent="0.2">
      <c r="A68" s="4" t="s">
        <v>136</v>
      </c>
      <c r="B68" s="5" t="s">
        <v>137</v>
      </c>
      <c r="C68" s="5">
        <v>158.08438000000001</v>
      </c>
      <c r="D68" s="5">
        <v>0.68700000000000006</v>
      </c>
      <c r="E68" s="6">
        <v>1452360.73</v>
      </c>
      <c r="F68" s="5">
        <v>2054389.7</v>
      </c>
      <c r="G68" s="6">
        <v>1833380.05</v>
      </c>
      <c r="H68" s="6">
        <v>1651647.01</v>
      </c>
      <c r="I68" s="6">
        <v>1891039.84</v>
      </c>
      <c r="J68" s="6">
        <v>1878506.83</v>
      </c>
      <c r="K68" s="6">
        <v>1604960.6</v>
      </c>
      <c r="L68" s="6">
        <v>2174999.37</v>
      </c>
      <c r="M68" s="6">
        <v>1615627.35</v>
      </c>
      <c r="N68" s="6">
        <v>1326868.7</v>
      </c>
      <c r="O68" s="6">
        <v>1268113.3500000001</v>
      </c>
      <c r="S68">
        <f t="shared" si="13"/>
        <v>-184247.37999999989</v>
      </c>
      <c r="T68">
        <f t="shared" si="14"/>
        <v>-125492.03000000003</v>
      </c>
      <c r="U68">
        <f t="shared" si="15"/>
        <v>163266.62000000011</v>
      </c>
      <c r="V68">
        <f t="shared" si="16"/>
        <v>722638.64000000013</v>
      </c>
      <c r="W68">
        <f t="shared" si="17"/>
        <v>152599.87000000011</v>
      </c>
      <c r="X68">
        <f t="shared" si="18"/>
        <v>426146.10000000009</v>
      </c>
      <c r="Y68">
        <f t="shared" si="19"/>
        <v>438679.1100000001</v>
      </c>
      <c r="Z68">
        <f t="shared" si="20"/>
        <v>199286.28000000003</v>
      </c>
      <c r="AA68">
        <f t="shared" si="21"/>
        <v>381019.32000000007</v>
      </c>
      <c r="AB68">
        <f t="shared" si="22"/>
        <v>602028.97</v>
      </c>
      <c r="AE68">
        <f t="shared" si="23"/>
        <v>-6.1618630674203853E-2</v>
      </c>
      <c r="AF68">
        <f t="shared" si="24"/>
        <v>0.2092446759300359</v>
      </c>
      <c r="AG68">
        <f t="shared" si="25"/>
        <v>0.21539858797071373</v>
      </c>
    </row>
    <row r="69" spans="1:33" x14ac:dyDescent="0.2">
      <c r="A69" s="4" t="s">
        <v>139</v>
      </c>
      <c r="B69" s="5" t="s">
        <v>140</v>
      </c>
      <c r="C69" s="5">
        <v>159.03521000000001</v>
      </c>
      <c r="D69" s="5">
        <v>3.976</v>
      </c>
      <c r="E69" s="6">
        <v>179297689</v>
      </c>
      <c r="F69" s="5">
        <v>168535227</v>
      </c>
      <c r="G69" s="6">
        <v>183874738</v>
      </c>
      <c r="H69" s="6">
        <v>187728897</v>
      </c>
      <c r="I69" s="6">
        <v>169596832</v>
      </c>
      <c r="J69" s="6">
        <v>224792225</v>
      </c>
      <c r="K69" s="6">
        <v>173297730</v>
      </c>
      <c r="L69" s="6">
        <v>150888117</v>
      </c>
      <c r="M69" s="6">
        <v>183874558</v>
      </c>
      <c r="N69" s="6">
        <v>175557546</v>
      </c>
      <c r="O69" s="6">
        <v>164429690</v>
      </c>
      <c r="S69">
        <f t="shared" si="13"/>
        <v>-14867999</v>
      </c>
      <c r="T69">
        <f t="shared" si="14"/>
        <v>-3740143</v>
      </c>
      <c r="U69">
        <f t="shared" si="15"/>
        <v>4576869</v>
      </c>
      <c r="V69">
        <f t="shared" si="16"/>
        <v>-28409572</v>
      </c>
      <c r="W69">
        <f t="shared" si="17"/>
        <v>-5999959</v>
      </c>
      <c r="X69">
        <f t="shared" si="18"/>
        <v>45494536</v>
      </c>
      <c r="Y69">
        <f t="shared" si="19"/>
        <v>-9700857</v>
      </c>
      <c r="Z69">
        <f t="shared" si="20"/>
        <v>8431208</v>
      </c>
      <c r="AA69">
        <f t="shared" si="21"/>
        <v>4577049</v>
      </c>
      <c r="AB69">
        <f t="shared" si="22"/>
        <v>-10762462</v>
      </c>
      <c r="AE69">
        <f t="shared" si="23"/>
        <v>8.8096921563714278E-2</v>
      </c>
      <c r="AF69">
        <f t="shared" si="24"/>
        <v>-1.0715976821125757</v>
      </c>
      <c r="AG69">
        <f t="shared" si="25"/>
        <v>0.22849811844889581</v>
      </c>
    </row>
    <row r="70" spans="1:33" x14ac:dyDescent="0.2">
      <c r="A70" s="4" t="s">
        <v>139</v>
      </c>
      <c r="B70" s="5" t="s">
        <v>140</v>
      </c>
      <c r="C70" s="5">
        <v>159.03522000000001</v>
      </c>
      <c r="D70" s="5">
        <v>1.9590000000000001</v>
      </c>
      <c r="E70" s="6">
        <v>2329868.14</v>
      </c>
      <c r="F70" s="5">
        <v>3099388.52</v>
      </c>
      <c r="G70" s="6">
        <v>3075225.93</v>
      </c>
      <c r="H70" s="6">
        <v>3673415.57</v>
      </c>
      <c r="I70" s="6">
        <v>3116233.26</v>
      </c>
      <c r="J70" s="6">
        <v>4346848.28</v>
      </c>
      <c r="K70" s="6">
        <v>10172177.5</v>
      </c>
      <c r="L70" s="6">
        <v>2897967.18</v>
      </c>
      <c r="M70" s="6">
        <v>3094075.95</v>
      </c>
      <c r="N70" s="6">
        <v>2775842.18</v>
      </c>
      <c r="O70" s="6">
        <v>2447754.12</v>
      </c>
      <c r="S70">
        <f t="shared" si="13"/>
        <v>117885.97999999998</v>
      </c>
      <c r="T70">
        <f t="shared" si="14"/>
        <v>445974.04000000004</v>
      </c>
      <c r="U70">
        <f t="shared" si="15"/>
        <v>764207.81</v>
      </c>
      <c r="V70">
        <f t="shared" si="16"/>
        <v>568099.04</v>
      </c>
      <c r="W70">
        <f t="shared" si="17"/>
        <v>7842309.3599999994</v>
      </c>
      <c r="X70">
        <f t="shared" si="18"/>
        <v>2016980.1400000001</v>
      </c>
      <c r="Y70">
        <f t="shared" si="19"/>
        <v>786365.11999999965</v>
      </c>
      <c r="Z70">
        <f t="shared" si="20"/>
        <v>1343547.4299999997</v>
      </c>
      <c r="AA70">
        <f t="shared" si="21"/>
        <v>745357.79</v>
      </c>
      <c r="AB70">
        <f t="shared" si="22"/>
        <v>769520.37999999989</v>
      </c>
      <c r="AE70">
        <f t="shared" si="23"/>
        <v>3.6702879624305636E-2</v>
      </c>
      <c r="AF70">
        <f t="shared" si="24"/>
        <v>0.16599392037042138</v>
      </c>
      <c r="AG70">
        <f t="shared" si="25"/>
        <v>6.4716467218837753E-2</v>
      </c>
    </row>
    <row r="71" spans="1:33" x14ac:dyDescent="0.2">
      <c r="A71" s="4" t="s">
        <v>141</v>
      </c>
      <c r="B71" s="5" t="s">
        <v>142</v>
      </c>
      <c r="C71" s="5">
        <v>159.06829999999999</v>
      </c>
      <c r="D71" s="5">
        <v>2.1800000000000002</v>
      </c>
      <c r="E71" s="6">
        <v>20338.885600000001</v>
      </c>
      <c r="F71" s="5">
        <v>305064.78700000001</v>
      </c>
      <c r="G71" s="6">
        <v>237428.68599999999</v>
      </c>
      <c r="H71" s="6">
        <v>291818.11700000003</v>
      </c>
      <c r="I71" s="6">
        <v>261811.35</v>
      </c>
      <c r="J71" s="6">
        <v>341261.54300000001</v>
      </c>
      <c r="K71" s="6">
        <v>324854.28499999997</v>
      </c>
      <c r="L71" s="6">
        <v>201222.182</v>
      </c>
      <c r="M71" s="6">
        <v>24352899.600000001</v>
      </c>
      <c r="N71" s="6">
        <v>351888.00199999998</v>
      </c>
      <c r="O71" s="6">
        <v>361512.92200000002</v>
      </c>
      <c r="S71">
        <f t="shared" si="13"/>
        <v>341174.03640000004</v>
      </c>
      <c r="T71">
        <f t="shared" si="14"/>
        <v>331549.1164</v>
      </c>
      <c r="U71">
        <f t="shared" si="15"/>
        <v>24332560.714400001</v>
      </c>
      <c r="V71">
        <f t="shared" si="16"/>
        <v>180883.29639999999</v>
      </c>
      <c r="W71">
        <f t="shared" si="17"/>
        <v>304515.39939999999</v>
      </c>
      <c r="X71">
        <f t="shared" si="18"/>
        <v>320922.65740000003</v>
      </c>
      <c r="Y71">
        <f t="shared" si="19"/>
        <v>241472.4644</v>
      </c>
      <c r="Z71">
        <f t="shared" si="20"/>
        <v>271479.23140000005</v>
      </c>
      <c r="AA71">
        <f t="shared" si="21"/>
        <v>217089.80039999998</v>
      </c>
      <c r="AB71">
        <f t="shared" si="22"/>
        <v>284725.90140000003</v>
      </c>
      <c r="AE71">
        <f t="shared" si="23"/>
        <v>1.2785116439702936E-2</v>
      </c>
      <c r="AF71">
        <f t="shared" si="24"/>
        <v>1.2375341510630833E-2</v>
      </c>
      <c r="AG71">
        <f t="shared" si="25"/>
        <v>9.3116024794690777E-3</v>
      </c>
    </row>
    <row r="72" spans="1:33" x14ac:dyDescent="0.2">
      <c r="A72" s="4" t="s">
        <v>143</v>
      </c>
      <c r="B72" s="5" t="s">
        <v>142</v>
      </c>
      <c r="C72" s="5">
        <v>159.06846999999999</v>
      </c>
      <c r="D72" s="5">
        <v>3.976</v>
      </c>
      <c r="E72" s="6">
        <v>1354687.75</v>
      </c>
      <c r="F72" s="5">
        <v>1010041.82</v>
      </c>
      <c r="G72" s="6">
        <v>1079929.6299999999</v>
      </c>
      <c r="H72" s="6">
        <v>1260141.8899999999</v>
      </c>
      <c r="I72" s="6">
        <v>1202852.07</v>
      </c>
      <c r="J72" s="6">
        <v>1252930.6399999999</v>
      </c>
      <c r="K72" s="6">
        <v>1330946.6100000001</v>
      </c>
      <c r="L72" s="6">
        <v>1178725.8500000001</v>
      </c>
      <c r="M72" s="6">
        <v>1143846.8799999999</v>
      </c>
      <c r="N72" s="6">
        <v>1151768.3999999999</v>
      </c>
      <c r="O72" s="6">
        <v>1098233.56</v>
      </c>
      <c r="S72">
        <f t="shared" si="13"/>
        <v>-256454.18999999994</v>
      </c>
      <c r="T72">
        <f t="shared" si="14"/>
        <v>-202919.35000000009</v>
      </c>
      <c r="U72">
        <f t="shared" si="15"/>
        <v>-210840.87000000011</v>
      </c>
      <c r="V72">
        <f t="shared" si="16"/>
        <v>-175961.89999999991</v>
      </c>
      <c r="W72">
        <f t="shared" si="17"/>
        <v>-23741.139999999898</v>
      </c>
      <c r="X72">
        <f t="shared" si="18"/>
        <v>-101757.1100000001</v>
      </c>
      <c r="Y72">
        <f t="shared" si="19"/>
        <v>-151835.67999999993</v>
      </c>
      <c r="Z72">
        <f t="shared" si="20"/>
        <v>-94545.860000000102</v>
      </c>
      <c r="AA72">
        <f t="shared" si="21"/>
        <v>-274758.12000000011</v>
      </c>
      <c r="AB72">
        <f t="shared" si="22"/>
        <v>-344645.93000000005</v>
      </c>
      <c r="AE72">
        <f t="shared" si="23"/>
        <v>0.14694206337282753</v>
      </c>
      <c r="AF72">
        <f t="shared" si="24"/>
        <v>7.368641633366059E-2</v>
      </c>
      <c r="AG72">
        <f t="shared" si="25"/>
        <v>0.10995032318414355</v>
      </c>
    </row>
    <row r="73" spans="1:33" x14ac:dyDescent="0.2">
      <c r="A73" s="4" t="s">
        <v>144</v>
      </c>
      <c r="B73" s="5" t="s">
        <v>145</v>
      </c>
      <c r="C73" s="5">
        <v>160.06349</v>
      </c>
      <c r="D73" s="5">
        <v>3.4590000000000001</v>
      </c>
      <c r="E73" s="6">
        <v>4561509.79</v>
      </c>
      <c r="F73" s="5">
        <v>3517208.5</v>
      </c>
      <c r="G73" s="6">
        <v>3433990.94</v>
      </c>
      <c r="H73" s="6">
        <v>3364186.17</v>
      </c>
      <c r="I73" s="6">
        <v>3084098.41</v>
      </c>
      <c r="J73" s="6">
        <v>3576010.08</v>
      </c>
      <c r="K73" s="6">
        <v>1277257.23</v>
      </c>
      <c r="L73" s="6">
        <v>2064662.29</v>
      </c>
      <c r="M73" s="6">
        <v>2536752.66</v>
      </c>
      <c r="N73" s="6">
        <v>3340113.08</v>
      </c>
      <c r="O73" s="6">
        <v>3651854.59</v>
      </c>
      <c r="S73">
        <f t="shared" si="13"/>
        <v>-909655.20000000019</v>
      </c>
      <c r="T73">
        <f t="shared" si="14"/>
        <v>-1221396.71</v>
      </c>
      <c r="U73">
        <f t="shared" si="15"/>
        <v>-2024757.13</v>
      </c>
      <c r="V73">
        <f t="shared" si="16"/>
        <v>-2496847.5</v>
      </c>
      <c r="W73">
        <f t="shared" si="17"/>
        <v>-3284252.56</v>
      </c>
      <c r="X73">
        <f t="shared" si="18"/>
        <v>-985499.71</v>
      </c>
      <c r="Y73">
        <f t="shared" si="19"/>
        <v>-1477411.38</v>
      </c>
      <c r="Z73">
        <f t="shared" si="20"/>
        <v>-1197323.6200000001</v>
      </c>
      <c r="AA73">
        <f t="shared" si="21"/>
        <v>-1127518.8500000001</v>
      </c>
      <c r="AB73">
        <f t="shared" si="22"/>
        <v>-1044301.29</v>
      </c>
      <c r="AE73">
        <f t="shared" si="23"/>
        <v>0.10107004244386382</v>
      </c>
      <c r="AF73">
        <f t="shared" si="24"/>
        <v>8.1549669081813297E-2</v>
      </c>
      <c r="AG73">
        <f t="shared" si="25"/>
        <v>0.12225514418132616</v>
      </c>
    </row>
    <row r="74" spans="1:33" x14ac:dyDescent="0.2">
      <c r="A74" s="4" t="s">
        <v>146</v>
      </c>
      <c r="B74" s="5" t="s">
        <v>147</v>
      </c>
      <c r="C74" s="5">
        <v>162.05292</v>
      </c>
      <c r="D74" s="5">
        <v>0.48299999999999998</v>
      </c>
      <c r="E74" s="6">
        <v>31126816.399999999</v>
      </c>
      <c r="F74" s="5">
        <v>21147113.600000001</v>
      </c>
      <c r="G74" s="6">
        <v>26549786</v>
      </c>
      <c r="H74" s="6">
        <v>21621387</v>
      </c>
      <c r="I74" s="6">
        <v>35418754</v>
      </c>
      <c r="J74" s="6">
        <v>28789511.100000001</v>
      </c>
      <c r="K74" s="6">
        <v>30322910.699999999</v>
      </c>
      <c r="L74" s="6">
        <v>33762755.799999997</v>
      </c>
      <c r="M74" s="6">
        <v>30820949.699999999</v>
      </c>
      <c r="N74" s="6">
        <v>41319507.100000001</v>
      </c>
      <c r="O74" s="6">
        <v>20282751.199999999</v>
      </c>
      <c r="S74">
        <f t="shared" si="13"/>
        <v>-10844065.199999999</v>
      </c>
      <c r="T74">
        <f t="shared" si="14"/>
        <v>10192690.700000003</v>
      </c>
      <c r="U74">
        <f t="shared" si="15"/>
        <v>-305866.69999999925</v>
      </c>
      <c r="V74">
        <f t="shared" si="16"/>
        <v>2635939.3999999985</v>
      </c>
      <c r="W74">
        <f t="shared" si="17"/>
        <v>-803905.69999999925</v>
      </c>
      <c r="X74">
        <f t="shared" si="18"/>
        <v>-2337305.299999997</v>
      </c>
      <c r="Y74">
        <f t="shared" si="19"/>
        <v>4291937.6000000015</v>
      </c>
      <c r="Z74">
        <f t="shared" si="20"/>
        <v>-9505429.3999999985</v>
      </c>
      <c r="AA74">
        <f t="shared" si="21"/>
        <v>-4577030.3999999985</v>
      </c>
      <c r="AB74">
        <f t="shared" si="22"/>
        <v>-9979702.799999997</v>
      </c>
      <c r="AE74">
        <f t="shared" si="23"/>
        <v>-0.30535267029831187</v>
      </c>
      <c r="AF74">
        <f t="shared" si="24"/>
        <v>7.0021001879061809E-2</v>
      </c>
      <c r="AG74">
        <f t="shared" si="25"/>
        <v>-0.12857788443572885</v>
      </c>
    </row>
    <row r="75" spans="1:33" x14ac:dyDescent="0.2">
      <c r="A75" s="4" t="s">
        <v>148</v>
      </c>
      <c r="B75" s="5" t="s">
        <v>149</v>
      </c>
      <c r="C75" s="5">
        <v>164.04722000000001</v>
      </c>
      <c r="D75" s="5">
        <v>0.48399999999999999</v>
      </c>
      <c r="E75" s="6">
        <v>7285648.6799999997</v>
      </c>
      <c r="F75" s="5">
        <v>5443621.6200000001</v>
      </c>
      <c r="G75" s="6">
        <v>8414738.7300000004</v>
      </c>
      <c r="H75" s="6">
        <v>6500916.4900000002</v>
      </c>
      <c r="I75" s="6">
        <v>5072917.05</v>
      </c>
      <c r="J75" s="6">
        <v>9092885.2899999991</v>
      </c>
      <c r="K75" s="6">
        <v>6279722.9900000002</v>
      </c>
      <c r="L75" s="6">
        <v>8928159.1199999992</v>
      </c>
      <c r="M75" s="6">
        <v>8221010.7699999996</v>
      </c>
      <c r="N75" s="6">
        <v>5287878.63</v>
      </c>
      <c r="O75" s="6">
        <v>4571406.1900000004</v>
      </c>
      <c r="S75">
        <f t="shared" si="13"/>
        <v>-2714242.4899999993</v>
      </c>
      <c r="T75">
        <f t="shared" si="14"/>
        <v>-1997770.0499999998</v>
      </c>
      <c r="U75">
        <f t="shared" si="15"/>
        <v>935362.08999999985</v>
      </c>
      <c r="V75">
        <f t="shared" si="16"/>
        <v>1642510.4399999995</v>
      </c>
      <c r="W75">
        <f t="shared" si="17"/>
        <v>-1005925.6899999995</v>
      </c>
      <c r="X75">
        <f t="shared" si="18"/>
        <v>1807236.6099999994</v>
      </c>
      <c r="Y75">
        <f t="shared" si="19"/>
        <v>-2212731.63</v>
      </c>
      <c r="Z75">
        <f t="shared" si="20"/>
        <v>-784732.18999999948</v>
      </c>
      <c r="AA75">
        <f t="shared" si="21"/>
        <v>1129090.0500000007</v>
      </c>
      <c r="AB75">
        <f t="shared" si="22"/>
        <v>-1842027.0599999996</v>
      </c>
      <c r="AE75">
        <f t="shared" si="23"/>
        <v>0.75674115509530415</v>
      </c>
      <c r="AF75">
        <f t="shared" si="24"/>
        <v>-0.6845684365835405</v>
      </c>
      <c r="AG75">
        <f t="shared" si="25"/>
        <v>0.8381670801412382</v>
      </c>
    </row>
    <row r="76" spans="1:33" x14ac:dyDescent="0.2">
      <c r="A76" s="4" t="s">
        <v>150</v>
      </c>
      <c r="B76" s="5" t="s">
        <v>151</v>
      </c>
      <c r="C76" s="5">
        <v>164.06826000000001</v>
      </c>
      <c r="D76" s="5">
        <v>4.1449999999999996</v>
      </c>
      <c r="E76" s="6">
        <v>11046.8092</v>
      </c>
      <c r="F76" s="5">
        <v>14791.727000000001</v>
      </c>
      <c r="G76" s="6">
        <v>381235.78600000002</v>
      </c>
      <c r="H76" s="6">
        <v>1772209.91</v>
      </c>
      <c r="I76" s="6">
        <v>96901.909100000004</v>
      </c>
      <c r="J76" s="6">
        <v>303552.72200000001</v>
      </c>
      <c r="K76" s="6">
        <v>342421.18</v>
      </c>
      <c r="L76" s="6">
        <v>77025.909100000004</v>
      </c>
      <c r="M76" s="6">
        <v>9975.9003300000004</v>
      </c>
      <c r="N76" s="6">
        <v>148289.34700000001</v>
      </c>
      <c r="O76" s="6">
        <v>20975.585500000001</v>
      </c>
      <c r="S76">
        <f t="shared" si="13"/>
        <v>9928.7763000000014</v>
      </c>
      <c r="T76">
        <f t="shared" si="14"/>
        <v>137242.53780000002</v>
      </c>
      <c r="U76">
        <f t="shared" si="15"/>
        <v>-1070.9088699999993</v>
      </c>
      <c r="V76">
        <f t="shared" si="16"/>
        <v>65979.099900000001</v>
      </c>
      <c r="W76">
        <f t="shared" si="17"/>
        <v>331374.37079999998</v>
      </c>
      <c r="X76">
        <f t="shared" si="18"/>
        <v>292505.91279999999</v>
      </c>
      <c r="Y76">
        <f t="shared" si="19"/>
        <v>85855.099900000001</v>
      </c>
      <c r="Z76">
        <f t="shared" si="20"/>
        <v>1761163.1007999999</v>
      </c>
      <c r="AA76">
        <f t="shared" si="21"/>
        <v>370188.9768</v>
      </c>
      <c r="AB76">
        <f t="shared" si="22"/>
        <v>3744.9178000000011</v>
      </c>
      <c r="AE76">
        <f t="shared" si="23"/>
        <v>5.400467782253069E-2</v>
      </c>
      <c r="AF76">
        <f t="shared" si="24"/>
        <v>0.11510052083829402</v>
      </c>
      <c r="AG76">
        <f t="shared" si="25"/>
        <v>3.3783818660344578E-2</v>
      </c>
    </row>
    <row r="77" spans="1:33" x14ac:dyDescent="0.2">
      <c r="A77" s="4" t="s">
        <v>152</v>
      </c>
      <c r="B77" s="5" t="s">
        <v>153</v>
      </c>
      <c r="C77" s="5">
        <v>165.07886999999999</v>
      </c>
      <c r="D77" s="5">
        <v>0.58499999999999996</v>
      </c>
      <c r="E77" s="6">
        <v>233495097</v>
      </c>
      <c r="F77" s="5">
        <v>181262305</v>
      </c>
      <c r="G77" s="6">
        <v>188364952</v>
      </c>
      <c r="H77" s="6">
        <v>195383578</v>
      </c>
      <c r="I77" s="6">
        <v>189716947</v>
      </c>
      <c r="J77" s="6">
        <v>206613338</v>
      </c>
      <c r="K77" s="6">
        <v>171187246</v>
      </c>
      <c r="L77" s="6">
        <v>190005858</v>
      </c>
      <c r="M77" s="6">
        <v>280134119</v>
      </c>
      <c r="N77" s="6">
        <v>125160103</v>
      </c>
      <c r="O77" s="6">
        <v>176718864</v>
      </c>
      <c r="S77">
        <f t="shared" si="13"/>
        <v>-56776233</v>
      </c>
      <c r="T77">
        <f t="shared" si="14"/>
        <v>-108334994</v>
      </c>
      <c r="U77">
        <f t="shared" si="15"/>
        <v>46639022</v>
      </c>
      <c r="V77">
        <f t="shared" si="16"/>
        <v>-43489239</v>
      </c>
      <c r="W77">
        <f t="shared" si="17"/>
        <v>-62307851</v>
      </c>
      <c r="X77">
        <f t="shared" si="18"/>
        <v>-26881759</v>
      </c>
      <c r="Y77">
        <f t="shared" si="19"/>
        <v>-43778150</v>
      </c>
      <c r="Z77">
        <f t="shared" si="20"/>
        <v>-38111519</v>
      </c>
      <c r="AA77">
        <f t="shared" si="21"/>
        <v>-45130145</v>
      </c>
      <c r="AB77">
        <f t="shared" si="22"/>
        <v>-52232792</v>
      </c>
      <c r="AE77">
        <f t="shared" si="23"/>
        <v>0.43091177607628045</v>
      </c>
      <c r="AF77">
        <f t="shared" si="24"/>
        <v>0.10692451337325533</v>
      </c>
      <c r="AG77">
        <f t="shared" si="25"/>
        <v>0.17413136488320494</v>
      </c>
    </row>
    <row r="78" spans="1:33" x14ac:dyDescent="0.2">
      <c r="A78" s="4" t="s">
        <v>154</v>
      </c>
      <c r="B78" s="5" t="s">
        <v>155</v>
      </c>
      <c r="C78" s="5">
        <v>166.08203</v>
      </c>
      <c r="D78" s="5">
        <v>0.58899999999999997</v>
      </c>
      <c r="E78" s="6">
        <v>10247724.6</v>
      </c>
      <c r="F78" s="5">
        <v>10073404.300000001</v>
      </c>
      <c r="G78" s="6">
        <v>10524021.199999999</v>
      </c>
      <c r="H78" s="6">
        <v>10690540.199999999</v>
      </c>
      <c r="I78" s="6">
        <v>9685032.3599999994</v>
      </c>
      <c r="J78" s="6">
        <v>9721795.5099999998</v>
      </c>
      <c r="K78" s="6">
        <v>9082191.8900000006</v>
      </c>
      <c r="L78" s="6">
        <v>8619291.0099999998</v>
      </c>
      <c r="M78" s="6">
        <v>15375545.199999999</v>
      </c>
      <c r="N78" s="6">
        <v>5890960.0099999998</v>
      </c>
      <c r="O78" s="6">
        <v>8776195.0700000003</v>
      </c>
      <c r="S78">
        <f t="shared" si="13"/>
        <v>-1471529.5299999993</v>
      </c>
      <c r="T78">
        <f t="shared" si="14"/>
        <v>-4356764.59</v>
      </c>
      <c r="U78">
        <f t="shared" si="15"/>
        <v>5127820.5999999996</v>
      </c>
      <c r="V78">
        <f t="shared" si="16"/>
        <v>-1628433.5899999999</v>
      </c>
      <c r="W78">
        <f t="shared" si="17"/>
        <v>-1165532.709999999</v>
      </c>
      <c r="X78">
        <f t="shared" si="18"/>
        <v>-525929.08999999985</v>
      </c>
      <c r="Y78">
        <f t="shared" si="19"/>
        <v>-562692.24000000022</v>
      </c>
      <c r="Z78">
        <f t="shared" si="20"/>
        <v>442815.59999999963</v>
      </c>
      <c r="AA78">
        <f t="shared" si="21"/>
        <v>276296.59999999963</v>
      </c>
      <c r="AB78">
        <f t="shared" si="22"/>
        <v>-174320.29999999888</v>
      </c>
      <c r="AE78">
        <f t="shared" si="23"/>
        <v>-3.0962355026324819</v>
      </c>
      <c r="AF78">
        <f t="shared" si="24"/>
        <v>-0.37376366950439099</v>
      </c>
      <c r="AG78">
        <f t="shared" si="25"/>
        <v>-0.39989025217077379</v>
      </c>
    </row>
    <row r="79" spans="1:33" x14ac:dyDescent="0.2">
      <c r="A79" s="4" t="s">
        <v>156</v>
      </c>
      <c r="B79" s="5" t="s">
        <v>157</v>
      </c>
      <c r="C79" s="5">
        <v>166.08520999999999</v>
      </c>
      <c r="D79" s="5">
        <v>0.56000000000000005</v>
      </c>
      <c r="E79" s="6">
        <v>6466910.6799999997</v>
      </c>
      <c r="F79" s="5">
        <v>4924529.7300000004</v>
      </c>
      <c r="G79" s="6">
        <v>4044134.49</v>
      </c>
      <c r="H79" s="6">
        <v>4972809.5</v>
      </c>
      <c r="I79" s="6">
        <v>8214180.4199999999</v>
      </c>
      <c r="J79" s="6">
        <v>9628184.2599999998</v>
      </c>
      <c r="K79" s="6">
        <v>6734220.9699999997</v>
      </c>
      <c r="L79" s="6">
        <v>5350523.16</v>
      </c>
      <c r="M79" s="6">
        <v>6425497.0300000003</v>
      </c>
      <c r="N79" s="6">
        <v>9806837.8399999999</v>
      </c>
      <c r="O79" s="6">
        <v>4411819.08</v>
      </c>
      <c r="S79">
        <f t="shared" si="13"/>
        <v>-2055091.5999999996</v>
      </c>
      <c r="T79">
        <f t="shared" si="14"/>
        <v>3339927.16</v>
      </c>
      <c r="U79">
        <f t="shared" si="15"/>
        <v>-41413.649999999441</v>
      </c>
      <c r="V79">
        <f t="shared" si="16"/>
        <v>-1116387.5199999996</v>
      </c>
      <c r="W79">
        <f t="shared" si="17"/>
        <v>267310.29000000004</v>
      </c>
      <c r="X79">
        <f t="shared" si="18"/>
        <v>3161273.58</v>
      </c>
      <c r="Y79">
        <f t="shared" si="19"/>
        <v>1747269.7400000002</v>
      </c>
      <c r="Z79">
        <f t="shared" si="20"/>
        <v>-1494101.1799999997</v>
      </c>
      <c r="AA79">
        <f t="shared" si="21"/>
        <v>-2422776.1899999995</v>
      </c>
      <c r="AB79">
        <f t="shared" si="22"/>
        <v>-1542380.9499999993</v>
      </c>
      <c r="AE79">
        <f t="shared" si="23"/>
        <v>-0.39738137098325543</v>
      </c>
      <c r="AF79">
        <f t="shared" si="24"/>
        <v>-0.37612533719853458</v>
      </c>
      <c r="AG79">
        <f t="shared" si="25"/>
        <v>-0.20788849920869421</v>
      </c>
    </row>
    <row r="80" spans="1:33" x14ac:dyDescent="0.2">
      <c r="A80" s="4" t="s">
        <v>158</v>
      </c>
      <c r="B80" s="5" t="s">
        <v>159</v>
      </c>
      <c r="C80" s="5">
        <v>168.06855999999999</v>
      </c>
      <c r="D80" s="5">
        <v>4.7960000000000003</v>
      </c>
      <c r="E80" s="6">
        <v>1041268.94</v>
      </c>
      <c r="F80" s="5">
        <v>1153406.79</v>
      </c>
      <c r="G80" s="6">
        <v>1351476.32</v>
      </c>
      <c r="H80" s="6">
        <v>1163572.1599999999</v>
      </c>
      <c r="I80" s="6">
        <v>381163.109</v>
      </c>
      <c r="J80" s="6">
        <v>321918.33600000001</v>
      </c>
      <c r="K80" s="6">
        <v>1386950.68</v>
      </c>
      <c r="L80" s="6">
        <v>26425981.600000001</v>
      </c>
      <c r="M80" s="6">
        <v>1314045.8700000001</v>
      </c>
      <c r="N80" s="6">
        <v>2048154.42</v>
      </c>
      <c r="O80" s="6">
        <v>1351589.46</v>
      </c>
      <c r="S80">
        <f t="shared" si="13"/>
        <v>310320.52</v>
      </c>
      <c r="T80">
        <f t="shared" si="14"/>
        <v>1006885.48</v>
      </c>
      <c r="U80">
        <f t="shared" si="15"/>
        <v>272776.93000000017</v>
      </c>
      <c r="V80">
        <f t="shared" si="16"/>
        <v>25384712.66</v>
      </c>
      <c r="W80">
        <f t="shared" si="17"/>
        <v>345681.74</v>
      </c>
      <c r="X80">
        <f t="shared" si="18"/>
        <v>-719350.60399999993</v>
      </c>
      <c r="Y80">
        <f t="shared" si="19"/>
        <v>-660105.83100000001</v>
      </c>
      <c r="Z80">
        <f t="shared" si="20"/>
        <v>122303.21999999997</v>
      </c>
      <c r="AA80">
        <f t="shared" si="21"/>
        <v>310207.38000000012</v>
      </c>
      <c r="AB80">
        <f t="shared" si="22"/>
        <v>112137.85000000009</v>
      </c>
      <c r="AE80">
        <f t="shared" si="23"/>
        <v>3.7489024510010474E-2</v>
      </c>
      <c r="AF80">
        <f t="shared" si="24"/>
        <v>-2.6783336298232086E-2</v>
      </c>
      <c r="AG80">
        <f t="shared" si="25"/>
        <v>-2.4577495821629918E-2</v>
      </c>
    </row>
    <row r="81" spans="1:33" x14ac:dyDescent="0.2">
      <c r="A81" s="4" t="s">
        <v>160</v>
      </c>
      <c r="B81" s="5" t="s">
        <v>161</v>
      </c>
      <c r="C81" s="5">
        <v>169.07377</v>
      </c>
      <c r="D81" s="5">
        <v>0.59299999999999997</v>
      </c>
      <c r="E81" s="6">
        <v>31237250.800000001</v>
      </c>
      <c r="F81" s="5">
        <v>27618904.699999999</v>
      </c>
      <c r="G81" s="6">
        <v>39343729.799999997</v>
      </c>
      <c r="H81" s="6">
        <v>42553527.399999999</v>
      </c>
      <c r="I81" s="6">
        <v>36893365.100000001</v>
      </c>
      <c r="J81" s="6">
        <v>40389831.200000003</v>
      </c>
      <c r="K81" s="6">
        <v>40681929.700000003</v>
      </c>
      <c r="L81" s="6">
        <v>30761634.399999999</v>
      </c>
      <c r="M81" s="6">
        <v>41794938.899999999</v>
      </c>
      <c r="N81" s="6">
        <v>30114808.100000001</v>
      </c>
      <c r="O81" s="6">
        <v>29613822.600000001</v>
      </c>
      <c r="S81">
        <f t="shared" si="13"/>
        <v>-1623428.1999999993</v>
      </c>
      <c r="T81">
        <f t="shared" si="14"/>
        <v>-1122442.6999999993</v>
      </c>
      <c r="U81">
        <f t="shared" si="15"/>
        <v>10557688.099999998</v>
      </c>
      <c r="V81">
        <f t="shared" si="16"/>
        <v>-475616.40000000224</v>
      </c>
      <c r="W81">
        <f t="shared" si="17"/>
        <v>9444678.9000000022</v>
      </c>
      <c r="X81">
        <f t="shared" si="18"/>
        <v>9152580.4000000022</v>
      </c>
      <c r="Y81">
        <f t="shared" si="19"/>
        <v>5656114.3000000007</v>
      </c>
      <c r="Z81">
        <f t="shared" si="20"/>
        <v>11316276.599999998</v>
      </c>
      <c r="AA81">
        <f t="shared" si="21"/>
        <v>8106478.9999999963</v>
      </c>
      <c r="AB81">
        <f t="shared" si="22"/>
        <v>-3618346.1000000015</v>
      </c>
      <c r="AE81">
        <f t="shared" si="23"/>
        <v>-3.3299265086417743E-2</v>
      </c>
      <c r="AF81">
        <f t="shared" si="24"/>
        <v>0.27152762538733743</v>
      </c>
      <c r="AG81">
        <f t="shared" si="25"/>
        <v>0.16779872098128329</v>
      </c>
    </row>
    <row r="82" spans="1:33" x14ac:dyDescent="0.2">
      <c r="A82" s="4" t="s">
        <v>162</v>
      </c>
      <c r="B82" s="5" t="s">
        <v>163</v>
      </c>
      <c r="C82" s="5">
        <v>171.11203</v>
      </c>
      <c r="D82" s="5">
        <v>0.52600000000000002</v>
      </c>
      <c r="E82" s="6">
        <v>142471.66099999999</v>
      </c>
      <c r="F82" s="5">
        <v>111375.842</v>
      </c>
      <c r="G82" s="6">
        <v>114648.103</v>
      </c>
      <c r="H82" s="6">
        <v>96563.230299999996</v>
      </c>
      <c r="I82" s="6">
        <v>120690.356</v>
      </c>
      <c r="J82" s="6">
        <v>105465.326</v>
      </c>
      <c r="K82" s="6">
        <v>102108.238</v>
      </c>
      <c r="L82" s="6">
        <v>168202.54699999999</v>
      </c>
      <c r="M82" s="6">
        <v>112176.386</v>
      </c>
      <c r="N82" s="6">
        <v>5787410.5199999996</v>
      </c>
      <c r="O82" s="6">
        <v>127043.171</v>
      </c>
      <c r="S82">
        <f t="shared" si="13"/>
        <v>-15428.489999999991</v>
      </c>
      <c r="T82">
        <f t="shared" si="14"/>
        <v>5644938.8589999992</v>
      </c>
      <c r="U82">
        <f t="shared" si="15"/>
        <v>-30295.274999999994</v>
      </c>
      <c r="V82">
        <f t="shared" si="16"/>
        <v>25730.885999999999</v>
      </c>
      <c r="W82">
        <f t="shared" si="17"/>
        <v>-40363.422999999995</v>
      </c>
      <c r="X82">
        <f t="shared" si="18"/>
        <v>-37006.334999999992</v>
      </c>
      <c r="Y82">
        <f t="shared" si="19"/>
        <v>-21781.304999999993</v>
      </c>
      <c r="Z82">
        <f t="shared" si="20"/>
        <v>-45908.430699999997</v>
      </c>
      <c r="AA82">
        <f t="shared" si="21"/>
        <v>-27823.55799999999</v>
      </c>
      <c r="AB82">
        <f t="shared" si="22"/>
        <v>-31095.818999999989</v>
      </c>
      <c r="AE82">
        <f t="shared" si="23"/>
        <v>-34.173619177123548</v>
      </c>
      <c r="AF82">
        <f t="shared" si="24"/>
        <v>0.22403084090357875</v>
      </c>
      <c r="AG82">
        <f t="shared" si="25"/>
        <v>0.13186077667856932</v>
      </c>
    </row>
    <row r="83" spans="1:33" x14ac:dyDescent="0.2">
      <c r="A83" s="4" t="s">
        <v>164</v>
      </c>
      <c r="B83" s="5" t="s">
        <v>165</v>
      </c>
      <c r="C83" s="5">
        <v>171.95169999999999</v>
      </c>
      <c r="D83" s="5">
        <v>0.45500000000000002</v>
      </c>
      <c r="E83" s="6">
        <v>1094643.08</v>
      </c>
      <c r="F83" s="5">
        <v>208774.41099999999</v>
      </c>
      <c r="G83" s="6">
        <v>124913.894</v>
      </c>
      <c r="H83" s="6">
        <v>120015.58199999999</v>
      </c>
      <c r="I83" s="6">
        <v>86013.970700000005</v>
      </c>
      <c r="J83" s="6">
        <v>191067.62299999999</v>
      </c>
      <c r="K83" s="6">
        <v>211330.43599999999</v>
      </c>
      <c r="L83" s="6">
        <v>210983.08300000001</v>
      </c>
      <c r="M83" s="6">
        <v>325691.39</v>
      </c>
      <c r="N83" s="6">
        <v>380169.62800000003</v>
      </c>
      <c r="O83" s="6">
        <v>295125.15999999997</v>
      </c>
      <c r="S83">
        <f t="shared" si="13"/>
        <v>-799517.92000000016</v>
      </c>
      <c r="T83">
        <f t="shared" si="14"/>
        <v>-714473.45200000005</v>
      </c>
      <c r="U83">
        <f t="shared" si="15"/>
        <v>-768951.69000000006</v>
      </c>
      <c r="V83">
        <f t="shared" si="16"/>
        <v>-883659.99700000009</v>
      </c>
      <c r="W83">
        <f t="shared" si="17"/>
        <v>-883312.64400000009</v>
      </c>
      <c r="X83">
        <f t="shared" si="18"/>
        <v>-903575.45700000005</v>
      </c>
      <c r="Y83">
        <f t="shared" si="19"/>
        <v>-1008629.1093000001</v>
      </c>
      <c r="Z83">
        <f t="shared" si="20"/>
        <v>-974627.49800000014</v>
      </c>
      <c r="AA83">
        <f t="shared" si="21"/>
        <v>-969729.1860000001</v>
      </c>
      <c r="AB83">
        <f t="shared" si="22"/>
        <v>-885868.66900000011</v>
      </c>
      <c r="AE83">
        <f t="shared" si="23"/>
        <v>0.11587933341338133</v>
      </c>
      <c r="AF83">
        <f t="shared" si="24"/>
        <v>0.14654949229079459</v>
      </c>
      <c r="AG83">
        <f t="shared" si="25"/>
        <v>0.16358798009896741</v>
      </c>
    </row>
    <row r="84" spans="1:33" x14ac:dyDescent="0.2">
      <c r="A84" s="4" t="s">
        <v>166</v>
      </c>
      <c r="B84" s="5" t="s">
        <v>167</v>
      </c>
      <c r="C84" s="5">
        <v>172.06357</v>
      </c>
      <c r="D84" s="5">
        <v>3.839</v>
      </c>
      <c r="E84" s="6">
        <v>135616.99299999999</v>
      </c>
      <c r="F84" s="5">
        <v>167197.22200000001</v>
      </c>
      <c r="G84" s="6">
        <v>146261.90599999999</v>
      </c>
      <c r="H84" s="6">
        <v>192984.23499999999</v>
      </c>
      <c r="I84" s="6">
        <v>189813.88500000001</v>
      </c>
      <c r="J84" s="6">
        <v>115812.052</v>
      </c>
      <c r="K84" s="6">
        <v>310470.23</v>
      </c>
      <c r="L84" s="6">
        <v>2428172.2799999998</v>
      </c>
      <c r="M84" s="6">
        <v>227881.84700000001</v>
      </c>
      <c r="N84" s="6">
        <v>134483.26699999999</v>
      </c>
      <c r="O84" s="6">
        <v>97334.186400000006</v>
      </c>
      <c r="S84">
        <f t="shared" si="13"/>
        <v>-38282.806599999982</v>
      </c>
      <c r="T84">
        <f t="shared" si="14"/>
        <v>-1133.7259999999951</v>
      </c>
      <c r="U84">
        <f t="shared" si="15"/>
        <v>92264.854000000021</v>
      </c>
      <c r="V84">
        <f t="shared" si="16"/>
        <v>2292555.287</v>
      </c>
      <c r="W84">
        <f t="shared" si="17"/>
        <v>174853.23699999999</v>
      </c>
      <c r="X84">
        <f t="shared" si="18"/>
        <v>-19804.940999999992</v>
      </c>
      <c r="Y84">
        <f t="shared" si="19"/>
        <v>54196.892000000022</v>
      </c>
      <c r="Z84">
        <f t="shared" si="20"/>
        <v>57367.241999999998</v>
      </c>
      <c r="AA84">
        <f t="shared" si="21"/>
        <v>10644.913</v>
      </c>
      <c r="AB84">
        <f t="shared" si="22"/>
        <v>31580.229000000021</v>
      </c>
      <c r="AE84">
        <f t="shared" si="23"/>
        <v>-4.3255756305632745E-4</v>
      </c>
      <c r="AF84">
        <f t="shared" si="24"/>
        <v>-7.5563028592749732E-3</v>
      </c>
      <c r="AG84">
        <f t="shared" si="25"/>
        <v>2.0678078767486216E-2</v>
      </c>
    </row>
    <row r="85" spans="1:33" x14ac:dyDescent="0.2">
      <c r="A85" s="4" t="s">
        <v>166</v>
      </c>
      <c r="B85" s="5" t="s">
        <v>167</v>
      </c>
      <c r="C85" s="5">
        <v>172.06361999999999</v>
      </c>
      <c r="D85" s="5">
        <v>4.0599999999999996</v>
      </c>
      <c r="E85" s="6">
        <v>3582666.97</v>
      </c>
      <c r="F85" s="5">
        <v>515696.66200000001</v>
      </c>
      <c r="G85" s="6">
        <v>675248.49399999995</v>
      </c>
      <c r="H85" s="6">
        <v>375555.95899999997</v>
      </c>
      <c r="I85" s="6">
        <v>407444.52600000001</v>
      </c>
      <c r="J85" s="6">
        <v>432656.978</v>
      </c>
      <c r="K85" s="6">
        <v>149083.204</v>
      </c>
      <c r="L85" s="6">
        <v>274631.74200000003</v>
      </c>
      <c r="M85" s="6">
        <v>223092.69500000001</v>
      </c>
      <c r="N85" s="6">
        <v>695002.97499999998</v>
      </c>
      <c r="O85" s="6">
        <v>406131.96</v>
      </c>
      <c r="S85">
        <f t="shared" si="13"/>
        <v>-3176535.0100000002</v>
      </c>
      <c r="T85">
        <f t="shared" si="14"/>
        <v>-2887663.9950000001</v>
      </c>
      <c r="U85">
        <f t="shared" si="15"/>
        <v>-3359574.2750000004</v>
      </c>
      <c r="V85">
        <f t="shared" si="16"/>
        <v>-3308035.2280000001</v>
      </c>
      <c r="W85">
        <f t="shared" si="17"/>
        <v>-3433583.7660000003</v>
      </c>
      <c r="X85">
        <f t="shared" si="18"/>
        <v>-3150009.9920000001</v>
      </c>
      <c r="Y85">
        <f t="shared" si="19"/>
        <v>-3175222.4440000001</v>
      </c>
      <c r="Z85">
        <f t="shared" si="20"/>
        <v>-3207111.0110000004</v>
      </c>
      <c r="AA85">
        <f t="shared" si="21"/>
        <v>-2907418.4760000003</v>
      </c>
      <c r="AB85">
        <f t="shared" si="22"/>
        <v>-3066970.3080000002</v>
      </c>
      <c r="AE85">
        <f t="shared" si="23"/>
        <v>0.12857360838429321</v>
      </c>
      <c r="AF85">
        <f t="shared" si="24"/>
        <v>0.14025459742521693</v>
      </c>
      <c r="AG85">
        <f t="shared" si="25"/>
        <v>0.14137718507234925</v>
      </c>
    </row>
    <row r="86" spans="1:33" x14ac:dyDescent="0.2">
      <c r="A86" s="4" t="s">
        <v>168</v>
      </c>
      <c r="B86" s="5" t="s">
        <v>169</v>
      </c>
      <c r="C86" s="5">
        <v>172.07113000000001</v>
      </c>
      <c r="D86" s="5">
        <v>12.654999999999999</v>
      </c>
      <c r="E86" s="6">
        <v>9605498.9900000002</v>
      </c>
      <c r="F86" s="5">
        <v>58649499.799999997</v>
      </c>
      <c r="G86" s="6">
        <v>54975589.799999997</v>
      </c>
      <c r="H86" s="6">
        <v>59462748.100000001</v>
      </c>
      <c r="I86" s="6">
        <v>70199175.799999997</v>
      </c>
      <c r="J86" s="6">
        <v>66274907</v>
      </c>
      <c r="K86" s="6">
        <v>64449608.600000001</v>
      </c>
      <c r="L86" s="6">
        <v>58623386.100000001</v>
      </c>
      <c r="M86" s="6">
        <v>48906395.700000003</v>
      </c>
      <c r="N86" s="6">
        <v>62857274.399999999</v>
      </c>
      <c r="O86" s="6">
        <v>71765658.299999997</v>
      </c>
      <c r="S86">
        <f t="shared" si="13"/>
        <v>62160159.309999995</v>
      </c>
      <c r="T86">
        <f t="shared" si="14"/>
        <v>53251775.409999996</v>
      </c>
      <c r="U86">
        <f t="shared" si="15"/>
        <v>39300896.710000001</v>
      </c>
      <c r="V86">
        <f t="shared" si="16"/>
        <v>49017887.109999999</v>
      </c>
      <c r="W86">
        <f t="shared" si="17"/>
        <v>54844109.609999999</v>
      </c>
      <c r="X86">
        <f t="shared" si="18"/>
        <v>56669408.009999998</v>
      </c>
      <c r="Y86">
        <f t="shared" si="19"/>
        <v>60593676.809999995</v>
      </c>
      <c r="Z86">
        <f t="shared" si="20"/>
        <v>49857249.109999999</v>
      </c>
      <c r="AA86">
        <f t="shared" si="21"/>
        <v>45370090.809999995</v>
      </c>
      <c r="AB86">
        <f t="shared" si="22"/>
        <v>49044000.809999995</v>
      </c>
      <c r="AE86">
        <f t="shared" si="23"/>
        <v>0.15232445486735108</v>
      </c>
      <c r="AF86">
        <f t="shared" si="24"/>
        <v>0.16210044860133893</v>
      </c>
      <c r="AG86">
        <f t="shared" si="25"/>
        <v>0.17332565379141229</v>
      </c>
    </row>
    <row r="87" spans="1:33" x14ac:dyDescent="0.2">
      <c r="A87" s="4" t="s">
        <v>170</v>
      </c>
      <c r="B87" s="5" t="s">
        <v>171</v>
      </c>
      <c r="C87" s="5">
        <v>173.04768000000001</v>
      </c>
      <c r="D87" s="5">
        <v>1.0880000000000001</v>
      </c>
      <c r="E87" s="6">
        <v>9338842.5199999996</v>
      </c>
      <c r="F87" s="5">
        <v>4713610.6500000004</v>
      </c>
      <c r="G87" s="6">
        <v>4965544.95</v>
      </c>
      <c r="H87" s="6">
        <v>3482402.77</v>
      </c>
      <c r="I87" s="6">
        <v>4374622.63</v>
      </c>
      <c r="J87" s="6">
        <v>3592395.67</v>
      </c>
      <c r="K87" s="6">
        <v>1578678.11</v>
      </c>
      <c r="L87" s="6">
        <v>1864985.04</v>
      </c>
      <c r="M87" s="6">
        <v>2895765.27</v>
      </c>
      <c r="N87" s="6">
        <v>5400333.3399999999</v>
      </c>
      <c r="O87" s="6">
        <v>5207420.2699999996</v>
      </c>
      <c r="S87">
        <f t="shared" si="13"/>
        <v>-4131422.25</v>
      </c>
      <c r="T87">
        <f t="shared" si="14"/>
        <v>-3938509.1799999997</v>
      </c>
      <c r="U87">
        <f t="shared" si="15"/>
        <v>-6443077.25</v>
      </c>
      <c r="V87">
        <f t="shared" si="16"/>
        <v>-7473857.4799999995</v>
      </c>
      <c r="W87">
        <f t="shared" si="17"/>
        <v>-7760164.4099999992</v>
      </c>
      <c r="X87">
        <f t="shared" si="18"/>
        <v>-5746446.8499999996</v>
      </c>
      <c r="Y87">
        <f t="shared" si="19"/>
        <v>-4964219.8899999997</v>
      </c>
      <c r="Z87">
        <f t="shared" si="20"/>
        <v>-5856439.75</v>
      </c>
      <c r="AA87">
        <f t="shared" si="21"/>
        <v>-4373297.5699999994</v>
      </c>
      <c r="AB87">
        <f t="shared" si="22"/>
        <v>-4625231.8699999992</v>
      </c>
      <c r="AE87">
        <f t="shared" si="23"/>
        <v>9.6856150906462588E-2</v>
      </c>
      <c r="AF87">
        <f t="shared" si="24"/>
        <v>0.14131710701752551</v>
      </c>
      <c r="AG87">
        <f t="shared" si="25"/>
        <v>0.12208051544993558</v>
      </c>
    </row>
    <row r="88" spans="1:33" x14ac:dyDescent="0.2">
      <c r="A88" s="4" t="s">
        <v>172</v>
      </c>
      <c r="B88" s="5" t="s">
        <v>173</v>
      </c>
      <c r="C88" s="5">
        <v>174.07937999999999</v>
      </c>
      <c r="D88" s="5">
        <v>1.0229999999999999</v>
      </c>
      <c r="E88" s="6">
        <v>37358033.299999997</v>
      </c>
      <c r="F88" s="5">
        <v>15633071</v>
      </c>
      <c r="G88" s="6">
        <v>16986977</v>
      </c>
      <c r="H88" s="6">
        <v>13747031.800000001</v>
      </c>
      <c r="I88" s="6">
        <v>15492842.699999999</v>
      </c>
      <c r="J88" s="6">
        <v>15613847.300000001</v>
      </c>
      <c r="K88" s="6">
        <v>7173072.4900000002</v>
      </c>
      <c r="L88" s="6">
        <v>8589046.4800000004</v>
      </c>
      <c r="M88" s="6">
        <v>12377157.6</v>
      </c>
      <c r="N88" s="6">
        <v>18860992.699999999</v>
      </c>
      <c r="O88" s="6">
        <v>17926664.100000001</v>
      </c>
      <c r="S88">
        <f t="shared" si="13"/>
        <v>-19431369.199999996</v>
      </c>
      <c r="T88">
        <f t="shared" si="14"/>
        <v>-18497040.599999998</v>
      </c>
      <c r="U88">
        <f t="shared" si="15"/>
        <v>-24980875.699999996</v>
      </c>
      <c r="V88">
        <f t="shared" si="16"/>
        <v>-28768986.819999997</v>
      </c>
      <c r="W88">
        <f t="shared" si="17"/>
        <v>-30184960.809999995</v>
      </c>
      <c r="X88">
        <f t="shared" si="18"/>
        <v>-21744185.999999996</v>
      </c>
      <c r="Y88">
        <f t="shared" si="19"/>
        <v>-21865190.599999998</v>
      </c>
      <c r="Z88">
        <f t="shared" si="20"/>
        <v>-23611001.499999996</v>
      </c>
      <c r="AA88">
        <f t="shared" si="21"/>
        <v>-20371056.299999997</v>
      </c>
      <c r="AB88">
        <f t="shared" si="22"/>
        <v>-21724962.299999997</v>
      </c>
      <c r="AE88">
        <f t="shared" si="23"/>
        <v>0.10940255000937935</v>
      </c>
      <c r="AF88">
        <f t="shared" si="24"/>
        <v>0.12860810806017509</v>
      </c>
      <c r="AG88">
        <f t="shared" si="25"/>
        <v>0.12932380156429515</v>
      </c>
    </row>
    <row r="89" spans="1:33" x14ac:dyDescent="0.2">
      <c r="A89" s="4" t="s">
        <v>174</v>
      </c>
      <c r="B89" s="5" t="s">
        <v>175</v>
      </c>
      <c r="C89" s="5">
        <v>174.11141000000001</v>
      </c>
      <c r="D89" s="5">
        <v>0.61499999999999999</v>
      </c>
      <c r="E89" s="6">
        <v>1237136646</v>
      </c>
      <c r="F89" s="5">
        <v>718560536</v>
      </c>
      <c r="G89" s="6">
        <v>1052230475</v>
      </c>
      <c r="H89" s="6">
        <v>1054674755</v>
      </c>
      <c r="I89" s="6">
        <v>1005698640</v>
      </c>
      <c r="J89" s="6">
        <v>1063249022</v>
      </c>
      <c r="K89" s="6">
        <v>1076684708</v>
      </c>
      <c r="L89" s="6">
        <v>584566539</v>
      </c>
      <c r="M89" s="6">
        <v>856195056</v>
      </c>
      <c r="N89" s="6">
        <v>929672170</v>
      </c>
      <c r="O89" s="6">
        <v>1049481286</v>
      </c>
      <c r="S89">
        <f t="shared" si="13"/>
        <v>-187655360</v>
      </c>
      <c r="T89">
        <f t="shared" si="14"/>
        <v>-307464476</v>
      </c>
      <c r="U89">
        <f t="shared" si="15"/>
        <v>-380941590</v>
      </c>
      <c r="V89">
        <f t="shared" si="16"/>
        <v>-652570107</v>
      </c>
      <c r="W89">
        <f t="shared" si="17"/>
        <v>-160451938</v>
      </c>
      <c r="X89">
        <f t="shared" si="18"/>
        <v>-173887624</v>
      </c>
      <c r="Y89">
        <f t="shared" si="19"/>
        <v>-231438006</v>
      </c>
      <c r="Z89">
        <f t="shared" si="20"/>
        <v>-182461891</v>
      </c>
      <c r="AA89">
        <f t="shared" si="21"/>
        <v>-184906171</v>
      </c>
      <c r="AB89">
        <f t="shared" si="22"/>
        <v>-518576110</v>
      </c>
      <c r="AE89">
        <f t="shared" si="23"/>
        <v>0.13559246351967227</v>
      </c>
      <c r="AF89">
        <f t="shared" si="24"/>
        <v>7.6684798258588052E-2</v>
      </c>
      <c r="AG89">
        <f t="shared" si="25"/>
        <v>0.10206463456812712</v>
      </c>
    </row>
    <row r="90" spans="1:33" x14ac:dyDescent="0.2">
      <c r="A90" s="4" t="s">
        <v>176</v>
      </c>
      <c r="B90" s="5" t="s">
        <v>177</v>
      </c>
      <c r="C90" s="5">
        <v>175.05826999999999</v>
      </c>
      <c r="D90" s="5">
        <v>0.50800000000000001</v>
      </c>
      <c r="E90" s="6">
        <v>138053279</v>
      </c>
      <c r="F90" s="5">
        <v>147424897</v>
      </c>
      <c r="G90" s="6">
        <v>132061427</v>
      </c>
      <c r="H90" s="6">
        <v>152624737</v>
      </c>
      <c r="I90" s="6">
        <v>127741498</v>
      </c>
      <c r="J90" s="6">
        <v>208430716</v>
      </c>
      <c r="K90" s="6">
        <v>148885575</v>
      </c>
      <c r="L90" s="6">
        <v>124925058</v>
      </c>
      <c r="M90" s="6">
        <v>200048310</v>
      </c>
      <c r="N90" s="6">
        <v>128844267</v>
      </c>
      <c r="O90" s="6">
        <v>166574255</v>
      </c>
      <c r="S90">
        <f t="shared" si="13"/>
        <v>28520976</v>
      </c>
      <c r="T90">
        <f t="shared" si="14"/>
        <v>-9209012</v>
      </c>
      <c r="U90">
        <f t="shared" si="15"/>
        <v>61995031</v>
      </c>
      <c r="V90">
        <f t="shared" si="16"/>
        <v>-13128221</v>
      </c>
      <c r="W90">
        <f t="shared" si="17"/>
        <v>10832296</v>
      </c>
      <c r="X90">
        <f t="shared" si="18"/>
        <v>70377437</v>
      </c>
      <c r="Y90">
        <f t="shared" si="19"/>
        <v>-10311781</v>
      </c>
      <c r="Z90">
        <f t="shared" si="20"/>
        <v>14571458</v>
      </c>
      <c r="AA90">
        <f t="shared" si="21"/>
        <v>-5991852</v>
      </c>
      <c r="AB90">
        <f t="shared" si="22"/>
        <v>9371618</v>
      </c>
      <c r="AE90">
        <f t="shared" si="23"/>
        <v>-8.6737296044940806E-2</v>
      </c>
      <c r="AF90">
        <f t="shared" si="24"/>
        <v>0.66286682957446152</v>
      </c>
      <c r="AG90">
        <f t="shared" si="25"/>
        <v>-9.7123991297611054E-2</v>
      </c>
    </row>
    <row r="91" spans="1:33" x14ac:dyDescent="0.2">
      <c r="A91" s="4" t="s">
        <v>178</v>
      </c>
      <c r="B91" s="5" t="s">
        <v>179</v>
      </c>
      <c r="C91" s="5">
        <v>175.06305</v>
      </c>
      <c r="D91" s="5">
        <v>3.976</v>
      </c>
      <c r="E91" s="6">
        <v>127473268</v>
      </c>
      <c r="F91" s="5">
        <v>114433447</v>
      </c>
      <c r="G91" s="6">
        <v>117154404</v>
      </c>
      <c r="H91" s="6">
        <v>123160538</v>
      </c>
      <c r="I91" s="6">
        <v>114431540</v>
      </c>
      <c r="J91" s="6">
        <v>141750855</v>
      </c>
      <c r="K91" s="6">
        <v>106402930</v>
      </c>
      <c r="L91" s="6">
        <v>98433877.5</v>
      </c>
      <c r="M91" s="6">
        <v>118227819</v>
      </c>
      <c r="N91" s="6">
        <v>103923615</v>
      </c>
      <c r="O91" s="6">
        <v>117059833</v>
      </c>
      <c r="S91">
        <f t="shared" si="13"/>
        <v>-10413435</v>
      </c>
      <c r="T91">
        <f t="shared" si="14"/>
        <v>-23549653</v>
      </c>
      <c r="U91">
        <f t="shared" si="15"/>
        <v>-9245449</v>
      </c>
      <c r="V91">
        <f t="shared" si="16"/>
        <v>-29039390.5</v>
      </c>
      <c r="W91">
        <f t="shared" si="17"/>
        <v>-21070338</v>
      </c>
      <c r="X91">
        <f t="shared" si="18"/>
        <v>14277587</v>
      </c>
      <c r="Y91">
        <f t="shared" si="19"/>
        <v>-13041728</v>
      </c>
      <c r="Z91">
        <f t="shared" si="20"/>
        <v>-4312730</v>
      </c>
      <c r="AA91">
        <f t="shared" si="21"/>
        <v>-10318864</v>
      </c>
      <c r="AB91">
        <f t="shared" si="22"/>
        <v>-13039821</v>
      </c>
      <c r="AE91">
        <f t="shared" si="23"/>
        <v>0.24168356274324737</v>
      </c>
      <c r="AF91">
        <f t="shared" si="24"/>
        <v>-0.14652691882707033</v>
      </c>
      <c r="AG91">
        <f t="shared" si="25"/>
        <v>0.13384364038690363</v>
      </c>
    </row>
    <row r="92" spans="1:33" x14ac:dyDescent="0.2">
      <c r="A92" s="4" t="s">
        <v>180</v>
      </c>
      <c r="B92" s="5" t="s">
        <v>179</v>
      </c>
      <c r="C92" s="5">
        <v>175.06305</v>
      </c>
      <c r="D92" s="5">
        <v>1.9730000000000001</v>
      </c>
      <c r="E92" s="6">
        <v>1496018.72</v>
      </c>
      <c r="F92" s="5">
        <v>1657483.36</v>
      </c>
      <c r="G92" s="6">
        <v>1789763.99</v>
      </c>
      <c r="H92" s="6">
        <v>1453292.53</v>
      </c>
      <c r="I92" s="6">
        <v>1484665.88</v>
      </c>
      <c r="J92" s="6">
        <v>1653005.95</v>
      </c>
      <c r="K92" s="6">
        <v>4393945.3600000003</v>
      </c>
      <c r="L92" s="6">
        <v>1322806.6100000001</v>
      </c>
      <c r="M92" s="6">
        <v>1572049.83</v>
      </c>
      <c r="N92" s="6">
        <v>1260405.23</v>
      </c>
      <c r="O92" s="6">
        <v>1423551.07</v>
      </c>
      <c r="S92">
        <f t="shared" si="13"/>
        <v>-72467.649999999907</v>
      </c>
      <c r="T92">
        <f t="shared" si="14"/>
        <v>-235613.49</v>
      </c>
      <c r="U92">
        <f t="shared" si="15"/>
        <v>76031.110000000102</v>
      </c>
      <c r="V92">
        <f t="shared" si="16"/>
        <v>-173212.10999999987</v>
      </c>
      <c r="W92">
        <f t="shared" si="17"/>
        <v>2897926.6400000006</v>
      </c>
      <c r="X92">
        <f t="shared" si="18"/>
        <v>156987.22999999998</v>
      </c>
      <c r="Y92">
        <f t="shared" si="19"/>
        <v>-11352.840000000084</v>
      </c>
      <c r="Z92">
        <f t="shared" si="20"/>
        <v>-42726.189999999944</v>
      </c>
      <c r="AA92">
        <f t="shared" si="21"/>
        <v>293745.27</v>
      </c>
      <c r="AB92">
        <f t="shared" si="22"/>
        <v>161464.64000000013</v>
      </c>
      <c r="AE92">
        <f t="shared" si="23"/>
        <v>-7.5017945248702075E-2</v>
      </c>
      <c r="AF92">
        <f t="shared" si="24"/>
        <v>4.9983807908814556E-2</v>
      </c>
      <c r="AG92">
        <f t="shared" si="25"/>
        <v>-3.6146772815821423E-3</v>
      </c>
    </row>
    <row r="93" spans="1:33" x14ac:dyDescent="0.2">
      <c r="A93" s="4" t="s">
        <v>178</v>
      </c>
      <c r="B93" s="5" t="s">
        <v>179</v>
      </c>
      <c r="C93" s="5">
        <v>175.06307000000001</v>
      </c>
      <c r="D93" s="5">
        <v>4.141</v>
      </c>
      <c r="E93" s="6">
        <v>2759530.75</v>
      </c>
      <c r="F93" s="5">
        <v>4707651.28</v>
      </c>
      <c r="G93" s="6">
        <v>3103202.59</v>
      </c>
      <c r="H93" s="6">
        <v>6059994.2400000002</v>
      </c>
      <c r="I93" s="6">
        <v>2823263.09</v>
      </c>
      <c r="J93" s="6">
        <v>13415037.5</v>
      </c>
      <c r="K93" s="6">
        <v>2411738.9500000002</v>
      </c>
      <c r="L93" s="6">
        <v>3656180.25</v>
      </c>
      <c r="M93" s="6">
        <v>6880040.3399999999</v>
      </c>
      <c r="N93" s="6">
        <v>13416280</v>
      </c>
      <c r="O93" s="6">
        <v>1923588.25</v>
      </c>
      <c r="S93">
        <f t="shared" si="13"/>
        <v>-835942.5</v>
      </c>
      <c r="T93">
        <f t="shared" si="14"/>
        <v>10656749.25</v>
      </c>
      <c r="U93">
        <f t="shared" si="15"/>
        <v>4120509.59</v>
      </c>
      <c r="V93">
        <f t="shared" si="16"/>
        <v>896649.5</v>
      </c>
      <c r="W93">
        <f t="shared" si="17"/>
        <v>-347791.79999999981</v>
      </c>
      <c r="X93">
        <f t="shared" si="18"/>
        <v>10655506.75</v>
      </c>
      <c r="Y93">
        <f t="shared" si="19"/>
        <v>63732.339999999851</v>
      </c>
      <c r="Z93">
        <f t="shared" si="20"/>
        <v>3300463.49</v>
      </c>
      <c r="AA93">
        <f t="shared" si="21"/>
        <v>343671.83999999985</v>
      </c>
      <c r="AB93">
        <f t="shared" si="22"/>
        <v>1948120.5300000003</v>
      </c>
      <c r="AE93">
        <f t="shared" si="23"/>
        <v>1.1306079259114301</v>
      </c>
      <c r="AF93">
        <f t="shared" si="24"/>
        <v>1.1304761051924668</v>
      </c>
      <c r="AG93">
        <f t="shared" si="25"/>
        <v>6.7615636861195639E-3</v>
      </c>
    </row>
    <row r="94" spans="1:33" x14ac:dyDescent="0.2">
      <c r="A94" s="4">
        <v>2020</v>
      </c>
      <c r="B94" s="5" t="s">
        <v>181</v>
      </c>
      <c r="C94" s="5">
        <v>177.07877999999999</v>
      </c>
      <c r="D94" s="5">
        <v>1.448</v>
      </c>
      <c r="E94" s="6">
        <v>2102625.37</v>
      </c>
      <c r="F94" s="5">
        <v>2015081.72</v>
      </c>
      <c r="G94" s="6">
        <v>1821956.3</v>
      </c>
      <c r="H94" s="6">
        <v>2204701.46</v>
      </c>
      <c r="I94" s="6">
        <v>2282286.46</v>
      </c>
      <c r="J94" s="6">
        <v>3367387.83</v>
      </c>
      <c r="K94" s="6">
        <v>22546319.899999999</v>
      </c>
      <c r="L94" s="6">
        <v>5113554.53</v>
      </c>
      <c r="M94" s="6">
        <v>1745046.54</v>
      </c>
      <c r="N94" s="6">
        <v>1630856.29</v>
      </c>
      <c r="O94" s="6">
        <v>1581306.02</v>
      </c>
      <c r="S94">
        <f t="shared" si="13"/>
        <v>-521319.35000000009</v>
      </c>
      <c r="T94">
        <f t="shared" si="14"/>
        <v>-471769.08000000007</v>
      </c>
      <c r="U94">
        <f t="shared" si="15"/>
        <v>-357578.83000000007</v>
      </c>
      <c r="V94">
        <f t="shared" si="16"/>
        <v>3010929.16</v>
      </c>
      <c r="W94">
        <f t="shared" si="17"/>
        <v>20443694.529999997</v>
      </c>
      <c r="X94">
        <f t="shared" si="18"/>
        <v>1264762.46</v>
      </c>
      <c r="Y94">
        <f t="shared" si="19"/>
        <v>179661.08999999985</v>
      </c>
      <c r="Z94">
        <f t="shared" si="20"/>
        <v>102076.08999999985</v>
      </c>
      <c r="AA94">
        <f t="shared" si="21"/>
        <v>-280669.07000000007</v>
      </c>
      <c r="AB94">
        <f t="shared" si="22"/>
        <v>-87543.65000000014</v>
      </c>
      <c r="AE94">
        <f t="shared" si="23"/>
        <v>-2.1146471256712828E-2</v>
      </c>
      <c r="AF94">
        <f t="shared" si="24"/>
        <v>5.6691428372031928E-2</v>
      </c>
      <c r="AG94">
        <f t="shared" si="25"/>
        <v>8.0530883364265688E-3</v>
      </c>
    </row>
    <row r="95" spans="1:33" x14ac:dyDescent="0.2">
      <c r="A95" s="4" t="s">
        <v>182</v>
      </c>
      <c r="B95" s="5" t="s">
        <v>183</v>
      </c>
      <c r="C95" s="5">
        <v>179.09442000000001</v>
      </c>
      <c r="D95" s="5">
        <v>1.5589999999999999</v>
      </c>
      <c r="E95" s="6">
        <v>230643.212</v>
      </c>
      <c r="F95" s="5">
        <v>60554.338799999998</v>
      </c>
      <c r="G95" s="6">
        <v>99595.524300000005</v>
      </c>
      <c r="H95" s="6">
        <v>72266.304399999994</v>
      </c>
      <c r="I95" s="6">
        <v>99167.549400000004</v>
      </c>
      <c r="J95" s="6">
        <v>70774.474199999997</v>
      </c>
      <c r="K95" s="6">
        <v>479055.484</v>
      </c>
      <c r="L95" s="6">
        <v>64543.534</v>
      </c>
      <c r="M95" s="6">
        <v>60371.324500000002</v>
      </c>
      <c r="N95" s="6">
        <v>75729.838799999998</v>
      </c>
      <c r="O95" s="6">
        <v>13351.197200000001</v>
      </c>
      <c r="S95">
        <f t="shared" si="13"/>
        <v>-217292.0148</v>
      </c>
      <c r="T95">
        <f t="shared" si="14"/>
        <v>-154913.3732</v>
      </c>
      <c r="U95">
        <f t="shared" si="15"/>
        <v>-170271.88750000001</v>
      </c>
      <c r="V95">
        <f t="shared" si="16"/>
        <v>-166099.67800000001</v>
      </c>
      <c r="W95">
        <f t="shared" si="17"/>
        <v>248412.272</v>
      </c>
      <c r="X95">
        <f t="shared" si="18"/>
        <v>-159868.7378</v>
      </c>
      <c r="Y95">
        <f t="shared" si="19"/>
        <v>-131475.66259999998</v>
      </c>
      <c r="Z95">
        <f t="shared" si="20"/>
        <v>-158376.90760000001</v>
      </c>
      <c r="AA95">
        <f t="shared" si="21"/>
        <v>-131047.68769999999</v>
      </c>
      <c r="AB95">
        <f t="shared" si="22"/>
        <v>-170088.8732</v>
      </c>
      <c r="AE95">
        <f t="shared" si="23"/>
        <v>0.20256342590489454</v>
      </c>
      <c r="AF95">
        <f t="shared" si="24"/>
        <v>0.2090430190429764</v>
      </c>
      <c r="AG95">
        <f t="shared" si="25"/>
        <v>0.17191647234347363</v>
      </c>
    </row>
    <row r="96" spans="1:33" x14ac:dyDescent="0.2">
      <c r="A96" s="4" t="s">
        <v>184</v>
      </c>
      <c r="B96" s="5" t="s">
        <v>185</v>
      </c>
      <c r="C96" s="5">
        <v>181.07389000000001</v>
      </c>
      <c r="D96" s="5">
        <v>0.48399999999999999</v>
      </c>
      <c r="E96" s="6">
        <v>24291467.300000001</v>
      </c>
      <c r="F96" s="5">
        <v>21159918.800000001</v>
      </c>
      <c r="G96" s="6">
        <v>22725686.899999999</v>
      </c>
      <c r="H96" s="6">
        <v>22446890.300000001</v>
      </c>
      <c r="I96" s="6">
        <v>20155412.5</v>
      </c>
      <c r="J96" s="6">
        <v>25131622.600000001</v>
      </c>
      <c r="K96" s="6">
        <v>22947250.199999999</v>
      </c>
      <c r="L96" s="6">
        <v>24071953.100000001</v>
      </c>
      <c r="M96" s="6">
        <v>27296220.399999999</v>
      </c>
      <c r="N96" s="6">
        <v>11436294.5</v>
      </c>
      <c r="O96" s="6">
        <v>15424990.6</v>
      </c>
      <c r="S96">
        <f t="shared" si="13"/>
        <v>-8866476.7000000011</v>
      </c>
      <c r="T96">
        <f t="shared" si="14"/>
        <v>-12855172.800000001</v>
      </c>
      <c r="U96">
        <f t="shared" si="15"/>
        <v>3004753.0999999978</v>
      </c>
      <c r="V96">
        <f t="shared" si="16"/>
        <v>-219514.19999999925</v>
      </c>
      <c r="W96">
        <f t="shared" si="17"/>
        <v>-1344217.1000000015</v>
      </c>
      <c r="X96">
        <f t="shared" si="18"/>
        <v>840155.30000000075</v>
      </c>
      <c r="Y96">
        <f t="shared" si="19"/>
        <v>-4136054.8000000007</v>
      </c>
      <c r="Z96">
        <f t="shared" si="20"/>
        <v>-1844577</v>
      </c>
      <c r="AA96">
        <f t="shared" si="21"/>
        <v>-1565780.4000000022</v>
      </c>
      <c r="AB96">
        <f t="shared" si="22"/>
        <v>-3131548.5</v>
      </c>
      <c r="AE96">
        <f t="shared" si="23"/>
        <v>0.92037235839142884</v>
      </c>
      <c r="AF96">
        <f t="shared" si="24"/>
        <v>-6.0151327944503327E-2</v>
      </c>
      <c r="AG96">
        <f t="shared" si="25"/>
        <v>0.29612285808497185</v>
      </c>
    </row>
    <row r="97" spans="1:33" x14ac:dyDescent="0.2">
      <c r="A97" s="4" t="s">
        <v>186</v>
      </c>
      <c r="B97" s="5" t="s">
        <v>187</v>
      </c>
      <c r="C97" s="5">
        <v>181.18306000000001</v>
      </c>
      <c r="D97" s="5">
        <v>4.5490000000000004</v>
      </c>
      <c r="E97" s="6">
        <v>178440.78400000001</v>
      </c>
      <c r="F97" s="5">
        <v>584337.95600000001</v>
      </c>
      <c r="G97" s="6">
        <v>831145.38800000004</v>
      </c>
      <c r="H97" s="6">
        <v>641209.87300000002</v>
      </c>
      <c r="I97" s="6">
        <v>636660.01399999997</v>
      </c>
      <c r="J97" s="6">
        <v>190117.516</v>
      </c>
      <c r="K97" s="6">
        <v>982970.87800000003</v>
      </c>
      <c r="L97" s="6">
        <v>208016.959</v>
      </c>
      <c r="M97" s="6">
        <v>243299.12400000001</v>
      </c>
      <c r="N97" s="6">
        <v>227875.86300000001</v>
      </c>
      <c r="O97" s="6">
        <v>200395.79399999999</v>
      </c>
      <c r="S97">
        <f t="shared" si="13"/>
        <v>21955.00999999998</v>
      </c>
      <c r="T97">
        <f t="shared" si="14"/>
        <v>49435.078999999998</v>
      </c>
      <c r="U97">
        <f t="shared" si="15"/>
        <v>64858.34</v>
      </c>
      <c r="V97">
        <f t="shared" si="16"/>
        <v>29576.174999999988</v>
      </c>
      <c r="W97">
        <f t="shared" si="17"/>
        <v>804530.09400000004</v>
      </c>
      <c r="X97">
        <f t="shared" si="18"/>
        <v>11676.731999999989</v>
      </c>
      <c r="Y97">
        <f t="shared" si="19"/>
        <v>458219.23</v>
      </c>
      <c r="Z97">
        <f t="shared" si="20"/>
        <v>462769.08900000004</v>
      </c>
      <c r="AA97">
        <f t="shared" si="21"/>
        <v>652704.60400000005</v>
      </c>
      <c r="AB97">
        <f t="shared" si="22"/>
        <v>405897.17200000002</v>
      </c>
      <c r="AE97">
        <f t="shared" si="23"/>
        <v>2.0241277327107659E-2</v>
      </c>
      <c r="AF97">
        <f t="shared" si="24"/>
        <v>4.7810578129411363E-3</v>
      </c>
      <c r="AG97">
        <f t="shared" si="25"/>
        <v>0.18761864446588081</v>
      </c>
    </row>
    <row r="98" spans="1:33" x14ac:dyDescent="0.2">
      <c r="A98" s="4" t="s">
        <v>188</v>
      </c>
      <c r="B98" s="5" t="s">
        <v>189</v>
      </c>
      <c r="C98" s="5">
        <v>182.01683</v>
      </c>
      <c r="D98" s="5">
        <v>0.496</v>
      </c>
      <c r="E98" s="6">
        <v>1184750.06</v>
      </c>
      <c r="F98" s="5">
        <v>2718597.75</v>
      </c>
      <c r="G98" s="6">
        <v>1999447.31</v>
      </c>
      <c r="H98" s="6">
        <v>2338069.02</v>
      </c>
      <c r="I98" s="6">
        <v>2448436.9300000002</v>
      </c>
      <c r="J98" s="6">
        <v>2663505.9</v>
      </c>
      <c r="K98" s="6">
        <v>2157430.14</v>
      </c>
      <c r="L98" s="6">
        <v>1883326.17</v>
      </c>
      <c r="M98" s="6">
        <v>2273747.4900000002</v>
      </c>
      <c r="N98" s="6">
        <v>1576256.81</v>
      </c>
      <c r="O98" s="6">
        <v>1884682.41</v>
      </c>
      <c r="S98">
        <f t="shared" si="13"/>
        <v>699932.34999999986</v>
      </c>
      <c r="T98">
        <f t="shared" si="14"/>
        <v>391506.75</v>
      </c>
      <c r="U98">
        <f t="shared" si="15"/>
        <v>1088997.4300000002</v>
      </c>
      <c r="V98">
        <f t="shared" si="16"/>
        <v>698576.10999999987</v>
      </c>
      <c r="W98">
        <f t="shared" si="17"/>
        <v>972680.08000000007</v>
      </c>
      <c r="X98">
        <f t="shared" si="18"/>
        <v>1478755.8399999999</v>
      </c>
      <c r="Y98">
        <f t="shared" si="19"/>
        <v>1263686.8700000001</v>
      </c>
      <c r="Z98">
        <f t="shared" si="20"/>
        <v>1153318.96</v>
      </c>
      <c r="AA98">
        <f t="shared" si="21"/>
        <v>814697.25</v>
      </c>
      <c r="AB98">
        <f t="shared" si="22"/>
        <v>1533847.69</v>
      </c>
      <c r="AE98">
        <f t="shared" si="23"/>
        <v>5.6234407582604694E-2</v>
      </c>
      <c r="AF98">
        <f t="shared" si="24"/>
        <v>0.21240236246684627</v>
      </c>
      <c r="AG98">
        <f t="shared" si="25"/>
        <v>0.18151074663301719</v>
      </c>
    </row>
    <row r="99" spans="1:33" x14ac:dyDescent="0.2">
      <c r="A99" s="4" t="s">
        <v>190</v>
      </c>
      <c r="B99" s="5" t="s">
        <v>191</v>
      </c>
      <c r="C99" s="5">
        <v>184.03460000000001</v>
      </c>
      <c r="D99" s="5">
        <v>0.44500000000000001</v>
      </c>
      <c r="E99" s="6">
        <v>3233190.67</v>
      </c>
      <c r="F99" s="5">
        <v>3277564.3</v>
      </c>
      <c r="G99" s="6">
        <v>2554149.17</v>
      </c>
      <c r="H99" s="6">
        <v>3401497.93</v>
      </c>
      <c r="I99" s="6">
        <v>3155781.73</v>
      </c>
      <c r="J99" s="6">
        <v>4495921.32</v>
      </c>
      <c r="K99" s="6">
        <v>3421667.56</v>
      </c>
      <c r="L99" s="6">
        <v>3000910.77</v>
      </c>
      <c r="M99" s="6">
        <v>2857782.24</v>
      </c>
      <c r="N99" s="6">
        <v>9725405.5299999993</v>
      </c>
      <c r="O99" s="6">
        <v>2655660.84</v>
      </c>
      <c r="S99">
        <f t="shared" si="13"/>
        <v>-577529.83000000007</v>
      </c>
      <c r="T99">
        <f t="shared" si="14"/>
        <v>6492214.8599999994</v>
      </c>
      <c r="U99">
        <f t="shared" si="15"/>
        <v>-375408.4299999997</v>
      </c>
      <c r="V99">
        <f t="shared" si="16"/>
        <v>-232279.89999999991</v>
      </c>
      <c r="W99">
        <f t="shared" si="17"/>
        <v>188476.89000000013</v>
      </c>
      <c r="X99">
        <f t="shared" si="18"/>
        <v>1262730.6500000004</v>
      </c>
      <c r="Y99">
        <f t="shared" si="19"/>
        <v>-77408.939999999944</v>
      </c>
      <c r="Z99">
        <f t="shared" si="20"/>
        <v>168307.26000000024</v>
      </c>
      <c r="AA99">
        <f t="shared" si="21"/>
        <v>-679041.5</v>
      </c>
      <c r="AB99">
        <f t="shared" si="22"/>
        <v>44373.629999999888</v>
      </c>
      <c r="AE99">
        <f t="shared" si="23"/>
        <v>-4.4372951390097333</v>
      </c>
      <c r="AF99">
        <f t="shared" si="24"/>
        <v>-0.86305039126872074</v>
      </c>
      <c r="AG99">
        <f t="shared" si="25"/>
        <v>5.2907416126073172E-2</v>
      </c>
    </row>
    <row r="100" spans="1:33" x14ac:dyDescent="0.2">
      <c r="A100" s="4" t="s">
        <v>192</v>
      </c>
      <c r="B100" s="5" t="s">
        <v>193</v>
      </c>
      <c r="C100" s="5">
        <v>187.06306000000001</v>
      </c>
      <c r="D100" s="5">
        <v>0.68500000000000005</v>
      </c>
      <c r="E100" s="6">
        <v>88326605</v>
      </c>
      <c r="F100" s="5">
        <v>114721816</v>
      </c>
      <c r="G100" s="6">
        <v>129326876</v>
      </c>
      <c r="H100" s="6">
        <v>117427900</v>
      </c>
      <c r="I100" s="6">
        <v>110358141</v>
      </c>
      <c r="J100" s="6">
        <v>114694699</v>
      </c>
      <c r="K100" s="6">
        <v>93118703.799999997</v>
      </c>
      <c r="L100" s="6">
        <v>140345740</v>
      </c>
      <c r="M100" s="6">
        <v>107132342</v>
      </c>
      <c r="N100" s="6">
        <v>73536702.700000003</v>
      </c>
      <c r="O100" s="6">
        <v>79845021.099999994</v>
      </c>
      <c r="S100">
        <f t="shared" si="13"/>
        <v>-8481583.900000006</v>
      </c>
      <c r="T100">
        <f t="shared" si="14"/>
        <v>-14789902.299999997</v>
      </c>
      <c r="U100">
        <f t="shared" si="15"/>
        <v>18805737</v>
      </c>
      <c r="V100">
        <f t="shared" si="16"/>
        <v>52019135</v>
      </c>
      <c r="W100">
        <f t="shared" si="17"/>
        <v>4792098.799999997</v>
      </c>
      <c r="X100">
        <f t="shared" si="18"/>
        <v>26368094</v>
      </c>
      <c r="Y100">
        <f t="shared" si="19"/>
        <v>22031536</v>
      </c>
      <c r="Z100">
        <f t="shared" si="20"/>
        <v>29101295</v>
      </c>
      <c r="AA100">
        <f t="shared" si="21"/>
        <v>41000271</v>
      </c>
      <c r="AB100">
        <f t="shared" si="22"/>
        <v>26395211</v>
      </c>
      <c r="AE100">
        <f t="shared" si="23"/>
        <v>-9.0385056015261797E-2</v>
      </c>
      <c r="AF100">
        <f t="shared" si="24"/>
        <v>0.16114248795312791</v>
      </c>
      <c r="AG100">
        <f t="shared" si="25"/>
        <v>0.13464062000343688</v>
      </c>
    </row>
    <row r="101" spans="1:33" x14ac:dyDescent="0.2">
      <c r="A101" s="4" t="s">
        <v>194</v>
      </c>
      <c r="B101" s="5" t="s">
        <v>195</v>
      </c>
      <c r="C101" s="5">
        <v>187.16834</v>
      </c>
      <c r="D101" s="5">
        <v>0.7</v>
      </c>
      <c r="E101" s="6">
        <v>166766.481</v>
      </c>
      <c r="F101" s="5">
        <v>417121.136</v>
      </c>
      <c r="G101" s="6">
        <v>385565.43699999998</v>
      </c>
      <c r="H101" s="6">
        <v>251251.79300000001</v>
      </c>
      <c r="I101" s="6">
        <v>303105.32799999998</v>
      </c>
      <c r="J101" s="6">
        <v>710993.96400000004</v>
      </c>
      <c r="K101" s="6">
        <v>223394.45199999999</v>
      </c>
      <c r="L101" s="6">
        <v>761306.54500000004</v>
      </c>
      <c r="M101" s="6">
        <v>720491.17799999996</v>
      </c>
      <c r="N101" s="6">
        <v>3599972.53</v>
      </c>
      <c r="O101" s="6">
        <v>821161.24100000004</v>
      </c>
      <c r="S101">
        <f t="shared" si="13"/>
        <v>654394.76</v>
      </c>
      <c r="T101">
        <f t="shared" si="14"/>
        <v>3433206.0489999996</v>
      </c>
      <c r="U101">
        <f t="shared" si="15"/>
        <v>553724.69699999993</v>
      </c>
      <c r="V101">
        <f t="shared" si="16"/>
        <v>594540.06400000001</v>
      </c>
      <c r="W101">
        <f t="shared" si="17"/>
        <v>56627.97099999999</v>
      </c>
      <c r="X101">
        <f t="shared" si="18"/>
        <v>544227.48300000001</v>
      </c>
      <c r="Y101">
        <f t="shared" si="19"/>
        <v>136338.84699999998</v>
      </c>
      <c r="Z101">
        <f t="shared" si="20"/>
        <v>84485.312000000005</v>
      </c>
      <c r="AA101">
        <f t="shared" si="21"/>
        <v>218798.95599999998</v>
      </c>
      <c r="AB101">
        <f t="shared" si="22"/>
        <v>250354.655</v>
      </c>
      <c r="AE101">
        <f t="shared" si="23"/>
        <v>1.4228391001306187</v>
      </c>
      <c r="AF101">
        <f t="shared" si="24"/>
        <v>0.22554665555352213</v>
      </c>
      <c r="AG101">
        <f t="shared" si="25"/>
        <v>5.650352458013104E-2</v>
      </c>
    </row>
    <row r="102" spans="1:33" x14ac:dyDescent="0.2">
      <c r="A102" s="4" t="s">
        <v>196</v>
      </c>
      <c r="B102" s="5" t="s">
        <v>197</v>
      </c>
      <c r="C102" s="5">
        <v>188.05832000000001</v>
      </c>
      <c r="D102" s="5">
        <v>1.236</v>
      </c>
      <c r="E102" s="6">
        <v>1538569.74</v>
      </c>
      <c r="F102" s="5">
        <v>1066310.19</v>
      </c>
      <c r="G102" s="6">
        <v>775741.35499999998</v>
      </c>
      <c r="H102" s="6">
        <v>742253.18200000003</v>
      </c>
      <c r="I102" s="6">
        <v>680408.70499999996</v>
      </c>
      <c r="J102" s="6">
        <v>401199.712</v>
      </c>
      <c r="K102" s="6">
        <v>158098.96299999999</v>
      </c>
      <c r="L102" s="6">
        <v>158060.745</v>
      </c>
      <c r="M102" s="6">
        <v>108533.894</v>
      </c>
      <c r="N102" s="6">
        <v>327385.59000000003</v>
      </c>
      <c r="O102" s="6">
        <v>359171.29700000002</v>
      </c>
      <c r="S102">
        <f t="shared" si="13"/>
        <v>-1179398.443</v>
      </c>
      <c r="T102">
        <f t="shared" si="14"/>
        <v>-1211184.1499999999</v>
      </c>
      <c r="U102">
        <f t="shared" si="15"/>
        <v>-1430035.8459999999</v>
      </c>
      <c r="V102">
        <f t="shared" si="16"/>
        <v>-1380508.9950000001</v>
      </c>
      <c r="W102">
        <f t="shared" si="17"/>
        <v>-1380470.777</v>
      </c>
      <c r="X102">
        <f t="shared" si="18"/>
        <v>-1137370.0279999999</v>
      </c>
      <c r="Y102">
        <f t="shared" si="19"/>
        <v>-858161.03500000003</v>
      </c>
      <c r="Z102">
        <f t="shared" si="20"/>
        <v>-796316.55799999996</v>
      </c>
      <c r="AA102">
        <f t="shared" si="21"/>
        <v>-762828.38500000001</v>
      </c>
      <c r="AB102">
        <f t="shared" si="22"/>
        <v>-472259.55000000005</v>
      </c>
      <c r="AE102">
        <f t="shared" si="23"/>
        <v>0.16363332080674509</v>
      </c>
      <c r="AF102">
        <f t="shared" si="24"/>
        <v>0.15366089018560938</v>
      </c>
      <c r="AG102">
        <f t="shared" si="25"/>
        <v>0.11593921530760075</v>
      </c>
    </row>
    <row r="103" spans="1:33" x14ac:dyDescent="0.2">
      <c r="A103" s="4" t="s">
        <v>198</v>
      </c>
      <c r="B103" s="5" t="s">
        <v>199</v>
      </c>
      <c r="C103" s="5">
        <v>188.06635</v>
      </c>
      <c r="D103" s="5">
        <v>0.69199999999999995</v>
      </c>
      <c r="E103" s="6">
        <v>8632673.2300000004</v>
      </c>
      <c r="F103" s="5">
        <v>11252820.699999999</v>
      </c>
      <c r="G103" s="6">
        <v>11080493.5</v>
      </c>
      <c r="H103" s="6">
        <v>10684574.800000001</v>
      </c>
      <c r="I103" s="6">
        <v>10788480.800000001</v>
      </c>
      <c r="J103" s="6">
        <v>11999333.9</v>
      </c>
      <c r="K103" s="6">
        <v>9196609.5999999996</v>
      </c>
      <c r="L103" s="6">
        <v>14205697.4</v>
      </c>
      <c r="M103" s="6">
        <v>11204155.9</v>
      </c>
      <c r="N103" s="6">
        <v>7810395.29</v>
      </c>
      <c r="O103" s="6">
        <v>8376026.0999999996</v>
      </c>
      <c r="S103">
        <f t="shared" si="13"/>
        <v>-256647.13000000082</v>
      </c>
      <c r="T103">
        <f t="shared" si="14"/>
        <v>-822277.94000000041</v>
      </c>
      <c r="U103">
        <f t="shared" si="15"/>
        <v>2571482.67</v>
      </c>
      <c r="V103">
        <f t="shared" si="16"/>
        <v>5573024.1699999999</v>
      </c>
      <c r="W103">
        <f t="shared" si="17"/>
        <v>563936.36999999918</v>
      </c>
      <c r="X103">
        <f t="shared" si="18"/>
        <v>3366660.67</v>
      </c>
      <c r="Y103">
        <f t="shared" si="19"/>
        <v>2155807.5700000003</v>
      </c>
      <c r="Z103">
        <f t="shared" si="20"/>
        <v>2051901.5700000003</v>
      </c>
      <c r="AA103">
        <f t="shared" si="21"/>
        <v>2447820.2699999996</v>
      </c>
      <c r="AB103">
        <f t="shared" si="22"/>
        <v>2620147.4699999988</v>
      </c>
      <c r="AE103">
        <f t="shared" si="23"/>
        <v>-5.2806037081175719E-2</v>
      </c>
      <c r="AF103">
        <f t="shared" si="24"/>
        <v>0.21620427781360133</v>
      </c>
      <c r="AG103">
        <f t="shared" si="25"/>
        <v>0.13844425217256745</v>
      </c>
    </row>
    <row r="104" spans="1:33" x14ac:dyDescent="0.2">
      <c r="A104" s="4" t="s">
        <v>200</v>
      </c>
      <c r="B104" s="5" t="s">
        <v>201</v>
      </c>
      <c r="C104" s="5">
        <v>189.04248999999999</v>
      </c>
      <c r="D104" s="5">
        <v>0.65</v>
      </c>
      <c r="E104" s="6">
        <v>6792528.2699999996</v>
      </c>
      <c r="F104" s="5">
        <v>3315779.6</v>
      </c>
      <c r="G104" s="6">
        <v>4796413.2300000004</v>
      </c>
      <c r="H104" s="6">
        <v>2647770.12</v>
      </c>
      <c r="I104" s="6">
        <v>2082772.15</v>
      </c>
      <c r="J104" s="6">
        <v>1427248.76</v>
      </c>
      <c r="K104" s="6">
        <v>299583.30800000002</v>
      </c>
      <c r="L104" s="6">
        <v>440865.929</v>
      </c>
      <c r="M104" s="6">
        <v>675451.95700000005</v>
      </c>
      <c r="N104" s="6">
        <v>1665606.9</v>
      </c>
      <c r="O104" s="6">
        <v>2533709.3199999998</v>
      </c>
      <c r="S104">
        <f t="shared" si="13"/>
        <v>-4258818.9499999993</v>
      </c>
      <c r="T104">
        <f t="shared" si="14"/>
        <v>-5126921.3699999992</v>
      </c>
      <c r="U104">
        <f t="shared" si="15"/>
        <v>-6117076.3129999992</v>
      </c>
      <c r="V104">
        <f t="shared" si="16"/>
        <v>-6351662.341</v>
      </c>
      <c r="W104">
        <f t="shared" si="17"/>
        <v>-6492944.9619999994</v>
      </c>
      <c r="X104">
        <f t="shared" si="18"/>
        <v>-5365279.51</v>
      </c>
      <c r="Y104">
        <f t="shared" si="19"/>
        <v>-4709756.1199999992</v>
      </c>
      <c r="Z104">
        <f t="shared" si="20"/>
        <v>-4144758.1499999994</v>
      </c>
      <c r="AA104">
        <f t="shared" si="21"/>
        <v>-1996115.0399999991</v>
      </c>
      <c r="AB104">
        <f t="shared" si="22"/>
        <v>-3476748.6699999995</v>
      </c>
      <c r="AE104">
        <f t="shared" si="23"/>
        <v>0.1561271071237155</v>
      </c>
      <c r="AF104">
        <f t="shared" si="24"/>
        <v>0.16338568672186324</v>
      </c>
      <c r="AG104">
        <f t="shared" si="25"/>
        <v>0.14342342025694352</v>
      </c>
    </row>
    <row r="105" spans="1:33" x14ac:dyDescent="0.2">
      <c r="A105" s="4" t="s">
        <v>202</v>
      </c>
      <c r="B105" s="5" t="s">
        <v>203</v>
      </c>
      <c r="C105" s="5">
        <v>191.15200999999999</v>
      </c>
      <c r="D105" s="5">
        <v>1.901</v>
      </c>
      <c r="E105" s="6">
        <v>2239919.38</v>
      </c>
      <c r="F105" s="5">
        <v>717543.19299999997</v>
      </c>
      <c r="G105" s="6">
        <v>31133297.699999999</v>
      </c>
      <c r="H105" s="6">
        <v>68697144.5</v>
      </c>
      <c r="I105" s="6">
        <v>37568841</v>
      </c>
      <c r="J105" s="6">
        <v>36863913.600000001</v>
      </c>
      <c r="K105" s="6">
        <v>24324398.5</v>
      </c>
      <c r="L105" s="6">
        <v>9201381.2100000009</v>
      </c>
      <c r="M105" s="6">
        <v>1829006.88</v>
      </c>
      <c r="N105" s="6">
        <v>22985641.300000001</v>
      </c>
      <c r="O105" s="6">
        <v>3171774.57</v>
      </c>
      <c r="S105">
        <f t="shared" si="13"/>
        <v>931855.19</v>
      </c>
      <c r="T105">
        <f t="shared" si="14"/>
        <v>20745721.920000002</v>
      </c>
      <c r="U105">
        <f t="shared" si="15"/>
        <v>-410912.5</v>
      </c>
      <c r="V105">
        <f t="shared" si="16"/>
        <v>6961461.830000001</v>
      </c>
      <c r="W105">
        <f t="shared" si="17"/>
        <v>22084479.120000001</v>
      </c>
      <c r="X105">
        <f t="shared" si="18"/>
        <v>34623994.219999999</v>
      </c>
      <c r="Y105">
        <f t="shared" si="19"/>
        <v>35328921.619999997</v>
      </c>
      <c r="Z105">
        <f t="shared" si="20"/>
        <v>66457225.119999997</v>
      </c>
      <c r="AA105">
        <f t="shared" si="21"/>
        <v>28893378.32</v>
      </c>
      <c r="AB105">
        <f t="shared" si="22"/>
        <v>-1522376.1869999999</v>
      </c>
      <c r="AE105">
        <f t="shared" si="23"/>
        <v>0.16812434277067353</v>
      </c>
      <c r="AF105">
        <f t="shared" si="24"/>
        <v>0.28059453870926554</v>
      </c>
      <c r="AG105">
        <f t="shared" si="25"/>
        <v>0.28630730475727584</v>
      </c>
    </row>
    <row r="106" spans="1:33" x14ac:dyDescent="0.2">
      <c r="A106" s="4" t="s">
        <v>204</v>
      </c>
      <c r="B106" s="5" t="s">
        <v>205</v>
      </c>
      <c r="C106" s="5">
        <v>192.08976000000001</v>
      </c>
      <c r="D106" s="5">
        <v>1.0089999999999999</v>
      </c>
      <c r="E106" s="6">
        <v>3622874.25</v>
      </c>
      <c r="F106" s="5">
        <v>2599191.7599999998</v>
      </c>
      <c r="G106" s="6">
        <v>2806660.15</v>
      </c>
      <c r="H106" s="6">
        <v>5803282.6100000003</v>
      </c>
      <c r="I106" s="6">
        <v>4922045.3099999996</v>
      </c>
      <c r="J106" s="6">
        <v>2207043.4900000002</v>
      </c>
      <c r="K106" s="6">
        <v>1139115.26</v>
      </c>
      <c r="L106" s="6">
        <v>1110446.6000000001</v>
      </c>
      <c r="M106" s="6">
        <v>772444.68900000001</v>
      </c>
      <c r="N106" s="6">
        <v>1060067.8</v>
      </c>
      <c r="O106" s="6">
        <v>1954434.19</v>
      </c>
      <c r="S106">
        <f t="shared" si="13"/>
        <v>-1668440.06</v>
      </c>
      <c r="T106">
        <f t="shared" si="14"/>
        <v>-2562806.4500000002</v>
      </c>
      <c r="U106">
        <f t="shared" si="15"/>
        <v>-2850429.5609999998</v>
      </c>
      <c r="V106">
        <f t="shared" si="16"/>
        <v>-2512427.65</v>
      </c>
      <c r="W106">
        <f t="shared" si="17"/>
        <v>-2483758.9900000002</v>
      </c>
      <c r="X106">
        <f t="shared" si="18"/>
        <v>-1415830.7599999998</v>
      </c>
      <c r="Y106">
        <f t="shared" si="19"/>
        <v>1299171.0599999996</v>
      </c>
      <c r="Z106">
        <f t="shared" si="20"/>
        <v>2180408.3600000003</v>
      </c>
      <c r="AA106">
        <f t="shared" si="21"/>
        <v>-816214.10000000009</v>
      </c>
      <c r="AB106">
        <f t="shared" si="22"/>
        <v>-1023682.4900000002</v>
      </c>
      <c r="AE106">
        <f t="shared" si="23"/>
        <v>0.27933882194522569</v>
      </c>
      <c r="AF106">
        <f t="shared" si="24"/>
        <v>0.15432164086063285</v>
      </c>
      <c r="AG106">
        <f t="shared" si="25"/>
        <v>-0.14160605589459554</v>
      </c>
    </row>
    <row r="107" spans="1:33" x14ac:dyDescent="0.2">
      <c r="A107" s="4" t="s">
        <v>206</v>
      </c>
      <c r="B107" s="5" t="s">
        <v>207</v>
      </c>
      <c r="C107" s="5">
        <v>193.07382999999999</v>
      </c>
      <c r="D107" s="5">
        <v>0.75900000000000001</v>
      </c>
      <c r="E107" s="6">
        <v>3385930.59</v>
      </c>
      <c r="F107" s="5">
        <v>3664781.85</v>
      </c>
      <c r="G107" s="6">
        <v>3633213.71</v>
      </c>
      <c r="H107" s="6">
        <v>3990201.4</v>
      </c>
      <c r="I107" s="6">
        <v>3583610.95</v>
      </c>
      <c r="J107" s="6">
        <v>4363831</v>
      </c>
      <c r="K107" s="6">
        <v>29354622.199999999</v>
      </c>
      <c r="L107" s="6">
        <v>3648611.97</v>
      </c>
      <c r="M107" s="6">
        <v>5208222.3899999997</v>
      </c>
      <c r="N107" s="6">
        <v>2695206.16</v>
      </c>
      <c r="O107" s="6">
        <v>3073722.13</v>
      </c>
      <c r="S107">
        <f t="shared" si="13"/>
        <v>-312208.45999999996</v>
      </c>
      <c r="T107">
        <f t="shared" si="14"/>
        <v>-690724.4299999997</v>
      </c>
      <c r="U107">
        <f t="shared" si="15"/>
        <v>1822291.7999999998</v>
      </c>
      <c r="V107">
        <f t="shared" si="16"/>
        <v>262681.38000000035</v>
      </c>
      <c r="W107">
        <f t="shared" si="17"/>
        <v>25968691.609999999</v>
      </c>
      <c r="X107">
        <f t="shared" si="18"/>
        <v>977900.41000000015</v>
      </c>
      <c r="Y107">
        <f t="shared" si="19"/>
        <v>197680.36000000034</v>
      </c>
      <c r="Z107">
        <f t="shared" si="20"/>
        <v>604270.81000000006</v>
      </c>
      <c r="AA107">
        <f t="shared" si="21"/>
        <v>247283.12000000011</v>
      </c>
      <c r="AB107">
        <f t="shared" si="22"/>
        <v>278851.26000000024</v>
      </c>
      <c r="AE107">
        <f t="shared" si="23"/>
        <v>-2.3923792704586222E-2</v>
      </c>
      <c r="AF107">
        <f t="shared" si="24"/>
        <v>3.3870362301460642E-2</v>
      </c>
      <c r="AG107">
        <f t="shared" si="25"/>
        <v>6.8468172674998459E-3</v>
      </c>
    </row>
    <row r="108" spans="1:33" x14ac:dyDescent="0.2">
      <c r="A108" s="4" t="s">
        <v>208</v>
      </c>
      <c r="B108" s="5" t="s">
        <v>209</v>
      </c>
      <c r="C108" s="5">
        <v>195.08929000000001</v>
      </c>
      <c r="D108" s="5">
        <v>1.4359999999999999</v>
      </c>
      <c r="E108" s="6">
        <v>2874139.28</v>
      </c>
      <c r="F108" s="5">
        <v>2596984.08</v>
      </c>
      <c r="G108" s="6">
        <v>2431711.9500000002</v>
      </c>
      <c r="H108" s="6">
        <v>2804488.19</v>
      </c>
      <c r="I108" s="6">
        <v>3047014.66</v>
      </c>
      <c r="J108" s="6">
        <v>4432116.9400000004</v>
      </c>
      <c r="K108" s="6">
        <v>29895428.399999999</v>
      </c>
      <c r="L108" s="6">
        <v>6656977.46</v>
      </c>
      <c r="M108" s="6">
        <v>2300846.5099999998</v>
      </c>
      <c r="N108" s="6">
        <v>2342280.63</v>
      </c>
      <c r="O108" s="6">
        <v>2137689.6800000002</v>
      </c>
      <c r="S108">
        <f t="shared" si="13"/>
        <v>-736449.59999999963</v>
      </c>
      <c r="T108">
        <f t="shared" si="14"/>
        <v>-531858.64999999991</v>
      </c>
      <c r="U108">
        <f t="shared" si="15"/>
        <v>-573292.77</v>
      </c>
      <c r="V108">
        <f t="shared" si="16"/>
        <v>3782838.18</v>
      </c>
      <c r="W108">
        <f t="shared" si="17"/>
        <v>27021289.119999997</v>
      </c>
      <c r="X108">
        <f t="shared" si="18"/>
        <v>1557977.6600000006</v>
      </c>
      <c r="Y108">
        <f t="shared" si="19"/>
        <v>172875.38000000035</v>
      </c>
      <c r="Z108">
        <f t="shared" si="20"/>
        <v>-69651.089999999851</v>
      </c>
      <c r="AA108">
        <f t="shared" si="21"/>
        <v>-442427.32999999961</v>
      </c>
      <c r="AB108">
        <f t="shared" si="22"/>
        <v>-277155.19999999972</v>
      </c>
      <c r="AE108">
        <f t="shared" si="23"/>
        <v>-1.8528334662173216E-2</v>
      </c>
      <c r="AF108">
        <f t="shared" si="24"/>
        <v>5.4275194134136076E-2</v>
      </c>
      <c r="AG108">
        <f t="shared" si="25"/>
        <v>6.0224514454928456E-3</v>
      </c>
    </row>
    <row r="109" spans="1:33" x14ac:dyDescent="0.2">
      <c r="A109" s="4" t="s">
        <v>210</v>
      </c>
      <c r="B109" s="5" t="s">
        <v>211</v>
      </c>
      <c r="C109" s="5">
        <v>199.16835</v>
      </c>
      <c r="D109" s="5">
        <v>0.68</v>
      </c>
      <c r="E109" s="6">
        <v>118391.023</v>
      </c>
      <c r="F109" s="5">
        <v>105750.185</v>
      </c>
      <c r="G109" s="6">
        <v>122529.55499999999</v>
      </c>
      <c r="H109" s="6">
        <v>112322.069</v>
      </c>
      <c r="I109" s="6">
        <v>114441.353</v>
      </c>
      <c r="J109" s="6">
        <v>124319.086</v>
      </c>
      <c r="K109" s="6">
        <v>114534.868</v>
      </c>
      <c r="L109" s="6">
        <v>103150.992</v>
      </c>
      <c r="M109" s="6">
        <v>137545.62400000001</v>
      </c>
      <c r="N109" s="6">
        <v>285912.446</v>
      </c>
      <c r="O109" s="6">
        <v>122713.995</v>
      </c>
      <c r="S109">
        <f t="shared" si="13"/>
        <v>4322.9719999999943</v>
      </c>
      <c r="T109">
        <f t="shared" si="14"/>
        <v>167521.42300000001</v>
      </c>
      <c r="U109">
        <f t="shared" si="15"/>
        <v>19154.60100000001</v>
      </c>
      <c r="V109">
        <f t="shared" si="16"/>
        <v>-15240.031000000003</v>
      </c>
      <c r="W109">
        <f t="shared" si="17"/>
        <v>-3856.1549999999988</v>
      </c>
      <c r="X109">
        <f t="shared" si="18"/>
        <v>5928.0629999999946</v>
      </c>
      <c r="Y109">
        <f t="shared" si="19"/>
        <v>-3949.6699999999983</v>
      </c>
      <c r="Z109">
        <f t="shared" si="20"/>
        <v>-6068.9539999999979</v>
      </c>
      <c r="AA109">
        <f t="shared" si="21"/>
        <v>4138.531999999992</v>
      </c>
      <c r="AB109">
        <f t="shared" si="22"/>
        <v>-12640.838000000003</v>
      </c>
      <c r="AE109">
        <f t="shared" si="23"/>
        <v>-16.439991254061741</v>
      </c>
      <c r="AF109">
        <f t="shared" si="24"/>
        <v>-0.5817602437243321</v>
      </c>
      <c r="AG109">
        <f t="shared" si="25"/>
        <v>0.38760738234912206</v>
      </c>
    </row>
    <row r="110" spans="1:33" x14ac:dyDescent="0.2">
      <c r="A110" s="4" t="s">
        <v>212</v>
      </c>
      <c r="B110" s="5" t="s">
        <v>213</v>
      </c>
      <c r="C110" s="5">
        <v>199.98299</v>
      </c>
      <c r="D110" s="5">
        <v>0.45100000000000001</v>
      </c>
      <c r="E110" s="6">
        <v>5773283.25</v>
      </c>
      <c r="F110" s="5">
        <v>5457443.5499999998</v>
      </c>
      <c r="G110" s="6">
        <v>7844028.8399999999</v>
      </c>
      <c r="H110" s="6">
        <v>6929630.96</v>
      </c>
      <c r="I110" s="6">
        <v>8458872.3100000005</v>
      </c>
      <c r="J110" s="6">
        <v>6691790.1100000003</v>
      </c>
      <c r="K110" s="6">
        <v>8708584.7400000002</v>
      </c>
      <c r="L110" s="6">
        <v>8638404.0999999996</v>
      </c>
      <c r="M110" s="6">
        <v>6073344.21</v>
      </c>
      <c r="N110" s="6">
        <v>7992580.3200000003</v>
      </c>
      <c r="O110" s="6">
        <v>8350254.54</v>
      </c>
      <c r="S110">
        <f t="shared" si="13"/>
        <v>2576971.29</v>
      </c>
      <c r="T110">
        <f t="shared" si="14"/>
        <v>2219297.0700000003</v>
      </c>
      <c r="U110">
        <f t="shared" si="15"/>
        <v>300060.95999999996</v>
      </c>
      <c r="V110">
        <f t="shared" si="16"/>
        <v>2865120.8499999996</v>
      </c>
      <c r="W110">
        <f t="shared" si="17"/>
        <v>2935301.49</v>
      </c>
      <c r="X110">
        <f t="shared" si="18"/>
        <v>918506.86000000034</v>
      </c>
      <c r="Y110">
        <f t="shared" si="19"/>
        <v>2685589.0600000005</v>
      </c>
      <c r="Z110">
        <f t="shared" si="20"/>
        <v>1156347.71</v>
      </c>
      <c r="AA110">
        <f t="shared" si="21"/>
        <v>2070745.5899999999</v>
      </c>
      <c r="AB110">
        <f t="shared" si="22"/>
        <v>-315839.70000000019</v>
      </c>
      <c r="AE110">
        <f t="shared" si="23"/>
        <v>0.19150513013305934</v>
      </c>
      <c r="AF110">
        <f t="shared" si="24"/>
        <v>7.9258778885517897E-2</v>
      </c>
      <c r="AG110">
        <f t="shared" si="25"/>
        <v>0.23174188321675226</v>
      </c>
    </row>
    <row r="111" spans="1:33" x14ac:dyDescent="0.2">
      <c r="A111" s="4" t="s">
        <v>214</v>
      </c>
      <c r="B111" s="5" t="s">
        <v>215</v>
      </c>
      <c r="C111" s="5">
        <v>201.17271</v>
      </c>
      <c r="D111" s="5">
        <v>0.98</v>
      </c>
      <c r="E111" s="6">
        <v>2020819.98</v>
      </c>
      <c r="F111" s="5">
        <v>2284781.61</v>
      </c>
      <c r="G111" s="6">
        <v>2567567.0499999998</v>
      </c>
      <c r="H111" s="6">
        <v>2531619.17</v>
      </c>
      <c r="I111" s="6">
        <v>2515489.84</v>
      </c>
      <c r="J111" s="6">
        <v>3558170.23</v>
      </c>
      <c r="K111" s="6">
        <v>2350151.52</v>
      </c>
      <c r="L111" s="6">
        <v>1948222.14</v>
      </c>
      <c r="M111" s="6">
        <v>16812260.199999999</v>
      </c>
      <c r="N111" s="6">
        <v>1843810.02</v>
      </c>
      <c r="O111" s="6">
        <v>1614562.91</v>
      </c>
      <c r="S111">
        <f t="shared" si="13"/>
        <v>-406257.07000000007</v>
      </c>
      <c r="T111">
        <f t="shared" si="14"/>
        <v>-177009.95999999996</v>
      </c>
      <c r="U111">
        <f t="shared" si="15"/>
        <v>14791440.219999999</v>
      </c>
      <c r="V111">
        <f t="shared" si="16"/>
        <v>-72597.840000000084</v>
      </c>
      <c r="W111">
        <f t="shared" si="17"/>
        <v>329331.54000000004</v>
      </c>
      <c r="X111">
        <f t="shared" si="18"/>
        <v>1537350.25</v>
      </c>
      <c r="Y111">
        <f t="shared" si="19"/>
        <v>494669.85999999987</v>
      </c>
      <c r="Z111">
        <f t="shared" si="20"/>
        <v>510799.18999999994</v>
      </c>
      <c r="AA111">
        <f t="shared" si="21"/>
        <v>546747.06999999983</v>
      </c>
      <c r="AB111">
        <f t="shared" si="22"/>
        <v>263961.62999999989</v>
      </c>
      <c r="AE111">
        <f t="shared" si="23"/>
        <v>-1.1088470230104269E-2</v>
      </c>
      <c r="AF111">
        <f t="shared" si="24"/>
        <v>9.6304538345573093E-2</v>
      </c>
      <c r="AG111">
        <f t="shared" si="25"/>
        <v>3.0987702705202839E-2</v>
      </c>
    </row>
    <row r="112" spans="1:33" x14ac:dyDescent="0.2">
      <c r="A112" s="4" t="s">
        <v>216</v>
      </c>
      <c r="B112" s="5" t="s">
        <v>217</v>
      </c>
      <c r="C112" s="5">
        <v>202.04508999999999</v>
      </c>
      <c r="D112" s="5">
        <v>0.42799999999999999</v>
      </c>
      <c r="E112" s="6">
        <v>259624090</v>
      </c>
      <c r="F112" s="5">
        <v>218287819</v>
      </c>
      <c r="G112" s="6">
        <v>250111440</v>
      </c>
      <c r="H112" s="6">
        <v>238629484</v>
      </c>
      <c r="I112" s="6">
        <v>252647271</v>
      </c>
      <c r="J112" s="6">
        <v>261170970</v>
      </c>
      <c r="K112" s="6">
        <v>247472147</v>
      </c>
      <c r="L112" s="6">
        <v>238044470</v>
      </c>
      <c r="M112" s="6">
        <v>256877463</v>
      </c>
      <c r="N112" s="6">
        <v>245261591</v>
      </c>
      <c r="O112" s="6">
        <v>230489140</v>
      </c>
      <c r="S112">
        <f t="shared" si="13"/>
        <v>-29134950</v>
      </c>
      <c r="T112">
        <f t="shared" si="14"/>
        <v>-14362499</v>
      </c>
      <c r="U112">
        <f t="shared" si="15"/>
        <v>-2746627</v>
      </c>
      <c r="V112">
        <f t="shared" si="16"/>
        <v>-21579620</v>
      </c>
      <c r="W112">
        <f t="shared" si="17"/>
        <v>-12151943</v>
      </c>
      <c r="X112">
        <f t="shared" si="18"/>
        <v>1546880</v>
      </c>
      <c r="Y112">
        <f t="shared" si="19"/>
        <v>-6976819</v>
      </c>
      <c r="Z112">
        <f t="shared" si="20"/>
        <v>-20994606</v>
      </c>
      <c r="AA112">
        <f t="shared" si="21"/>
        <v>-9512650</v>
      </c>
      <c r="AB112">
        <f t="shared" si="22"/>
        <v>-41336271</v>
      </c>
      <c r="AE112">
        <f t="shared" si="23"/>
        <v>0.104487467312153</v>
      </c>
      <c r="AF112">
        <f t="shared" si="24"/>
        <v>-1.1253582920063092E-2</v>
      </c>
      <c r="AG112">
        <f t="shared" si="25"/>
        <v>5.0756497682284123E-2</v>
      </c>
    </row>
    <row r="113" spans="1:33" x14ac:dyDescent="0.2">
      <c r="A113" s="4" t="s">
        <v>218</v>
      </c>
      <c r="B113" s="5" t="s">
        <v>219</v>
      </c>
      <c r="C113" s="5">
        <v>204.02790999999999</v>
      </c>
      <c r="D113" s="5">
        <v>0.40600000000000003</v>
      </c>
      <c r="E113" s="6">
        <v>7535570.9900000002</v>
      </c>
      <c r="F113" s="5">
        <v>7023513.7300000004</v>
      </c>
      <c r="G113" s="6">
        <v>6648801.9400000004</v>
      </c>
      <c r="H113" s="6">
        <v>7579044.2000000002</v>
      </c>
      <c r="I113" s="6">
        <v>6780153.6299999999</v>
      </c>
      <c r="J113" s="6">
        <v>7405243.4800000004</v>
      </c>
      <c r="K113" s="6">
        <v>7073476.4500000002</v>
      </c>
      <c r="L113" s="6">
        <v>8187108.0099999998</v>
      </c>
      <c r="M113" s="6">
        <v>6653295.0300000003</v>
      </c>
      <c r="N113" s="6">
        <v>4190208.26</v>
      </c>
      <c r="O113" s="6">
        <v>6554621.4900000002</v>
      </c>
      <c r="S113">
        <f t="shared" si="13"/>
        <v>-980949.5</v>
      </c>
      <c r="T113">
        <f t="shared" si="14"/>
        <v>-3345362.7300000004</v>
      </c>
      <c r="U113">
        <f t="shared" si="15"/>
        <v>-882275.96</v>
      </c>
      <c r="V113">
        <f t="shared" si="16"/>
        <v>651537.01999999955</v>
      </c>
      <c r="W113">
        <f t="shared" si="17"/>
        <v>-462094.54000000004</v>
      </c>
      <c r="X113">
        <f t="shared" si="18"/>
        <v>-130327.50999999978</v>
      </c>
      <c r="Y113">
        <f t="shared" si="19"/>
        <v>-755417.36000000034</v>
      </c>
      <c r="Z113">
        <f t="shared" si="20"/>
        <v>43473.209999999963</v>
      </c>
      <c r="AA113">
        <f t="shared" si="21"/>
        <v>-886769.04999999981</v>
      </c>
      <c r="AB113">
        <f t="shared" si="22"/>
        <v>-512057.25999999978</v>
      </c>
      <c r="AE113">
        <f t="shared" si="23"/>
        <v>1.1043949963449646</v>
      </c>
      <c r="AF113">
        <f t="shared" si="24"/>
        <v>4.3024646816131079E-2</v>
      </c>
      <c r="AG113">
        <f t="shared" si="25"/>
        <v>0.24938376489180383</v>
      </c>
    </row>
    <row r="114" spans="1:33" x14ac:dyDescent="0.2">
      <c r="A114" s="4" t="s">
        <v>220</v>
      </c>
      <c r="B114" s="5" t="s">
        <v>221</v>
      </c>
      <c r="C114" s="5">
        <v>204.06422000000001</v>
      </c>
      <c r="D114" s="5">
        <v>0.47799999999999998</v>
      </c>
      <c r="E114" s="6">
        <v>1705490.26</v>
      </c>
      <c r="F114" s="5">
        <v>1860289.56</v>
      </c>
      <c r="G114" s="6">
        <v>1481542.94</v>
      </c>
      <c r="H114" s="6">
        <v>2050386.95</v>
      </c>
      <c r="I114" s="6">
        <v>1219699.77</v>
      </c>
      <c r="J114" s="6">
        <v>1412326.32</v>
      </c>
      <c r="K114" s="6">
        <v>1836186.96</v>
      </c>
      <c r="L114" s="6">
        <v>1236512.6599999999</v>
      </c>
      <c r="M114" s="6">
        <v>1616973.92</v>
      </c>
      <c r="N114" s="6">
        <v>1990838.55</v>
      </c>
      <c r="O114" s="6">
        <v>1217684.6299999999</v>
      </c>
      <c r="S114">
        <f t="shared" si="13"/>
        <v>-487805.63000000012</v>
      </c>
      <c r="T114">
        <f t="shared" si="14"/>
        <v>285348.29000000004</v>
      </c>
      <c r="U114">
        <f t="shared" si="15"/>
        <v>-88516.340000000084</v>
      </c>
      <c r="V114">
        <f t="shared" si="16"/>
        <v>-468977.60000000009</v>
      </c>
      <c r="W114">
        <f t="shared" si="17"/>
        <v>130696.69999999995</v>
      </c>
      <c r="X114">
        <f t="shared" si="18"/>
        <v>-293163.93999999994</v>
      </c>
      <c r="Y114">
        <f t="shared" si="19"/>
        <v>-485790.49</v>
      </c>
      <c r="Z114">
        <f t="shared" si="20"/>
        <v>344896.68999999994</v>
      </c>
      <c r="AA114">
        <f t="shared" si="21"/>
        <v>-223947.32000000007</v>
      </c>
      <c r="AB114">
        <f t="shared" si="22"/>
        <v>154799.30000000005</v>
      </c>
      <c r="AE114">
        <f t="shared" si="23"/>
        <v>-0.44665635758518901</v>
      </c>
      <c r="AF114">
        <f t="shared" si="24"/>
        <v>0.45889021313470235</v>
      </c>
      <c r="AG114">
        <f t="shared" si="25"/>
        <v>0.76040901038139797</v>
      </c>
    </row>
    <row r="115" spans="1:33" x14ac:dyDescent="0.2">
      <c r="A115" s="4" t="s">
        <v>222</v>
      </c>
      <c r="B115" s="5" t="s">
        <v>223</v>
      </c>
      <c r="C115" s="5">
        <v>204.08967000000001</v>
      </c>
      <c r="D115" s="5">
        <v>0.69</v>
      </c>
      <c r="E115" s="6">
        <v>124458255</v>
      </c>
      <c r="F115" s="5">
        <v>152353790</v>
      </c>
      <c r="G115" s="6">
        <v>171665847</v>
      </c>
      <c r="H115" s="6">
        <v>165742913</v>
      </c>
      <c r="I115" s="6">
        <v>158651311</v>
      </c>
      <c r="J115" s="6">
        <v>169569282</v>
      </c>
      <c r="K115" s="6">
        <v>136541423</v>
      </c>
      <c r="L115" s="6">
        <v>211432487</v>
      </c>
      <c r="M115" s="6">
        <v>156992898</v>
      </c>
      <c r="N115" s="6">
        <v>109163927</v>
      </c>
      <c r="O115" s="6">
        <v>118672780</v>
      </c>
      <c r="S115">
        <f t="shared" si="13"/>
        <v>-5785475</v>
      </c>
      <c r="T115">
        <f t="shared" si="14"/>
        <v>-15294328</v>
      </c>
      <c r="U115">
        <f t="shared" si="15"/>
        <v>32534643</v>
      </c>
      <c r="V115">
        <f t="shared" si="16"/>
        <v>86974232</v>
      </c>
      <c r="W115">
        <f t="shared" si="17"/>
        <v>12083168</v>
      </c>
      <c r="X115">
        <f t="shared" si="18"/>
        <v>45111027</v>
      </c>
      <c r="Y115">
        <f t="shared" si="19"/>
        <v>34193056</v>
      </c>
      <c r="Z115">
        <f t="shared" si="20"/>
        <v>41284658</v>
      </c>
      <c r="AA115">
        <f t="shared" si="21"/>
        <v>47207592</v>
      </c>
      <c r="AB115">
        <f t="shared" si="22"/>
        <v>27895535</v>
      </c>
      <c r="AE115">
        <f t="shared" si="23"/>
        <v>-6.314898679739242E-2</v>
      </c>
      <c r="AF115">
        <f t="shared" si="24"/>
        <v>0.18625961522727988</v>
      </c>
      <c r="AG115">
        <f t="shared" si="25"/>
        <v>0.14118023635340499</v>
      </c>
    </row>
    <row r="116" spans="1:33" x14ac:dyDescent="0.2">
      <c r="A116" s="4" t="s">
        <v>224</v>
      </c>
      <c r="B116" s="5" t="s">
        <v>225</v>
      </c>
      <c r="C116" s="5">
        <v>207.00971999999999</v>
      </c>
      <c r="D116" s="5">
        <v>0.47799999999999998</v>
      </c>
      <c r="E116" s="6">
        <v>1876389.03</v>
      </c>
      <c r="F116" s="5">
        <v>1780858.16</v>
      </c>
      <c r="G116" s="6">
        <v>1441883.88</v>
      </c>
      <c r="H116" s="6">
        <v>1869654.41</v>
      </c>
      <c r="I116" s="6">
        <v>1864432.48</v>
      </c>
      <c r="J116" s="6">
        <v>2158774.7400000002</v>
      </c>
      <c r="K116" s="6">
        <v>1778265.35</v>
      </c>
      <c r="L116" s="6">
        <v>1713320.16</v>
      </c>
      <c r="M116" s="6">
        <v>2551528.83</v>
      </c>
      <c r="N116" s="6">
        <v>1719240.21</v>
      </c>
      <c r="O116" s="6">
        <v>1459512.79</v>
      </c>
      <c r="S116">
        <f t="shared" si="13"/>
        <v>-416876.24</v>
      </c>
      <c r="T116">
        <f t="shared" si="14"/>
        <v>-157148.82000000007</v>
      </c>
      <c r="U116">
        <f t="shared" si="15"/>
        <v>675139.8</v>
      </c>
      <c r="V116">
        <f t="shared" si="16"/>
        <v>-163068.87000000011</v>
      </c>
      <c r="W116">
        <f t="shared" si="17"/>
        <v>-98123.679999999935</v>
      </c>
      <c r="X116">
        <f t="shared" si="18"/>
        <v>282385.7100000002</v>
      </c>
      <c r="Y116">
        <f t="shared" si="19"/>
        <v>-11956.550000000047</v>
      </c>
      <c r="Z116">
        <f t="shared" si="20"/>
        <v>-6734.6200000001118</v>
      </c>
      <c r="AA116">
        <f t="shared" si="21"/>
        <v>-434505.15000000014</v>
      </c>
      <c r="AB116">
        <f t="shared" si="22"/>
        <v>-95530.870000000112</v>
      </c>
      <c r="AE116">
        <f t="shared" si="23"/>
        <v>0.29117829856581512</v>
      </c>
      <c r="AF116">
        <f t="shared" si="24"/>
        <v>-0.52322754047468967</v>
      </c>
      <c r="AG116">
        <f t="shared" si="25"/>
        <v>2.2154082262387392E-2</v>
      </c>
    </row>
    <row r="117" spans="1:33" x14ac:dyDescent="0.2">
      <c r="A117" s="4" t="s">
        <v>226</v>
      </c>
      <c r="B117" s="5" t="s">
        <v>193</v>
      </c>
      <c r="C117" s="5">
        <v>209.04256000000001</v>
      </c>
      <c r="D117" s="5">
        <v>0.57599999999999996</v>
      </c>
      <c r="E117" s="6">
        <v>68639712.400000006</v>
      </c>
      <c r="F117" s="5">
        <v>66770054.5</v>
      </c>
      <c r="G117" s="6">
        <v>81127548.099999994</v>
      </c>
      <c r="H117" s="6">
        <v>75029354.900000006</v>
      </c>
      <c r="I117" s="6">
        <v>72690349.5</v>
      </c>
      <c r="J117" s="6">
        <v>90255169.5</v>
      </c>
      <c r="K117" s="6">
        <v>64704632.100000001</v>
      </c>
      <c r="L117" s="6">
        <v>55846345.799999997</v>
      </c>
      <c r="M117" s="6">
        <v>102036688</v>
      </c>
      <c r="N117" s="6">
        <v>50306670.5</v>
      </c>
      <c r="O117" s="6">
        <v>71067609.599999994</v>
      </c>
      <c r="S117">
        <f t="shared" si="13"/>
        <v>2427897.1999999881</v>
      </c>
      <c r="T117">
        <f t="shared" si="14"/>
        <v>-18333041.900000006</v>
      </c>
      <c r="U117">
        <f t="shared" si="15"/>
        <v>33396975.599999994</v>
      </c>
      <c r="V117">
        <f t="shared" si="16"/>
        <v>-12793366.600000009</v>
      </c>
      <c r="W117">
        <f t="shared" si="17"/>
        <v>-3935080.3000000045</v>
      </c>
      <c r="X117">
        <f t="shared" si="18"/>
        <v>21615457.099999994</v>
      </c>
      <c r="Y117">
        <f t="shared" si="19"/>
        <v>4050637.099999994</v>
      </c>
      <c r="Z117">
        <f t="shared" si="20"/>
        <v>6389642.5</v>
      </c>
      <c r="AA117">
        <f t="shared" si="21"/>
        <v>12487835.699999988</v>
      </c>
      <c r="AB117">
        <f t="shared" si="22"/>
        <v>-1869657.900000006</v>
      </c>
      <c r="AE117">
        <f t="shared" si="23"/>
        <v>-0.50778076901104308</v>
      </c>
      <c r="AF117">
        <f t="shared" si="24"/>
        <v>0.59869570410806761</v>
      </c>
      <c r="AG117">
        <f t="shared" si="25"/>
        <v>0.11219281736451264</v>
      </c>
    </row>
    <row r="118" spans="1:33" x14ac:dyDescent="0.2">
      <c r="A118" s="4" t="s">
        <v>227</v>
      </c>
      <c r="B118" s="5" t="s">
        <v>228</v>
      </c>
      <c r="C118" s="5">
        <v>210.07911999999999</v>
      </c>
      <c r="D118" s="5">
        <v>5.3760000000000003</v>
      </c>
      <c r="E118" s="6">
        <v>41026.3053</v>
      </c>
      <c r="F118" s="5">
        <v>122544.024</v>
      </c>
      <c r="G118" s="6">
        <v>172951.80300000001</v>
      </c>
      <c r="H118" s="6">
        <v>178059.87899999999</v>
      </c>
      <c r="I118" s="6">
        <v>878946.05</v>
      </c>
      <c r="J118" s="6">
        <v>521344.80800000002</v>
      </c>
      <c r="K118" s="6">
        <v>560318.16099999996</v>
      </c>
      <c r="L118" s="6">
        <v>1111000.93</v>
      </c>
      <c r="M118" s="6">
        <v>357227.32699999999</v>
      </c>
      <c r="N118" s="6">
        <v>845083.05099999998</v>
      </c>
      <c r="O118" s="6">
        <v>506153.58100000001</v>
      </c>
      <c r="S118">
        <f t="shared" si="13"/>
        <v>465127.2757</v>
      </c>
      <c r="T118">
        <f t="shared" si="14"/>
        <v>804056.74569999997</v>
      </c>
      <c r="U118">
        <f t="shared" si="15"/>
        <v>316201.02169999998</v>
      </c>
      <c r="V118">
        <f t="shared" si="16"/>
        <v>1069974.6247</v>
      </c>
      <c r="W118">
        <f t="shared" si="17"/>
        <v>519291.85569999996</v>
      </c>
      <c r="X118">
        <f t="shared" si="18"/>
        <v>480318.50270000001</v>
      </c>
      <c r="Y118">
        <f t="shared" si="19"/>
        <v>837919.74470000004</v>
      </c>
      <c r="Z118">
        <f t="shared" si="20"/>
        <v>137033.57369999998</v>
      </c>
      <c r="AA118">
        <f t="shared" si="21"/>
        <v>131925.49770000001</v>
      </c>
      <c r="AB118">
        <f t="shared" si="22"/>
        <v>81517.718699999998</v>
      </c>
      <c r="AE118">
        <f t="shared" si="23"/>
        <v>0.29549268574385007</v>
      </c>
      <c r="AF118">
        <f t="shared" si="24"/>
        <v>0.17651814394234702</v>
      </c>
      <c r="AG118">
        <f t="shared" si="25"/>
        <v>0.30793741501869748</v>
      </c>
    </row>
    <row r="119" spans="1:33" x14ac:dyDescent="0.2">
      <c r="A119" s="4" t="s">
        <v>229</v>
      </c>
      <c r="B119" s="5" t="s">
        <v>230</v>
      </c>
      <c r="C119" s="5">
        <v>215.05563000000001</v>
      </c>
      <c r="D119" s="5">
        <v>0.74399999999999999</v>
      </c>
      <c r="E119" s="6">
        <v>1029062.26</v>
      </c>
      <c r="F119" s="5">
        <v>1020195.76</v>
      </c>
      <c r="G119" s="6">
        <v>1041626.11</v>
      </c>
      <c r="H119" s="6">
        <v>1165951.3700000001</v>
      </c>
      <c r="I119" s="6">
        <v>980889.5</v>
      </c>
      <c r="J119" s="6">
        <v>1312333.8700000001</v>
      </c>
      <c r="K119" s="6">
        <v>9709225.6300000008</v>
      </c>
      <c r="L119" s="6">
        <v>1140963.05</v>
      </c>
      <c r="M119" s="6">
        <v>1299117.1000000001</v>
      </c>
      <c r="N119" s="6">
        <v>837977.99</v>
      </c>
      <c r="O119" s="6">
        <v>847861.4</v>
      </c>
      <c r="S119">
        <f t="shared" si="13"/>
        <v>-181200.86</v>
      </c>
      <c r="T119">
        <f t="shared" si="14"/>
        <v>-191084.27000000002</v>
      </c>
      <c r="U119">
        <f t="shared" si="15"/>
        <v>270054.84000000008</v>
      </c>
      <c r="V119">
        <f t="shared" si="16"/>
        <v>111900.79000000004</v>
      </c>
      <c r="W119">
        <f t="shared" si="17"/>
        <v>8680163.370000001</v>
      </c>
      <c r="X119">
        <f t="shared" si="18"/>
        <v>283271.6100000001</v>
      </c>
      <c r="Y119">
        <f t="shared" si="19"/>
        <v>-48172.760000000009</v>
      </c>
      <c r="Z119">
        <f t="shared" si="20"/>
        <v>136889.1100000001</v>
      </c>
      <c r="AA119">
        <f t="shared" si="21"/>
        <v>12563.849999999977</v>
      </c>
      <c r="AB119">
        <f t="shared" si="22"/>
        <v>-8866.5</v>
      </c>
      <c r="AE119">
        <f t="shared" si="23"/>
        <v>-2.1180975732141172E-2</v>
      </c>
      <c r="AF119">
        <f t="shared" si="24"/>
        <v>3.1399597135936728E-2</v>
      </c>
      <c r="AG119">
        <f t="shared" si="25"/>
        <v>-5.3397700423496973E-3</v>
      </c>
    </row>
    <row r="120" spans="1:33" x14ac:dyDescent="0.2">
      <c r="A120" s="4" t="s">
        <v>231</v>
      </c>
      <c r="B120" s="5" t="s">
        <v>232</v>
      </c>
      <c r="C120" s="5">
        <v>216.04021</v>
      </c>
      <c r="D120" s="5">
        <v>0.434</v>
      </c>
      <c r="E120" s="6">
        <v>169646717</v>
      </c>
      <c r="F120" s="5">
        <v>104637281</v>
      </c>
      <c r="G120" s="6">
        <v>119340773</v>
      </c>
      <c r="H120" s="6">
        <v>148747011</v>
      </c>
      <c r="I120" s="6">
        <v>152782238</v>
      </c>
      <c r="J120" s="6">
        <v>148483694</v>
      </c>
      <c r="K120" s="6">
        <v>126059951</v>
      </c>
      <c r="L120" s="6">
        <v>153443514</v>
      </c>
      <c r="M120" s="6">
        <v>112253060</v>
      </c>
      <c r="N120" s="6">
        <v>153031572</v>
      </c>
      <c r="O120" s="6">
        <v>256947963</v>
      </c>
      <c r="S120">
        <f t="shared" si="13"/>
        <v>87301246</v>
      </c>
      <c r="T120">
        <f t="shared" si="14"/>
        <v>-16615145</v>
      </c>
      <c r="U120">
        <f t="shared" si="15"/>
        <v>-57393657</v>
      </c>
      <c r="V120">
        <f t="shared" si="16"/>
        <v>-16203203</v>
      </c>
      <c r="W120">
        <f t="shared" si="17"/>
        <v>-43586766</v>
      </c>
      <c r="X120">
        <f t="shared" si="18"/>
        <v>-21163023</v>
      </c>
      <c r="Y120">
        <f t="shared" si="19"/>
        <v>-16864479</v>
      </c>
      <c r="Z120">
        <f t="shared" si="20"/>
        <v>-20899706</v>
      </c>
      <c r="AA120">
        <f t="shared" si="21"/>
        <v>-50305944</v>
      </c>
      <c r="AB120">
        <f t="shared" si="22"/>
        <v>-65009436</v>
      </c>
      <c r="AE120">
        <f t="shared" si="23"/>
        <v>0.10003250139890756</v>
      </c>
      <c r="AF120">
        <f t="shared" si="24"/>
        <v>0.1274132803446863</v>
      </c>
      <c r="AG120">
        <f t="shared" si="25"/>
        <v>0.10153363206636759</v>
      </c>
    </row>
    <row r="121" spans="1:33" x14ac:dyDescent="0.2">
      <c r="A121" s="4" t="s">
        <v>233</v>
      </c>
      <c r="B121" s="5" t="s">
        <v>234</v>
      </c>
      <c r="C121" s="5">
        <v>219.04046</v>
      </c>
      <c r="D121" s="5">
        <v>0.443</v>
      </c>
      <c r="E121" s="6">
        <v>2574668.62</v>
      </c>
      <c r="F121" s="5">
        <v>2031899.16</v>
      </c>
      <c r="G121" s="6">
        <v>1596449.88</v>
      </c>
      <c r="H121" s="6">
        <v>2271251.37</v>
      </c>
      <c r="I121" s="6">
        <v>2155194.5299999998</v>
      </c>
      <c r="J121" s="6">
        <v>2816949.91</v>
      </c>
      <c r="K121" s="6">
        <v>1518319.94</v>
      </c>
      <c r="L121" s="6">
        <v>1493778.03</v>
      </c>
      <c r="M121" s="6">
        <v>2441301.8199999998</v>
      </c>
      <c r="N121" s="6">
        <v>2271626.0499999998</v>
      </c>
      <c r="O121" s="6">
        <v>2224507.48</v>
      </c>
      <c r="S121">
        <f t="shared" si="13"/>
        <v>-350161.14000000013</v>
      </c>
      <c r="T121">
        <f t="shared" si="14"/>
        <v>-303042.5700000003</v>
      </c>
      <c r="U121">
        <f t="shared" si="15"/>
        <v>-133366.80000000028</v>
      </c>
      <c r="V121">
        <f t="shared" si="16"/>
        <v>-1080890.5900000001</v>
      </c>
      <c r="W121">
        <f t="shared" si="17"/>
        <v>-1056348.6800000002</v>
      </c>
      <c r="X121">
        <f t="shared" si="18"/>
        <v>242281.29000000004</v>
      </c>
      <c r="Y121">
        <f t="shared" si="19"/>
        <v>-419474.09000000032</v>
      </c>
      <c r="Z121">
        <f t="shared" si="20"/>
        <v>-303417.25</v>
      </c>
      <c r="AA121">
        <f t="shared" si="21"/>
        <v>-978218.74000000022</v>
      </c>
      <c r="AB121">
        <f t="shared" si="22"/>
        <v>-542769.4600000002</v>
      </c>
      <c r="AE121">
        <f t="shared" si="23"/>
        <v>6.8173408139336533E-2</v>
      </c>
      <c r="AF121">
        <f t="shared" si="24"/>
        <v>-5.4504359792404547E-2</v>
      </c>
      <c r="AG121">
        <f t="shared" si="25"/>
        <v>9.4366208488288555E-2</v>
      </c>
    </row>
    <row r="122" spans="1:33" x14ac:dyDescent="0.2">
      <c r="A122" s="4" t="s">
        <v>235</v>
      </c>
      <c r="B122" s="5" t="s">
        <v>236</v>
      </c>
      <c r="C122" s="5">
        <v>219.11070000000001</v>
      </c>
      <c r="D122" s="5">
        <v>0.51300000000000001</v>
      </c>
      <c r="E122" s="6">
        <v>4012581.07</v>
      </c>
      <c r="F122" s="5">
        <v>3025933.57</v>
      </c>
      <c r="G122" s="6">
        <v>3231571.06</v>
      </c>
      <c r="H122" s="6">
        <v>3330430.92</v>
      </c>
      <c r="I122" s="6">
        <v>4910048.8499999996</v>
      </c>
      <c r="J122" s="6">
        <v>3588889.46</v>
      </c>
      <c r="K122" s="6">
        <v>3045449.95</v>
      </c>
      <c r="L122" s="6">
        <v>3695610.87</v>
      </c>
      <c r="M122" s="6">
        <v>3669608.83</v>
      </c>
      <c r="N122" s="6">
        <v>1478264.85</v>
      </c>
      <c r="O122" s="6">
        <v>2608983.7799999998</v>
      </c>
      <c r="S122">
        <f t="shared" si="13"/>
        <v>-1403597.29</v>
      </c>
      <c r="T122">
        <f t="shared" si="14"/>
        <v>-2534316.2199999997</v>
      </c>
      <c r="U122">
        <f t="shared" si="15"/>
        <v>-342972.23999999976</v>
      </c>
      <c r="V122">
        <f t="shared" si="16"/>
        <v>-316970.19999999972</v>
      </c>
      <c r="W122">
        <f t="shared" si="17"/>
        <v>-967131.11999999965</v>
      </c>
      <c r="X122">
        <f t="shared" si="18"/>
        <v>-423691.60999999987</v>
      </c>
      <c r="Y122">
        <f t="shared" si="19"/>
        <v>897467.7799999998</v>
      </c>
      <c r="Z122">
        <f t="shared" si="20"/>
        <v>-682150.14999999991</v>
      </c>
      <c r="AA122">
        <f t="shared" si="21"/>
        <v>-781010.00999999978</v>
      </c>
      <c r="AB122">
        <f t="shared" si="22"/>
        <v>-986647.5</v>
      </c>
      <c r="AE122">
        <f t="shared" si="23"/>
        <v>0.46242608476171188</v>
      </c>
      <c r="AF122">
        <f t="shared" si="24"/>
        <v>7.7309236634521522E-2</v>
      </c>
      <c r="AG122">
        <f t="shared" si="25"/>
        <v>-0.1637571935301686</v>
      </c>
    </row>
    <row r="123" spans="1:33" x14ac:dyDescent="0.2">
      <c r="A123" s="4" t="s">
        <v>237</v>
      </c>
      <c r="B123" s="5" t="s">
        <v>238</v>
      </c>
      <c r="C123" s="5">
        <v>220.11685</v>
      </c>
      <c r="D123" s="5">
        <v>0.70299999999999996</v>
      </c>
      <c r="E123" s="6">
        <v>3417493.63</v>
      </c>
      <c r="F123" s="5">
        <v>1921102.02</v>
      </c>
      <c r="G123" s="6">
        <v>4098933.66</v>
      </c>
      <c r="H123" s="6">
        <v>1299065.74</v>
      </c>
      <c r="I123" s="6">
        <v>5397013.96</v>
      </c>
      <c r="J123" s="6">
        <v>4957443.3</v>
      </c>
      <c r="K123" s="6">
        <v>2476997.39</v>
      </c>
      <c r="L123" s="6">
        <v>1668780.2</v>
      </c>
      <c r="M123" s="6">
        <v>3368732.43</v>
      </c>
      <c r="N123" s="6">
        <v>1511417.99</v>
      </c>
      <c r="O123" s="6">
        <v>4370151.55</v>
      </c>
      <c r="S123">
        <f t="shared" si="13"/>
        <v>952657.91999999993</v>
      </c>
      <c r="T123">
        <f t="shared" si="14"/>
        <v>-1906075.64</v>
      </c>
      <c r="U123">
        <f t="shared" si="15"/>
        <v>-48761.199999999721</v>
      </c>
      <c r="V123">
        <f t="shared" si="16"/>
        <v>-1748713.43</v>
      </c>
      <c r="W123">
        <f t="shared" si="17"/>
        <v>-940496.23999999976</v>
      </c>
      <c r="X123">
        <f t="shared" si="18"/>
        <v>1539949.67</v>
      </c>
      <c r="Y123">
        <f t="shared" si="19"/>
        <v>1979520.33</v>
      </c>
      <c r="Z123">
        <f t="shared" si="20"/>
        <v>-2118427.8899999997</v>
      </c>
      <c r="AA123">
        <f t="shared" si="21"/>
        <v>681440.03000000026</v>
      </c>
      <c r="AB123">
        <f t="shared" si="22"/>
        <v>-1496391.6099999999</v>
      </c>
      <c r="AE123">
        <f t="shared" si="23"/>
        <v>0.40394148851939804</v>
      </c>
      <c r="AF123">
        <f t="shared" si="24"/>
        <v>-0.32635093219320294</v>
      </c>
      <c r="AG123">
        <f t="shared" si="25"/>
        <v>-0.41950611606085586</v>
      </c>
    </row>
    <row r="124" spans="1:33" x14ac:dyDescent="0.2">
      <c r="A124" s="4" t="s">
        <v>239</v>
      </c>
      <c r="B124" s="5" t="s">
        <v>240</v>
      </c>
      <c r="C124" s="5">
        <v>227.18818999999999</v>
      </c>
      <c r="D124" s="5">
        <v>5.3280000000000003</v>
      </c>
      <c r="E124" s="6">
        <v>538564.59699999995</v>
      </c>
      <c r="F124" s="5">
        <v>1514610.56</v>
      </c>
      <c r="G124" s="6">
        <v>5729733.9299999997</v>
      </c>
      <c r="H124" s="6">
        <v>995985.56200000003</v>
      </c>
      <c r="I124" s="6">
        <v>4220587.29</v>
      </c>
      <c r="J124" s="6">
        <v>917443.28700000001</v>
      </c>
      <c r="K124" s="6">
        <v>633862.66799999995</v>
      </c>
      <c r="L124" s="6">
        <v>783495.67700000003</v>
      </c>
      <c r="M124" s="6">
        <v>1610078.72</v>
      </c>
      <c r="N124" s="6">
        <v>827278.38600000006</v>
      </c>
      <c r="O124" s="6">
        <v>861446.77099999995</v>
      </c>
      <c r="S124">
        <f t="shared" si="13"/>
        <v>322882.174</v>
      </c>
      <c r="T124">
        <f t="shared" si="14"/>
        <v>288713.78900000011</v>
      </c>
      <c r="U124">
        <f t="shared" si="15"/>
        <v>1071514.1230000001</v>
      </c>
      <c r="V124">
        <f t="shared" si="16"/>
        <v>244931.08000000007</v>
      </c>
      <c r="W124">
        <f t="shared" si="17"/>
        <v>95298.070999999996</v>
      </c>
      <c r="X124">
        <f t="shared" si="18"/>
        <v>378878.69000000006</v>
      </c>
      <c r="Y124">
        <f t="shared" si="19"/>
        <v>3682022.693</v>
      </c>
      <c r="Z124">
        <f t="shared" si="20"/>
        <v>457420.96500000008</v>
      </c>
      <c r="AA124">
        <f t="shared" si="21"/>
        <v>5191169.3329999996</v>
      </c>
      <c r="AB124">
        <f t="shared" si="22"/>
        <v>976045.96300000011</v>
      </c>
      <c r="AE124">
        <f t="shared" si="23"/>
        <v>3.4538192372797274E-2</v>
      </c>
      <c r="AF124">
        <f t="shared" si="24"/>
        <v>4.5324420168838628E-2</v>
      </c>
      <c r="AG124">
        <f t="shared" si="25"/>
        <v>0.44047223560852861</v>
      </c>
    </row>
    <row r="125" spans="1:33" x14ac:dyDescent="0.2">
      <c r="A125" s="4" t="s">
        <v>241</v>
      </c>
      <c r="B125" s="5" t="s">
        <v>242</v>
      </c>
      <c r="C125" s="5">
        <v>228.14703</v>
      </c>
      <c r="D125" s="5">
        <v>0.95</v>
      </c>
      <c r="E125" s="6">
        <v>26554.898799999999</v>
      </c>
      <c r="F125" s="5">
        <v>84989.834600000002</v>
      </c>
      <c r="G125" s="6">
        <v>49934.651599999997</v>
      </c>
      <c r="H125" s="6">
        <v>63727.025199999996</v>
      </c>
      <c r="I125" s="6">
        <v>45391.676599999999</v>
      </c>
      <c r="J125" s="6">
        <v>69027.219700000001</v>
      </c>
      <c r="K125" s="6">
        <v>103218.689</v>
      </c>
      <c r="L125" s="6">
        <v>1637952.74</v>
      </c>
      <c r="M125" s="6">
        <v>585735.53799999994</v>
      </c>
      <c r="N125" s="6">
        <v>212836.62700000001</v>
      </c>
      <c r="O125" s="6">
        <v>65560.218599999993</v>
      </c>
      <c r="S125">
        <f t="shared" si="13"/>
        <v>39005.319799999997</v>
      </c>
      <c r="T125">
        <f t="shared" si="14"/>
        <v>186281.72820000001</v>
      </c>
      <c r="U125">
        <f t="shared" si="15"/>
        <v>559180.63919999998</v>
      </c>
      <c r="V125">
        <f t="shared" si="16"/>
        <v>1611397.8411999999</v>
      </c>
      <c r="W125">
        <f t="shared" si="17"/>
        <v>76663.790200000003</v>
      </c>
      <c r="X125">
        <f t="shared" si="18"/>
        <v>42472.320900000006</v>
      </c>
      <c r="Y125">
        <f t="shared" si="19"/>
        <v>18836.7778</v>
      </c>
      <c r="Z125">
        <f t="shared" si="20"/>
        <v>37172.126399999994</v>
      </c>
      <c r="AA125">
        <f t="shared" si="21"/>
        <v>23379.752799999998</v>
      </c>
      <c r="AB125">
        <f t="shared" si="22"/>
        <v>58434.935800000007</v>
      </c>
      <c r="AE125">
        <f t="shared" si="23"/>
        <v>7.74484714594878E-2</v>
      </c>
      <c r="AF125">
        <f t="shared" si="24"/>
        <v>1.7658287609991465E-2</v>
      </c>
      <c r="AG125">
        <f t="shared" si="25"/>
        <v>7.8315767301970589E-3</v>
      </c>
    </row>
    <row r="126" spans="1:33" x14ac:dyDescent="0.2">
      <c r="A126" s="4" t="s">
        <v>243</v>
      </c>
      <c r="B126" s="5" t="s">
        <v>244</v>
      </c>
      <c r="C126" s="5">
        <v>229.0624</v>
      </c>
      <c r="D126" s="5">
        <v>0.52400000000000002</v>
      </c>
      <c r="E126" s="6">
        <v>6808720.0899999999</v>
      </c>
      <c r="F126" s="5">
        <v>4822975.84</v>
      </c>
      <c r="G126" s="6">
        <v>4164273.73</v>
      </c>
      <c r="H126" s="6">
        <v>2842810.85</v>
      </c>
      <c r="I126" s="6">
        <v>5625538.8399999999</v>
      </c>
      <c r="J126" s="6">
        <v>3032115.79</v>
      </c>
      <c r="K126" s="6">
        <v>4882729.7</v>
      </c>
      <c r="L126" s="6">
        <v>3891118.34</v>
      </c>
      <c r="M126" s="6">
        <v>7678003.1399999997</v>
      </c>
      <c r="N126" s="6">
        <v>2138967.09</v>
      </c>
      <c r="O126" s="6">
        <v>3767482.28</v>
      </c>
      <c r="S126">
        <f t="shared" si="13"/>
        <v>-3041237.81</v>
      </c>
      <c r="T126">
        <f t="shared" si="14"/>
        <v>-4669753</v>
      </c>
      <c r="U126">
        <f t="shared" si="15"/>
        <v>869283.04999999981</v>
      </c>
      <c r="V126">
        <f t="shared" si="16"/>
        <v>-2917601.75</v>
      </c>
      <c r="W126">
        <f t="shared" si="17"/>
        <v>-1925990.3899999997</v>
      </c>
      <c r="X126">
        <f t="shared" si="18"/>
        <v>-3776604.3</v>
      </c>
      <c r="Y126">
        <f t="shared" si="19"/>
        <v>-1183181.25</v>
      </c>
      <c r="Z126">
        <f t="shared" si="20"/>
        <v>-3965909.2399999998</v>
      </c>
      <c r="AA126">
        <f t="shared" si="21"/>
        <v>-2644446.36</v>
      </c>
      <c r="AB126">
        <f t="shared" si="22"/>
        <v>-1985744.25</v>
      </c>
      <c r="AE126">
        <f t="shared" si="23"/>
        <v>0.2991198221930047</v>
      </c>
      <c r="AF126">
        <f t="shared" si="24"/>
        <v>0.24190941291955634</v>
      </c>
      <c r="AG126">
        <f t="shared" si="25"/>
        <v>7.5788369346750692E-2</v>
      </c>
    </row>
    <row r="127" spans="1:33" x14ac:dyDescent="0.2">
      <c r="A127" s="4" t="s">
        <v>245</v>
      </c>
      <c r="B127" s="5" t="s">
        <v>246</v>
      </c>
      <c r="C127" s="5">
        <v>230.14194000000001</v>
      </c>
      <c r="D127" s="5">
        <v>0.621</v>
      </c>
      <c r="E127" s="6">
        <v>663195.83200000005</v>
      </c>
      <c r="F127" s="5">
        <v>831454.70700000005</v>
      </c>
      <c r="G127" s="6">
        <v>913529.478</v>
      </c>
      <c r="H127" s="6">
        <v>1044853.96</v>
      </c>
      <c r="I127" s="6">
        <v>798494.86899999995</v>
      </c>
      <c r="J127" s="6">
        <v>872687.39500000002</v>
      </c>
      <c r="K127" s="6">
        <v>989598.03500000003</v>
      </c>
      <c r="L127" s="6">
        <v>1106853.19</v>
      </c>
      <c r="M127" s="6">
        <v>857472.80799999996</v>
      </c>
      <c r="N127" s="6">
        <v>393186.54499999998</v>
      </c>
      <c r="O127" s="6">
        <v>651469.06000000006</v>
      </c>
      <c r="S127">
        <f t="shared" si="13"/>
        <v>-11726.771999999997</v>
      </c>
      <c r="T127">
        <f t="shared" si="14"/>
        <v>-270009.28700000007</v>
      </c>
      <c r="U127">
        <f t="shared" si="15"/>
        <v>194276.97599999991</v>
      </c>
      <c r="V127">
        <f t="shared" si="16"/>
        <v>443657.35799999989</v>
      </c>
      <c r="W127">
        <f t="shared" si="17"/>
        <v>326402.20299999998</v>
      </c>
      <c r="X127">
        <f t="shared" si="18"/>
        <v>209491.56299999997</v>
      </c>
      <c r="Y127">
        <f t="shared" si="19"/>
        <v>135299.03699999989</v>
      </c>
      <c r="Z127">
        <f t="shared" si="20"/>
        <v>381658.12799999991</v>
      </c>
      <c r="AA127">
        <f t="shared" si="21"/>
        <v>250333.64599999995</v>
      </c>
      <c r="AB127">
        <f t="shared" si="22"/>
        <v>168258.875</v>
      </c>
      <c r="AE127">
        <f t="shared" si="23"/>
        <v>-0.15403924057126897</v>
      </c>
      <c r="AF127">
        <f t="shared" si="24"/>
        <v>0.11951411608522983</v>
      </c>
      <c r="AG127">
        <f t="shared" si="25"/>
        <v>7.7187570624205976E-2</v>
      </c>
    </row>
    <row r="128" spans="1:33" x14ac:dyDescent="0.2">
      <c r="A128" s="4" t="s">
        <v>247</v>
      </c>
      <c r="B128" s="5" t="s">
        <v>248</v>
      </c>
      <c r="C128" s="5">
        <v>230.16287</v>
      </c>
      <c r="D128" s="5">
        <v>1.5469999999999999</v>
      </c>
      <c r="E128" s="6">
        <v>33852.268100000001</v>
      </c>
      <c r="F128" s="5">
        <v>48538.659899999999</v>
      </c>
      <c r="G128" s="6">
        <v>45990.598700000002</v>
      </c>
      <c r="H128" s="6">
        <v>35457.595699999998</v>
      </c>
      <c r="I128" s="6">
        <v>51996.824000000001</v>
      </c>
      <c r="J128" s="6">
        <v>64155.620600000002</v>
      </c>
      <c r="K128" s="6">
        <v>73543.646299999993</v>
      </c>
      <c r="L128" s="6">
        <v>2002518.63</v>
      </c>
      <c r="M128" s="6">
        <v>338516.321</v>
      </c>
      <c r="N128" s="6">
        <v>51156.4692</v>
      </c>
      <c r="O128" s="6">
        <v>45725.001799999998</v>
      </c>
      <c r="S128">
        <f t="shared" si="13"/>
        <v>11872.733699999997</v>
      </c>
      <c r="T128">
        <f t="shared" si="14"/>
        <v>17304.201099999998</v>
      </c>
      <c r="U128">
        <f t="shared" si="15"/>
        <v>304664.05290000001</v>
      </c>
      <c r="V128">
        <f t="shared" si="16"/>
        <v>1968666.3618999999</v>
      </c>
      <c r="W128">
        <f t="shared" si="17"/>
        <v>39691.378199999992</v>
      </c>
      <c r="X128">
        <f t="shared" si="18"/>
        <v>30303.352500000001</v>
      </c>
      <c r="Y128">
        <f t="shared" si="19"/>
        <v>18144.555899999999</v>
      </c>
      <c r="Z128">
        <f t="shared" si="20"/>
        <v>1605.3275999999969</v>
      </c>
      <c r="AA128">
        <f t="shared" si="21"/>
        <v>12138.330600000001</v>
      </c>
      <c r="AB128">
        <f t="shared" si="22"/>
        <v>14686.391799999998</v>
      </c>
      <c r="AE128">
        <f t="shared" si="23"/>
        <v>7.3530873179700465E-3</v>
      </c>
      <c r="AF128">
        <f t="shared" si="24"/>
        <v>1.2876826596734704E-2</v>
      </c>
      <c r="AG128">
        <f t="shared" si="25"/>
        <v>7.7101799214809516E-3</v>
      </c>
    </row>
    <row r="129" spans="1:33" x14ac:dyDescent="0.2">
      <c r="A129" s="4" t="s">
        <v>249</v>
      </c>
      <c r="B129" s="5" t="s">
        <v>250</v>
      </c>
      <c r="C129" s="5">
        <v>234.04935</v>
      </c>
      <c r="D129" s="5">
        <v>0.47</v>
      </c>
      <c r="E129" s="6">
        <v>3335963.43</v>
      </c>
      <c r="F129" s="5">
        <v>3318692.6</v>
      </c>
      <c r="G129" s="6">
        <v>3460253.91</v>
      </c>
      <c r="H129" s="6">
        <v>3319103.64</v>
      </c>
      <c r="I129" s="6">
        <v>3458930.44</v>
      </c>
      <c r="J129" s="6">
        <v>3580390.02</v>
      </c>
      <c r="K129" s="6">
        <v>3345400.21</v>
      </c>
      <c r="L129" s="6">
        <v>2886095.14</v>
      </c>
      <c r="M129" s="6">
        <v>2386012.37</v>
      </c>
      <c r="N129" s="6">
        <v>3801768.56</v>
      </c>
      <c r="O129" s="6">
        <v>3485752.78</v>
      </c>
      <c r="S129">
        <f t="shared" si="13"/>
        <v>149789.34999999963</v>
      </c>
      <c r="T129">
        <f t="shared" si="14"/>
        <v>465805.12999999989</v>
      </c>
      <c r="U129">
        <f t="shared" si="15"/>
        <v>-949951.06</v>
      </c>
      <c r="V129">
        <f t="shared" si="16"/>
        <v>-449868.29000000004</v>
      </c>
      <c r="W129">
        <f t="shared" si="17"/>
        <v>9436.7799999997951</v>
      </c>
      <c r="X129">
        <f t="shared" si="18"/>
        <v>244426.58999999985</v>
      </c>
      <c r="Y129">
        <f t="shared" si="19"/>
        <v>122967.00999999978</v>
      </c>
      <c r="Z129">
        <f t="shared" si="20"/>
        <v>-16859.790000000037</v>
      </c>
      <c r="AA129">
        <f t="shared" si="21"/>
        <v>124290.47999999998</v>
      </c>
      <c r="AB129">
        <f t="shared" si="22"/>
        <v>-17270.830000000075</v>
      </c>
      <c r="AE129">
        <f t="shared" si="23"/>
        <v>-0.40489536047529046</v>
      </c>
      <c r="AF129">
        <f t="shared" si="24"/>
        <v>-0.2124647967440719</v>
      </c>
      <c r="AG129">
        <f t="shared" si="25"/>
        <v>-0.10688755583374224</v>
      </c>
    </row>
    <row r="130" spans="1:33" x14ac:dyDescent="0.2">
      <c r="A130" s="4" t="s">
        <v>251</v>
      </c>
      <c r="B130" s="5" t="s">
        <v>252</v>
      </c>
      <c r="C130" s="5">
        <v>236.07924</v>
      </c>
      <c r="D130" s="5">
        <v>0.56799999999999995</v>
      </c>
      <c r="E130" s="6">
        <v>3386887.88</v>
      </c>
      <c r="F130" s="5">
        <v>2220209.41</v>
      </c>
      <c r="G130" s="6">
        <v>3078137.87</v>
      </c>
      <c r="H130" s="6">
        <v>2460800.85</v>
      </c>
      <c r="I130" s="6">
        <v>2437898.12</v>
      </c>
      <c r="J130" s="6">
        <v>2763123.13</v>
      </c>
      <c r="K130" s="6">
        <v>1164784.5900000001</v>
      </c>
      <c r="L130" s="6">
        <v>1925310.77</v>
      </c>
      <c r="M130" s="6">
        <v>1600305.15</v>
      </c>
      <c r="N130" s="6">
        <v>892158.87699999998</v>
      </c>
      <c r="O130" s="6">
        <v>2519991.34</v>
      </c>
      <c r="S130">
        <f t="shared" si="13"/>
        <v>-866896.54</v>
      </c>
      <c r="T130">
        <f t="shared" si="14"/>
        <v>-2494729.003</v>
      </c>
      <c r="U130">
        <f t="shared" si="15"/>
        <v>-1786582.73</v>
      </c>
      <c r="V130">
        <f t="shared" si="16"/>
        <v>-1461577.1099999999</v>
      </c>
      <c r="W130">
        <f t="shared" si="17"/>
        <v>-2222103.29</v>
      </c>
      <c r="X130">
        <f t="shared" si="18"/>
        <v>-623764.75</v>
      </c>
      <c r="Y130">
        <f t="shared" si="19"/>
        <v>-948989.75999999978</v>
      </c>
      <c r="Z130">
        <f t="shared" si="20"/>
        <v>-926087.0299999998</v>
      </c>
      <c r="AA130">
        <f t="shared" si="21"/>
        <v>-308750.00999999978</v>
      </c>
      <c r="AB130">
        <f t="shared" si="22"/>
        <v>-1166678.4699999997</v>
      </c>
      <c r="AE130">
        <f t="shared" si="23"/>
        <v>0.28548137464928636</v>
      </c>
      <c r="AF130">
        <f t="shared" si="24"/>
        <v>7.1379784366810625E-2</v>
      </c>
      <c r="AG130">
        <f t="shared" si="25"/>
        <v>0.10859652526871925</v>
      </c>
    </row>
    <row r="131" spans="1:33" x14ac:dyDescent="0.2">
      <c r="A131" s="4" t="s">
        <v>253</v>
      </c>
      <c r="B131" s="5" t="s">
        <v>254</v>
      </c>
      <c r="C131" s="5">
        <v>236.12690000000001</v>
      </c>
      <c r="D131" s="5">
        <v>0.56899999999999995</v>
      </c>
      <c r="E131" s="6">
        <v>479832.18</v>
      </c>
      <c r="F131" s="5">
        <v>697680.55299999996</v>
      </c>
      <c r="G131" s="6">
        <v>733229.13399999996</v>
      </c>
      <c r="H131" s="6">
        <v>556739.04200000002</v>
      </c>
      <c r="I131" s="6">
        <v>649547.35199999996</v>
      </c>
      <c r="J131" s="6">
        <v>925565.08100000001</v>
      </c>
      <c r="K131" s="6">
        <v>592411.73400000005</v>
      </c>
      <c r="L131" s="6">
        <v>545652.44299999997</v>
      </c>
      <c r="M131" s="6">
        <v>6450008.0199999996</v>
      </c>
      <c r="N131" s="6">
        <v>712911.21699999995</v>
      </c>
      <c r="O131" s="6">
        <v>1054196.8500000001</v>
      </c>
      <c r="S131">
        <f t="shared" ref="S131:S194" si="26">O131-E131</f>
        <v>574364.67000000016</v>
      </c>
      <c r="T131">
        <f t="shared" ref="T131:T194" si="27">N131-E131</f>
        <v>233079.03699999995</v>
      </c>
      <c r="U131">
        <f t="shared" ref="U131:U194" si="28">M131-E131</f>
        <v>5970175.8399999999</v>
      </c>
      <c r="V131">
        <f t="shared" ref="V131:V194" si="29">L131-E131</f>
        <v>65820.262999999977</v>
      </c>
      <c r="W131">
        <f t="shared" ref="W131:W194" si="30">K131-E131</f>
        <v>112579.55400000006</v>
      </c>
      <c r="X131">
        <f t="shared" ref="X131:X194" si="31">J131-E131</f>
        <v>445732.90100000001</v>
      </c>
      <c r="Y131">
        <f t="shared" ref="Y131:Y194" si="32">I131-E131</f>
        <v>169715.17199999996</v>
      </c>
      <c r="Z131">
        <f t="shared" ref="Z131:Z194" si="33">H131-E131</f>
        <v>76906.862000000023</v>
      </c>
      <c r="AA131">
        <f t="shared" ref="AA131:AA194" si="34">G131-E131</f>
        <v>253396.95399999997</v>
      </c>
      <c r="AB131">
        <f t="shared" ref="AB131:AB194" si="35">F131-E131</f>
        <v>217848.37299999996</v>
      </c>
      <c r="AE131">
        <f t="shared" ref="AE131:AE194" si="36">T131/(S131+SUM(U131:W131)+SUM(Z131:AB131))</f>
        <v>3.2055573008748103E-2</v>
      </c>
      <c r="AF131">
        <f t="shared" ref="AF131:AF194" si="37">X131/(S131+SUM(U131:W131)+SUM(Z131:AB131))</f>
        <v>6.1302053304804899E-2</v>
      </c>
      <c r="AG131">
        <f t="shared" ref="AG131:AG194" si="38">Y131/(S131+SUM(U131:W131)+SUM(Z131:AB131))</f>
        <v>2.3341082736403451E-2</v>
      </c>
    </row>
    <row r="132" spans="1:33" x14ac:dyDescent="0.2">
      <c r="A132" s="4" t="s">
        <v>255</v>
      </c>
      <c r="B132" s="5" t="s">
        <v>256</v>
      </c>
      <c r="C132" s="5">
        <v>238.13141999999999</v>
      </c>
      <c r="D132" s="5">
        <v>0.77</v>
      </c>
      <c r="E132" s="6">
        <v>212062.34099999999</v>
      </c>
      <c r="F132" s="5">
        <v>287761.83500000002</v>
      </c>
      <c r="G132" s="6">
        <v>296923.24699999997</v>
      </c>
      <c r="H132" s="6">
        <v>270956.07900000003</v>
      </c>
      <c r="I132" s="6">
        <v>342235.78100000002</v>
      </c>
      <c r="J132" s="6">
        <v>280426.08199999999</v>
      </c>
      <c r="K132" s="6">
        <v>1767865.05</v>
      </c>
      <c r="L132" s="6">
        <v>176183.54800000001</v>
      </c>
      <c r="M132" s="6">
        <v>270606.61700000003</v>
      </c>
      <c r="N132" s="6">
        <v>153727.89600000001</v>
      </c>
      <c r="O132" s="6">
        <v>177074.31899999999</v>
      </c>
      <c r="S132">
        <f t="shared" si="26"/>
        <v>-34988.021999999997</v>
      </c>
      <c r="T132">
        <f t="shared" si="27"/>
        <v>-58334.444999999978</v>
      </c>
      <c r="U132">
        <f t="shared" si="28"/>
        <v>58544.276000000042</v>
      </c>
      <c r="V132">
        <f t="shared" si="29"/>
        <v>-35878.792999999976</v>
      </c>
      <c r="W132">
        <f t="shared" si="30"/>
        <v>1555802.709</v>
      </c>
      <c r="X132">
        <f t="shared" si="31"/>
        <v>68363.741000000009</v>
      </c>
      <c r="Y132">
        <f t="shared" si="32"/>
        <v>130173.44000000003</v>
      </c>
      <c r="Z132">
        <f t="shared" si="33"/>
        <v>58893.738000000041</v>
      </c>
      <c r="AA132">
        <f t="shared" si="34"/>
        <v>84860.905999999988</v>
      </c>
      <c r="AB132">
        <f t="shared" si="35"/>
        <v>75699.494000000035</v>
      </c>
      <c r="AE132">
        <f t="shared" si="36"/>
        <v>-3.3089403692063139E-2</v>
      </c>
      <c r="AF132">
        <f t="shared" si="37"/>
        <v>3.8778382546515174E-2</v>
      </c>
      <c r="AG132">
        <f t="shared" si="38"/>
        <v>7.3839075800662235E-2</v>
      </c>
    </row>
    <row r="133" spans="1:33" x14ac:dyDescent="0.2">
      <c r="A133" s="4" t="s">
        <v>257</v>
      </c>
      <c r="B133" s="5" t="s">
        <v>258</v>
      </c>
      <c r="C133" s="5">
        <v>242.08008000000001</v>
      </c>
      <c r="D133" s="5">
        <v>3.7</v>
      </c>
      <c r="E133" s="6">
        <v>12634511.9</v>
      </c>
      <c r="F133" s="5">
        <v>11120985.199999999</v>
      </c>
      <c r="G133" s="6">
        <v>11685087.199999999</v>
      </c>
      <c r="H133" s="6">
        <v>13416416.699999999</v>
      </c>
      <c r="I133" s="6">
        <v>10368225.199999999</v>
      </c>
      <c r="J133" s="6">
        <v>13694938</v>
      </c>
      <c r="K133" s="6">
        <v>9614684.8100000005</v>
      </c>
      <c r="L133" s="6">
        <v>10801410.5</v>
      </c>
      <c r="M133" s="6">
        <v>11383651.9</v>
      </c>
      <c r="N133" s="6">
        <v>10356558.9</v>
      </c>
      <c r="O133" s="6">
        <v>11335267</v>
      </c>
      <c r="S133">
        <f t="shared" si="26"/>
        <v>-1299244.9000000004</v>
      </c>
      <c r="T133">
        <f t="shared" si="27"/>
        <v>-2277953</v>
      </c>
      <c r="U133">
        <f t="shared" si="28"/>
        <v>-1250860</v>
      </c>
      <c r="V133">
        <f t="shared" si="29"/>
        <v>-1833101.4000000004</v>
      </c>
      <c r="W133">
        <f t="shared" si="30"/>
        <v>-3019827.09</v>
      </c>
      <c r="X133">
        <f t="shared" si="31"/>
        <v>1060426.0999999996</v>
      </c>
      <c r="Y133">
        <f t="shared" si="32"/>
        <v>-2266286.7000000011</v>
      </c>
      <c r="Z133">
        <f t="shared" si="33"/>
        <v>781904.79999999888</v>
      </c>
      <c r="AA133">
        <f t="shared" si="34"/>
        <v>-949424.70000000112</v>
      </c>
      <c r="AB133">
        <f t="shared" si="35"/>
        <v>-1513526.7000000011</v>
      </c>
      <c r="AE133">
        <f t="shared" si="36"/>
        <v>0.25076320359437954</v>
      </c>
      <c r="AF133">
        <f t="shared" si="37"/>
        <v>-0.11673456213148109</v>
      </c>
      <c r="AG133">
        <f t="shared" si="38"/>
        <v>0.24947894585855579</v>
      </c>
    </row>
    <row r="134" spans="1:33" x14ac:dyDescent="0.2">
      <c r="A134" s="4" t="s">
        <v>259</v>
      </c>
      <c r="B134" s="5" t="s">
        <v>260</v>
      </c>
      <c r="C134" s="5">
        <v>245.99626000000001</v>
      </c>
      <c r="D134" s="5">
        <v>0.63100000000000001</v>
      </c>
      <c r="E134" s="6">
        <v>6166843.6600000001</v>
      </c>
      <c r="F134" s="5">
        <v>6003955.2800000003</v>
      </c>
      <c r="G134" s="6">
        <v>7138595.4100000001</v>
      </c>
      <c r="H134" s="6">
        <v>7083786.0999999996</v>
      </c>
      <c r="I134" s="6">
        <v>7998936.1299999999</v>
      </c>
      <c r="J134" s="6">
        <v>8971641.2699999996</v>
      </c>
      <c r="K134" s="6">
        <v>7071029.25</v>
      </c>
      <c r="L134" s="6">
        <v>5262494.3099999996</v>
      </c>
      <c r="M134" s="6">
        <v>6745418.2599999998</v>
      </c>
      <c r="N134" s="6">
        <v>12209676.800000001</v>
      </c>
      <c r="O134" s="6">
        <v>5877765.4100000001</v>
      </c>
      <c r="S134">
        <f t="shared" si="26"/>
        <v>-289078.25</v>
      </c>
      <c r="T134">
        <f t="shared" si="27"/>
        <v>6042833.1400000006</v>
      </c>
      <c r="U134">
        <f t="shared" si="28"/>
        <v>578574.59999999963</v>
      </c>
      <c r="V134">
        <f t="shared" si="29"/>
        <v>-904349.35000000056</v>
      </c>
      <c r="W134">
        <f t="shared" si="30"/>
        <v>904185.58999999985</v>
      </c>
      <c r="X134">
        <f t="shared" si="31"/>
        <v>2804797.6099999994</v>
      </c>
      <c r="Y134">
        <f t="shared" si="32"/>
        <v>1832092.4699999997</v>
      </c>
      <c r="Z134">
        <f t="shared" si="33"/>
        <v>916942.43999999948</v>
      </c>
      <c r="AA134">
        <f t="shared" si="34"/>
        <v>971751.75</v>
      </c>
      <c r="AB134">
        <f t="shared" si="35"/>
        <v>-162888.37999999989</v>
      </c>
      <c r="AE134">
        <f t="shared" si="36"/>
        <v>2.9987186686532326</v>
      </c>
      <c r="AF134">
        <f t="shared" si="37"/>
        <v>1.3918635117071867</v>
      </c>
      <c r="AG134">
        <f t="shared" si="38"/>
        <v>0.90916458641252684</v>
      </c>
    </row>
    <row r="135" spans="1:33" x14ac:dyDescent="0.2">
      <c r="A135" s="4" t="s">
        <v>261</v>
      </c>
      <c r="B135" s="5" t="s">
        <v>262</v>
      </c>
      <c r="C135" s="5">
        <v>247.06876</v>
      </c>
      <c r="D135" s="5">
        <v>0.58399999999999996</v>
      </c>
      <c r="E135" s="6">
        <v>1034027.66</v>
      </c>
      <c r="F135" s="5">
        <v>790132.75199999998</v>
      </c>
      <c r="G135" s="6">
        <v>1050847.76</v>
      </c>
      <c r="H135" s="6">
        <v>1091294.82</v>
      </c>
      <c r="I135" s="6">
        <v>883129.58900000004</v>
      </c>
      <c r="J135" s="6">
        <v>1267509.93</v>
      </c>
      <c r="K135" s="6">
        <v>891380.31</v>
      </c>
      <c r="L135" s="6">
        <v>809777.65300000005</v>
      </c>
      <c r="M135" s="6">
        <v>1496700.72</v>
      </c>
      <c r="N135" s="6">
        <v>1142659.6299999999</v>
      </c>
      <c r="O135" s="6">
        <v>844925.38300000003</v>
      </c>
      <c r="S135">
        <f t="shared" si="26"/>
        <v>-189102.277</v>
      </c>
      <c r="T135">
        <f t="shared" si="27"/>
        <v>108631.96999999986</v>
      </c>
      <c r="U135">
        <f t="shared" si="28"/>
        <v>462673.05999999994</v>
      </c>
      <c r="V135">
        <f t="shared" si="29"/>
        <v>-224250.00699999998</v>
      </c>
      <c r="W135">
        <f t="shared" si="30"/>
        <v>-142647.34999999998</v>
      </c>
      <c r="X135">
        <f t="shared" si="31"/>
        <v>233482.2699999999</v>
      </c>
      <c r="Y135">
        <f t="shared" si="32"/>
        <v>-150898.071</v>
      </c>
      <c r="Z135">
        <f t="shared" si="33"/>
        <v>57267.160000000033</v>
      </c>
      <c r="AA135">
        <f t="shared" si="34"/>
        <v>16820.099999999977</v>
      </c>
      <c r="AB135">
        <f t="shared" si="35"/>
        <v>-243894.90800000005</v>
      </c>
      <c r="AE135">
        <f t="shared" si="36"/>
        <v>-0.41283862347634825</v>
      </c>
      <c r="AF135">
        <f t="shared" si="37"/>
        <v>-0.88731244543326582</v>
      </c>
      <c r="AG135">
        <f t="shared" si="38"/>
        <v>0.5734642565800504</v>
      </c>
    </row>
    <row r="136" spans="1:33" x14ac:dyDescent="0.2">
      <c r="A136" s="4" t="s">
        <v>263</v>
      </c>
      <c r="B136" s="5" t="s">
        <v>264</v>
      </c>
      <c r="C136" s="5">
        <v>248.12693999999999</v>
      </c>
      <c r="D136" s="5">
        <v>1.139</v>
      </c>
      <c r="E136" s="6">
        <v>995273.33400000003</v>
      </c>
      <c r="F136" s="5">
        <v>1080631.29</v>
      </c>
      <c r="G136" s="6">
        <v>2091705.87</v>
      </c>
      <c r="H136" s="6">
        <v>2034340.88</v>
      </c>
      <c r="I136" s="6">
        <v>2982311.15</v>
      </c>
      <c r="J136" s="6">
        <v>2582653.0299999998</v>
      </c>
      <c r="K136" s="6">
        <v>5127360.42</v>
      </c>
      <c r="L136" s="6">
        <v>3915705.87</v>
      </c>
      <c r="M136" s="6">
        <v>2599320.85</v>
      </c>
      <c r="N136" s="6">
        <v>1261482.8500000001</v>
      </c>
      <c r="O136" s="6">
        <v>1643856.06</v>
      </c>
      <c r="S136">
        <f t="shared" si="26"/>
        <v>648582.72600000002</v>
      </c>
      <c r="T136">
        <f t="shared" si="27"/>
        <v>266209.51600000006</v>
      </c>
      <c r="U136">
        <f t="shared" si="28"/>
        <v>1604047.5160000001</v>
      </c>
      <c r="V136">
        <f t="shared" si="29"/>
        <v>2920432.5360000003</v>
      </c>
      <c r="W136">
        <f t="shared" si="30"/>
        <v>4132087.0860000001</v>
      </c>
      <c r="X136">
        <f t="shared" si="31"/>
        <v>1587379.6959999998</v>
      </c>
      <c r="Y136">
        <f t="shared" si="32"/>
        <v>1987037.8159999999</v>
      </c>
      <c r="Z136">
        <f t="shared" si="33"/>
        <v>1039067.5459999999</v>
      </c>
      <c r="AA136">
        <f t="shared" si="34"/>
        <v>1096432.5360000001</v>
      </c>
      <c r="AB136">
        <f t="shared" si="35"/>
        <v>85357.956000000006</v>
      </c>
      <c r="AE136">
        <f t="shared" si="36"/>
        <v>2.3096419702593407E-2</v>
      </c>
      <c r="AF136">
        <f t="shared" si="37"/>
        <v>0.1377215519455402</v>
      </c>
      <c r="AG136">
        <f t="shared" si="38"/>
        <v>0.1723960136844265</v>
      </c>
    </row>
    <row r="137" spans="1:33" x14ac:dyDescent="0.2">
      <c r="A137" s="4" t="s">
        <v>265</v>
      </c>
      <c r="B137" s="5" t="s">
        <v>266</v>
      </c>
      <c r="C137" s="5">
        <v>254.05751000000001</v>
      </c>
      <c r="D137" s="5">
        <v>2.992</v>
      </c>
      <c r="E137" s="6">
        <v>34204.823799999998</v>
      </c>
      <c r="F137" s="5">
        <v>24206.6721</v>
      </c>
      <c r="G137" s="6">
        <v>35454.461000000003</v>
      </c>
      <c r="H137" s="6">
        <v>31925.814200000001</v>
      </c>
      <c r="I137" s="6">
        <v>98981.932400000005</v>
      </c>
      <c r="J137" s="6">
        <v>6709799.8200000003</v>
      </c>
      <c r="K137" s="6">
        <v>2577427.16</v>
      </c>
      <c r="L137" s="6">
        <v>176154.834</v>
      </c>
      <c r="M137" s="6">
        <v>70351.005099999995</v>
      </c>
      <c r="N137" s="6">
        <v>40804.012199999997</v>
      </c>
      <c r="O137" s="6">
        <v>43098.719799999999</v>
      </c>
      <c r="S137">
        <f t="shared" si="26"/>
        <v>8893.8960000000006</v>
      </c>
      <c r="T137">
        <f t="shared" si="27"/>
        <v>6599.1883999999991</v>
      </c>
      <c r="U137">
        <f t="shared" si="28"/>
        <v>36146.181299999997</v>
      </c>
      <c r="V137">
        <f t="shared" si="29"/>
        <v>141950.01020000002</v>
      </c>
      <c r="W137">
        <f t="shared" si="30"/>
        <v>2543222.3362000003</v>
      </c>
      <c r="X137">
        <f t="shared" si="31"/>
        <v>6675594.9961999999</v>
      </c>
      <c r="Y137">
        <f t="shared" si="32"/>
        <v>64777.108600000007</v>
      </c>
      <c r="Z137">
        <f t="shared" si="33"/>
        <v>-2279.0095999999976</v>
      </c>
      <c r="AA137">
        <f t="shared" si="34"/>
        <v>1249.6372000000047</v>
      </c>
      <c r="AB137">
        <f t="shared" si="35"/>
        <v>-9998.1516999999985</v>
      </c>
      <c r="AE137">
        <f t="shared" si="36"/>
        <v>2.4268994730629601E-3</v>
      </c>
      <c r="AF137">
        <f t="shared" si="37"/>
        <v>2.4549985538614889</v>
      </c>
      <c r="AG137">
        <f t="shared" si="38"/>
        <v>2.3822252252698555E-2</v>
      </c>
    </row>
    <row r="138" spans="1:33" x14ac:dyDescent="0.2">
      <c r="A138" s="4" t="s">
        <v>267</v>
      </c>
      <c r="B138" s="5" t="s">
        <v>268</v>
      </c>
      <c r="C138" s="5">
        <v>255.29209</v>
      </c>
      <c r="D138" s="5">
        <v>6.7160000000000002</v>
      </c>
      <c r="E138" s="6">
        <v>5325148.57</v>
      </c>
      <c r="F138" s="5">
        <v>51762749.200000003</v>
      </c>
      <c r="G138" s="6">
        <v>53159725.100000001</v>
      </c>
      <c r="H138" s="6">
        <v>45711957.799999997</v>
      </c>
      <c r="I138" s="6">
        <v>47609981.5</v>
      </c>
      <c r="J138" s="6">
        <v>48425567.399999999</v>
      </c>
      <c r="K138" s="6">
        <v>47443688.399999999</v>
      </c>
      <c r="L138" s="6">
        <v>39838919.399999999</v>
      </c>
      <c r="M138" s="6">
        <v>43437871.700000003</v>
      </c>
      <c r="N138" s="6">
        <v>40587517.100000001</v>
      </c>
      <c r="O138" s="6">
        <v>36985245.5</v>
      </c>
      <c r="S138">
        <f t="shared" si="26"/>
        <v>31660096.93</v>
      </c>
      <c r="T138">
        <f t="shared" si="27"/>
        <v>35262368.530000001</v>
      </c>
      <c r="U138">
        <f t="shared" si="28"/>
        <v>38112723.130000003</v>
      </c>
      <c r="V138">
        <f t="shared" si="29"/>
        <v>34513770.829999998</v>
      </c>
      <c r="W138">
        <f t="shared" si="30"/>
        <v>42118539.829999998</v>
      </c>
      <c r="X138">
        <f t="shared" si="31"/>
        <v>43100418.829999998</v>
      </c>
      <c r="Y138">
        <f t="shared" si="32"/>
        <v>42284832.93</v>
      </c>
      <c r="Z138">
        <f t="shared" si="33"/>
        <v>40386809.229999997</v>
      </c>
      <c r="AA138">
        <f t="shared" si="34"/>
        <v>47834576.530000001</v>
      </c>
      <c r="AB138">
        <f t="shared" si="35"/>
        <v>46437600.630000003</v>
      </c>
      <c r="AE138">
        <f t="shared" si="36"/>
        <v>0.1254602291198893</v>
      </c>
      <c r="AF138">
        <f t="shared" si="37"/>
        <v>0.15334728343544402</v>
      </c>
      <c r="AG138">
        <f t="shared" si="38"/>
        <v>0.15044550462288642</v>
      </c>
    </row>
    <row r="139" spans="1:33" x14ac:dyDescent="0.2">
      <c r="A139" s="4" t="s">
        <v>269</v>
      </c>
      <c r="B139" s="5" t="s">
        <v>270</v>
      </c>
      <c r="C139" s="5">
        <v>256.08183000000002</v>
      </c>
      <c r="D139" s="5">
        <v>3.5350000000000001</v>
      </c>
      <c r="E139" s="6">
        <v>12608.0617</v>
      </c>
      <c r="F139" s="5">
        <v>48863.029699999999</v>
      </c>
      <c r="G139" s="6">
        <v>64110.796300000002</v>
      </c>
      <c r="H139" s="6">
        <v>33253.678</v>
      </c>
      <c r="I139" s="6">
        <v>77778.255399999995</v>
      </c>
      <c r="J139" s="6">
        <v>62302.697899999999</v>
      </c>
      <c r="K139" s="6">
        <v>35938.757299999997</v>
      </c>
      <c r="L139" s="6">
        <v>50255.768300000003</v>
      </c>
      <c r="M139" s="6">
        <v>71076.3897</v>
      </c>
      <c r="N139" s="6">
        <v>50438.762600000002</v>
      </c>
      <c r="O139" s="6">
        <v>71197.063800000004</v>
      </c>
      <c r="S139">
        <f t="shared" si="26"/>
        <v>58589.002100000005</v>
      </c>
      <c r="T139">
        <f t="shared" si="27"/>
        <v>37830.700900000003</v>
      </c>
      <c r="U139">
        <f t="shared" si="28"/>
        <v>58468.328000000001</v>
      </c>
      <c r="V139">
        <f t="shared" si="29"/>
        <v>37647.706600000005</v>
      </c>
      <c r="W139">
        <f t="shared" si="30"/>
        <v>23330.695599999999</v>
      </c>
      <c r="X139">
        <f t="shared" si="31"/>
        <v>49694.636200000001</v>
      </c>
      <c r="Y139">
        <f t="shared" si="32"/>
        <v>65170.193699999996</v>
      </c>
      <c r="Z139">
        <f t="shared" si="33"/>
        <v>20645.616300000002</v>
      </c>
      <c r="AA139">
        <f t="shared" si="34"/>
        <v>51502.734600000003</v>
      </c>
      <c r="AB139">
        <f t="shared" si="35"/>
        <v>36254.968000000001</v>
      </c>
      <c r="AE139">
        <f t="shared" si="36"/>
        <v>0.13207242776958339</v>
      </c>
      <c r="AF139">
        <f t="shared" si="37"/>
        <v>0.17349113534558444</v>
      </c>
      <c r="AG139">
        <f t="shared" si="38"/>
        <v>0.22751853641107153</v>
      </c>
    </row>
    <row r="140" spans="1:33" x14ac:dyDescent="0.2">
      <c r="A140" s="4" t="s">
        <v>271</v>
      </c>
      <c r="B140" s="5" t="s">
        <v>272</v>
      </c>
      <c r="C140" s="5">
        <v>256.12135000000001</v>
      </c>
      <c r="D140" s="5">
        <v>1.96</v>
      </c>
      <c r="E140" s="6">
        <v>648864.67500000005</v>
      </c>
      <c r="F140" s="5">
        <v>674106.58600000001</v>
      </c>
      <c r="G140" s="6">
        <v>694663.36100000003</v>
      </c>
      <c r="H140" s="6">
        <v>831091.67500000005</v>
      </c>
      <c r="I140" s="6">
        <v>703159.08799999999</v>
      </c>
      <c r="J140" s="6">
        <v>746630.33100000001</v>
      </c>
      <c r="K140" s="6">
        <v>2001876.97</v>
      </c>
      <c r="L140" s="6">
        <v>668567.24300000002</v>
      </c>
      <c r="M140" s="6">
        <v>720114.17200000002</v>
      </c>
      <c r="N140" s="6">
        <v>601215.25399999996</v>
      </c>
      <c r="O140" s="6">
        <v>669443.9</v>
      </c>
      <c r="S140">
        <f t="shared" si="26"/>
        <v>20579.224999999977</v>
      </c>
      <c r="T140">
        <f t="shared" si="27"/>
        <v>-47649.421000000089</v>
      </c>
      <c r="U140">
        <f t="shared" si="28"/>
        <v>71249.496999999974</v>
      </c>
      <c r="V140">
        <f t="shared" si="29"/>
        <v>19702.56799999997</v>
      </c>
      <c r="W140">
        <f t="shared" si="30"/>
        <v>1353012.2949999999</v>
      </c>
      <c r="X140">
        <f t="shared" si="31"/>
        <v>97765.655999999959</v>
      </c>
      <c r="Y140">
        <f t="shared" si="32"/>
        <v>54294.412999999942</v>
      </c>
      <c r="Z140">
        <f t="shared" si="33"/>
        <v>182227</v>
      </c>
      <c r="AA140">
        <f t="shared" si="34"/>
        <v>45798.685999999987</v>
      </c>
      <c r="AB140">
        <f t="shared" si="35"/>
        <v>25241.910999999964</v>
      </c>
      <c r="AE140">
        <f t="shared" si="36"/>
        <v>-2.7738450825848734E-2</v>
      </c>
      <c r="AF140">
        <f t="shared" si="37"/>
        <v>5.6912923273775708E-2</v>
      </c>
      <c r="AG140">
        <f t="shared" si="38"/>
        <v>3.1606740932252207E-2</v>
      </c>
    </row>
    <row r="141" spans="1:33" x14ac:dyDescent="0.2">
      <c r="A141" s="4" t="s">
        <v>273</v>
      </c>
      <c r="B141" s="5" t="s">
        <v>274</v>
      </c>
      <c r="C141" s="5">
        <v>257.11610000000002</v>
      </c>
      <c r="D141" s="5">
        <v>0.86699999999999999</v>
      </c>
      <c r="E141" s="6">
        <v>291368.55</v>
      </c>
      <c r="F141" s="5">
        <v>675689.47199999995</v>
      </c>
      <c r="G141" s="6">
        <v>689191.08600000001</v>
      </c>
      <c r="H141" s="6">
        <v>842709.09299999999</v>
      </c>
      <c r="I141" s="6">
        <v>702612.21699999995</v>
      </c>
      <c r="J141" s="6">
        <v>1088937.81</v>
      </c>
      <c r="K141" s="6">
        <v>113019.24800000001</v>
      </c>
      <c r="L141" s="6">
        <v>238994.03200000001</v>
      </c>
      <c r="M141" s="6">
        <v>298379.73800000001</v>
      </c>
      <c r="N141" s="6">
        <v>138308.20199999999</v>
      </c>
      <c r="O141" s="6">
        <v>671955.23100000003</v>
      </c>
      <c r="S141">
        <f t="shared" si="26"/>
        <v>380586.68100000004</v>
      </c>
      <c r="T141">
        <f t="shared" si="27"/>
        <v>-153060.348</v>
      </c>
      <c r="U141">
        <f t="shared" si="28"/>
        <v>7011.1880000000237</v>
      </c>
      <c r="V141">
        <f t="shared" si="29"/>
        <v>-52374.517999999982</v>
      </c>
      <c r="W141">
        <f t="shared" si="30"/>
        <v>-178349.30199999997</v>
      </c>
      <c r="X141">
        <f t="shared" si="31"/>
        <v>797569.26</v>
      </c>
      <c r="Y141">
        <f t="shared" si="32"/>
        <v>411243.66699999996</v>
      </c>
      <c r="Z141">
        <f t="shared" si="33"/>
        <v>551340.54300000006</v>
      </c>
      <c r="AA141">
        <f t="shared" si="34"/>
        <v>397822.53600000002</v>
      </c>
      <c r="AB141">
        <f t="shared" si="35"/>
        <v>384320.92199999996</v>
      </c>
      <c r="AE141">
        <f t="shared" si="36"/>
        <v>-0.10270038666211785</v>
      </c>
      <c r="AF141">
        <f t="shared" si="37"/>
        <v>0.53515278425878932</v>
      </c>
      <c r="AG141">
        <f t="shared" si="38"/>
        <v>0.27593615306066882</v>
      </c>
    </row>
    <row r="142" spans="1:33" x14ac:dyDescent="0.2">
      <c r="A142" s="4">
        <v>2949</v>
      </c>
      <c r="B142" s="5" t="s">
        <v>275</v>
      </c>
      <c r="C142" s="5">
        <v>258.15766000000002</v>
      </c>
      <c r="D142" s="5">
        <v>1.2669999999999999</v>
      </c>
      <c r="E142" s="6">
        <v>11561.9864</v>
      </c>
      <c r="F142" s="5">
        <v>103309.658</v>
      </c>
      <c r="G142" s="6">
        <v>140850.89600000001</v>
      </c>
      <c r="H142" s="6">
        <v>116978.77800000001</v>
      </c>
      <c r="I142" s="6">
        <v>130997.692</v>
      </c>
      <c r="J142" s="6">
        <v>154087.12</v>
      </c>
      <c r="K142" s="6">
        <v>139746.639</v>
      </c>
      <c r="L142" s="6">
        <v>160652.47200000001</v>
      </c>
      <c r="M142" s="6">
        <v>228764.55799999999</v>
      </c>
      <c r="N142" s="6">
        <v>958841.924</v>
      </c>
      <c r="O142" s="6">
        <v>116746.41899999999</v>
      </c>
      <c r="S142">
        <f t="shared" si="26"/>
        <v>105184.4326</v>
      </c>
      <c r="T142">
        <f t="shared" si="27"/>
        <v>947279.93759999995</v>
      </c>
      <c r="U142">
        <f t="shared" si="28"/>
        <v>217202.5716</v>
      </c>
      <c r="V142">
        <f t="shared" si="29"/>
        <v>149090.48560000001</v>
      </c>
      <c r="W142">
        <f t="shared" si="30"/>
        <v>128184.6526</v>
      </c>
      <c r="X142">
        <f t="shared" si="31"/>
        <v>142525.1336</v>
      </c>
      <c r="Y142">
        <f t="shared" si="32"/>
        <v>119435.7056</v>
      </c>
      <c r="Z142">
        <f t="shared" si="33"/>
        <v>105416.79160000001</v>
      </c>
      <c r="AA142">
        <f t="shared" si="34"/>
        <v>129288.90960000001</v>
      </c>
      <c r="AB142">
        <f t="shared" si="35"/>
        <v>91747.671600000001</v>
      </c>
      <c r="AE142">
        <f t="shared" si="36"/>
        <v>1.0228528969147324</v>
      </c>
      <c r="AF142">
        <f t="shared" si="37"/>
        <v>0.15389563316971411</v>
      </c>
      <c r="AG142">
        <f t="shared" si="38"/>
        <v>0.12896415580966394</v>
      </c>
    </row>
    <row r="143" spans="1:33" x14ac:dyDescent="0.2">
      <c r="A143" s="4" t="s">
        <v>276</v>
      </c>
      <c r="B143" s="5" t="s">
        <v>277</v>
      </c>
      <c r="C143" s="5">
        <v>260.10212999999999</v>
      </c>
      <c r="D143" s="5">
        <v>5.1379999999999999</v>
      </c>
      <c r="E143" s="6">
        <v>1125164.6000000001</v>
      </c>
      <c r="F143" s="5">
        <v>3627700.1</v>
      </c>
      <c r="G143" s="6">
        <v>3370003.7</v>
      </c>
      <c r="H143" s="6">
        <v>3619456.66</v>
      </c>
      <c r="I143" s="6">
        <v>5288381.5999999996</v>
      </c>
      <c r="J143" s="6">
        <v>3415905.89</v>
      </c>
      <c r="K143" s="6">
        <v>4388600.82</v>
      </c>
      <c r="L143" s="6">
        <v>3889670.88</v>
      </c>
      <c r="M143" s="6">
        <v>4011197.42</v>
      </c>
      <c r="N143" s="6">
        <v>3971038.19</v>
      </c>
      <c r="O143" s="6">
        <v>3912100.13</v>
      </c>
      <c r="S143">
        <f t="shared" si="26"/>
        <v>2786935.53</v>
      </c>
      <c r="T143">
        <f t="shared" si="27"/>
        <v>2845873.59</v>
      </c>
      <c r="U143">
        <f t="shared" si="28"/>
        <v>2886032.82</v>
      </c>
      <c r="V143">
        <f t="shared" si="29"/>
        <v>2764506.28</v>
      </c>
      <c r="W143">
        <f t="shared" si="30"/>
        <v>3263436.22</v>
      </c>
      <c r="X143">
        <f t="shared" si="31"/>
        <v>2290741.29</v>
      </c>
      <c r="Y143">
        <f t="shared" si="32"/>
        <v>4163216.9999999995</v>
      </c>
      <c r="Z143">
        <f t="shared" si="33"/>
        <v>2494292.06</v>
      </c>
      <c r="AA143">
        <f t="shared" si="34"/>
        <v>2244839.1</v>
      </c>
      <c r="AB143">
        <f t="shared" si="35"/>
        <v>2502535.5</v>
      </c>
      <c r="AE143">
        <f t="shared" si="36"/>
        <v>0.15023687185641085</v>
      </c>
      <c r="AF143">
        <f t="shared" si="37"/>
        <v>0.12093081254600606</v>
      </c>
      <c r="AG143">
        <f t="shared" si="38"/>
        <v>0.21978091407054773</v>
      </c>
    </row>
    <row r="144" spans="1:33" x14ac:dyDescent="0.2">
      <c r="A144" s="4" t="s">
        <v>278</v>
      </c>
      <c r="B144" s="5" t="s">
        <v>279</v>
      </c>
      <c r="C144" s="5">
        <v>262.04854</v>
      </c>
      <c r="D144" s="5">
        <v>0.68500000000000005</v>
      </c>
      <c r="E144" s="6">
        <v>1214761.1000000001</v>
      </c>
      <c r="F144" s="5">
        <v>1046413.6</v>
      </c>
      <c r="G144" s="6">
        <v>1053551.95</v>
      </c>
      <c r="H144" s="6">
        <v>1240325.6000000001</v>
      </c>
      <c r="I144" s="6">
        <v>1121380.94</v>
      </c>
      <c r="J144" s="6">
        <v>2057781.46</v>
      </c>
      <c r="K144" s="6">
        <v>1187461.57</v>
      </c>
      <c r="L144" s="6">
        <v>1358969.6</v>
      </c>
      <c r="M144" s="6">
        <v>869253.47</v>
      </c>
      <c r="N144" s="6">
        <v>1363839.77</v>
      </c>
      <c r="O144" s="6">
        <v>1059168.83</v>
      </c>
      <c r="S144">
        <f t="shared" si="26"/>
        <v>-155592.27000000002</v>
      </c>
      <c r="T144">
        <f t="shared" si="27"/>
        <v>149078.66999999993</v>
      </c>
      <c r="U144">
        <f t="shared" si="28"/>
        <v>-345507.63000000012</v>
      </c>
      <c r="V144">
        <f t="shared" si="29"/>
        <v>144208.5</v>
      </c>
      <c r="W144">
        <f t="shared" si="30"/>
        <v>-27299.530000000028</v>
      </c>
      <c r="X144">
        <f t="shared" si="31"/>
        <v>843020.35999999987</v>
      </c>
      <c r="Y144">
        <f t="shared" si="32"/>
        <v>-93380.160000000149</v>
      </c>
      <c r="Z144">
        <f t="shared" si="33"/>
        <v>25564.5</v>
      </c>
      <c r="AA144">
        <f t="shared" si="34"/>
        <v>-161209.15000000014</v>
      </c>
      <c r="AB144">
        <f t="shared" si="35"/>
        <v>-168347.50000000012</v>
      </c>
      <c r="AE144">
        <f t="shared" si="36"/>
        <v>-0.21662646806137667</v>
      </c>
      <c r="AF144">
        <f t="shared" si="37"/>
        <v>-1.2249943140130666</v>
      </c>
      <c r="AG144">
        <f t="shared" si="38"/>
        <v>0.13569086877288539</v>
      </c>
    </row>
    <row r="145" spans="1:33" x14ac:dyDescent="0.2">
      <c r="A145" s="4" t="s">
        <v>280</v>
      </c>
      <c r="B145" s="5" t="s">
        <v>281</v>
      </c>
      <c r="C145" s="5">
        <v>262.13148999999999</v>
      </c>
      <c r="D145" s="5">
        <v>1.583</v>
      </c>
      <c r="E145" s="6">
        <v>77102.369099999996</v>
      </c>
      <c r="F145" s="5">
        <v>107055.317</v>
      </c>
      <c r="G145" s="6">
        <v>13818.537899999999</v>
      </c>
      <c r="H145" s="6">
        <v>100505.265</v>
      </c>
      <c r="I145" s="6">
        <v>105113.382</v>
      </c>
      <c r="J145" s="6">
        <v>160337.717</v>
      </c>
      <c r="K145" s="6">
        <v>123581.504</v>
      </c>
      <c r="L145" s="6">
        <v>88092.199299999993</v>
      </c>
      <c r="M145" s="6">
        <v>131992.587</v>
      </c>
      <c r="N145" s="6">
        <v>146333.448</v>
      </c>
      <c r="O145" s="6">
        <v>144969.51999999999</v>
      </c>
      <c r="S145">
        <f t="shared" si="26"/>
        <v>67867.150899999993</v>
      </c>
      <c r="T145">
        <f t="shared" si="27"/>
        <v>69231.078900000008</v>
      </c>
      <c r="U145">
        <f t="shared" si="28"/>
        <v>54890.217900000003</v>
      </c>
      <c r="V145">
        <f t="shared" si="29"/>
        <v>10989.830199999997</v>
      </c>
      <c r="W145">
        <f t="shared" si="30"/>
        <v>46479.134900000005</v>
      </c>
      <c r="X145">
        <f t="shared" si="31"/>
        <v>83235.347900000008</v>
      </c>
      <c r="Y145">
        <f t="shared" si="32"/>
        <v>28011.012900000002</v>
      </c>
      <c r="Z145">
        <f t="shared" si="33"/>
        <v>23402.895900000003</v>
      </c>
      <c r="AA145">
        <f t="shared" si="34"/>
        <v>-63283.831200000001</v>
      </c>
      <c r="AB145">
        <f t="shared" si="35"/>
        <v>29952.947899999999</v>
      </c>
      <c r="AE145">
        <f t="shared" si="36"/>
        <v>0.40652819198100676</v>
      </c>
      <c r="AF145">
        <f t="shared" si="37"/>
        <v>0.48876192641130556</v>
      </c>
      <c r="AG145">
        <f t="shared" si="38"/>
        <v>0.16448200159124859</v>
      </c>
    </row>
    <row r="146" spans="1:33" x14ac:dyDescent="0.2">
      <c r="A146" s="4" t="s">
        <v>282</v>
      </c>
      <c r="B146" s="5" t="s">
        <v>283</v>
      </c>
      <c r="C146" s="5">
        <v>263.04655000000002</v>
      </c>
      <c r="D146" s="5">
        <v>0.59199999999999997</v>
      </c>
      <c r="E146" s="6">
        <v>8740276.8100000005</v>
      </c>
      <c r="F146" s="5">
        <v>6478907.8899999997</v>
      </c>
      <c r="G146" s="6">
        <v>7061750.6500000004</v>
      </c>
      <c r="H146" s="6">
        <v>7243836.96</v>
      </c>
      <c r="I146" s="6">
        <v>7385167.6299999999</v>
      </c>
      <c r="J146" s="6">
        <v>7579219.8300000001</v>
      </c>
      <c r="K146" s="6">
        <v>6329553.4000000004</v>
      </c>
      <c r="L146" s="6">
        <v>6777366.0599999996</v>
      </c>
      <c r="M146" s="6">
        <v>10856332</v>
      </c>
      <c r="N146" s="6">
        <v>4905252.43</v>
      </c>
      <c r="O146" s="6">
        <v>7039796.3700000001</v>
      </c>
      <c r="S146">
        <f t="shared" si="26"/>
        <v>-1700480.4400000004</v>
      </c>
      <c r="T146">
        <f t="shared" si="27"/>
        <v>-3835024.3800000008</v>
      </c>
      <c r="U146">
        <f t="shared" si="28"/>
        <v>2116055.1899999995</v>
      </c>
      <c r="V146">
        <f t="shared" si="29"/>
        <v>-1962910.7500000009</v>
      </c>
      <c r="W146">
        <f t="shared" si="30"/>
        <v>-2410723.41</v>
      </c>
      <c r="X146">
        <f t="shared" si="31"/>
        <v>-1161056.9800000004</v>
      </c>
      <c r="Y146">
        <f t="shared" si="32"/>
        <v>-1355109.1800000006</v>
      </c>
      <c r="Z146">
        <f t="shared" si="33"/>
        <v>-1496439.8500000006</v>
      </c>
      <c r="AA146">
        <f t="shared" si="34"/>
        <v>-1678526.1600000001</v>
      </c>
      <c r="AB146">
        <f t="shared" si="35"/>
        <v>-2261368.9200000009</v>
      </c>
      <c r="AE146">
        <f t="shared" si="36"/>
        <v>0.40822476055438817</v>
      </c>
      <c r="AF146">
        <f t="shared" si="37"/>
        <v>0.12359040274223788</v>
      </c>
      <c r="AG146">
        <f t="shared" si="38"/>
        <v>0.14424657204670846</v>
      </c>
    </row>
    <row r="147" spans="1:33" x14ac:dyDescent="0.2">
      <c r="A147" s="4" t="s">
        <v>284</v>
      </c>
      <c r="B147" s="5" t="s">
        <v>285</v>
      </c>
      <c r="C147" s="5">
        <v>264.10397999999998</v>
      </c>
      <c r="D147" s="5">
        <v>3.552</v>
      </c>
      <c r="E147" s="6">
        <v>466791.94400000002</v>
      </c>
      <c r="F147" s="5">
        <v>1836390.05</v>
      </c>
      <c r="G147" s="6">
        <v>1889912.94</v>
      </c>
      <c r="H147" s="6">
        <v>2318172.87</v>
      </c>
      <c r="I147" s="6">
        <v>2286301.52</v>
      </c>
      <c r="J147" s="6">
        <v>3446342.66</v>
      </c>
      <c r="K147" s="6">
        <v>1241502.82</v>
      </c>
      <c r="L147" s="6">
        <v>1038711.23</v>
      </c>
      <c r="M147" s="6">
        <v>2819585.74</v>
      </c>
      <c r="N147" s="6">
        <v>941614.90899999999</v>
      </c>
      <c r="O147" s="6">
        <v>3071985.38</v>
      </c>
      <c r="S147">
        <f t="shared" si="26"/>
        <v>2605193.4359999998</v>
      </c>
      <c r="T147">
        <f t="shared" si="27"/>
        <v>474822.96499999997</v>
      </c>
      <c r="U147">
        <f t="shared" si="28"/>
        <v>2352793.7960000001</v>
      </c>
      <c r="V147">
        <f t="shared" si="29"/>
        <v>571919.28599999996</v>
      </c>
      <c r="W147">
        <f t="shared" si="30"/>
        <v>774710.87600000005</v>
      </c>
      <c r="X147">
        <f t="shared" si="31"/>
        <v>2979550.716</v>
      </c>
      <c r="Y147">
        <f t="shared" si="32"/>
        <v>1819509.5759999999</v>
      </c>
      <c r="Z147">
        <f t="shared" si="33"/>
        <v>1851380.926</v>
      </c>
      <c r="AA147">
        <f t="shared" si="34"/>
        <v>1423120.9959999998</v>
      </c>
      <c r="AB147">
        <f t="shared" si="35"/>
        <v>1369598.1060000001</v>
      </c>
      <c r="AE147">
        <f t="shared" si="36"/>
        <v>4.336790755471559E-2</v>
      </c>
      <c r="AF147">
        <f t="shared" si="37"/>
        <v>0.27213696373357732</v>
      </c>
      <c r="AG147">
        <f t="shared" si="38"/>
        <v>0.16618472336713488</v>
      </c>
    </row>
    <row r="148" spans="1:33" x14ac:dyDescent="0.2">
      <c r="A148" s="4" t="s">
        <v>284</v>
      </c>
      <c r="B148" s="5" t="s">
        <v>285</v>
      </c>
      <c r="C148" s="5">
        <v>264.10401000000002</v>
      </c>
      <c r="D148" s="5">
        <v>0.55000000000000004</v>
      </c>
      <c r="E148" s="6">
        <v>91218679.299999997</v>
      </c>
      <c r="F148" s="5">
        <v>38896467.100000001</v>
      </c>
      <c r="G148" s="6">
        <v>42901626.100000001</v>
      </c>
      <c r="H148" s="6">
        <v>38636095.700000003</v>
      </c>
      <c r="I148" s="6">
        <v>37611753.299999997</v>
      </c>
      <c r="J148" s="6">
        <v>43095922.200000003</v>
      </c>
      <c r="K148" s="6">
        <v>41939261.5</v>
      </c>
      <c r="L148" s="6">
        <v>33146824.600000001</v>
      </c>
      <c r="M148" s="6">
        <v>35208027.899999999</v>
      </c>
      <c r="N148" s="6">
        <v>59322798.899999999</v>
      </c>
      <c r="O148" s="6">
        <v>44179592.299999997</v>
      </c>
      <c r="S148">
        <f t="shared" si="26"/>
        <v>-47039087</v>
      </c>
      <c r="T148">
        <f t="shared" si="27"/>
        <v>-31895880.399999999</v>
      </c>
      <c r="U148">
        <f t="shared" si="28"/>
        <v>-56010651.399999999</v>
      </c>
      <c r="V148">
        <f t="shared" si="29"/>
        <v>-58071854.699999996</v>
      </c>
      <c r="W148">
        <f t="shared" si="30"/>
        <v>-49279417.799999997</v>
      </c>
      <c r="X148">
        <f t="shared" si="31"/>
        <v>-48122757.099999994</v>
      </c>
      <c r="Y148">
        <f t="shared" si="32"/>
        <v>-53606926</v>
      </c>
      <c r="Z148">
        <f t="shared" si="33"/>
        <v>-52582583.599999994</v>
      </c>
      <c r="AA148">
        <f t="shared" si="34"/>
        <v>-48317053.199999996</v>
      </c>
      <c r="AB148">
        <f t="shared" si="35"/>
        <v>-52322212.199999996</v>
      </c>
      <c r="AE148">
        <f t="shared" si="36"/>
        <v>8.7716928492261717E-2</v>
      </c>
      <c r="AF148">
        <f t="shared" si="37"/>
        <v>0.13234249660000541</v>
      </c>
      <c r="AG148">
        <f t="shared" si="38"/>
        <v>0.14742452115013466</v>
      </c>
    </row>
    <row r="149" spans="1:33" x14ac:dyDescent="0.2">
      <c r="A149" s="4" t="s">
        <v>286</v>
      </c>
      <c r="B149" s="5" t="s">
        <v>287</v>
      </c>
      <c r="C149" s="5">
        <v>264.12169</v>
      </c>
      <c r="D149" s="5">
        <v>1.083</v>
      </c>
      <c r="E149" s="6">
        <v>2289521.7400000002</v>
      </c>
      <c r="F149" s="5">
        <v>2044528.72</v>
      </c>
      <c r="G149" s="6">
        <v>2141260.34</v>
      </c>
      <c r="H149" s="6">
        <v>2551654.7599999998</v>
      </c>
      <c r="I149" s="6">
        <v>2510988.9300000002</v>
      </c>
      <c r="J149" s="6">
        <v>2720372.56</v>
      </c>
      <c r="K149" s="6">
        <v>1549442.29</v>
      </c>
      <c r="L149" s="6">
        <v>1471973.97</v>
      </c>
      <c r="M149" s="6">
        <v>1688336.67</v>
      </c>
      <c r="N149" s="6">
        <v>1757435.07</v>
      </c>
      <c r="O149" s="6">
        <v>1953478.96</v>
      </c>
      <c r="S149">
        <f t="shared" si="26"/>
        <v>-336042.78000000026</v>
      </c>
      <c r="T149">
        <f t="shared" si="27"/>
        <v>-532086.67000000016</v>
      </c>
      <c r="U149">
        <f t="shared" si="28"/>
        <v>-601185.0700000003</v>
      </c>
      <c r="V149">
        <f t="shared" si="29"/>
        <v>-817547.77000000025</v>
      </c>
      <c r="W149">
        <f t="shared" si="30"/>
        <v>-740079.45000000019</v>
      </c>
      <c r="X149">
        <f t="shared" si="31"/>
        <v>430850.81999999983</v>
      </c>
      <c r="Y149">
        <f t="shared" si="32"/>
        <v>221467.18999999994</v>
      </c>
      <c r="Z149">
        <f t="shared" si="33"/>
        <v>262133.01999999955</v>
      </c>
      <c r="AA149">
        <f t="shared" si="34"/>
        <v>-148261.40000000037</v>
      </c>
      <c r="AB149">
        <f t="shared" si="35"/>
        <v>-244993.02000000025</v>
      </c>
      <c r="AE149">
        <f t="shared" si="36"/>
        <v>0.20262430988195398</v>
      </c>
      <c r="AF149">
        <f t="shared" si="37"/>
        <v>-0.16407261257752223</v>
      </c>
      <c r="AG149">
        <f t="shared" si="38"/>
        <v>-8.433708090308964E-2</v>
      </c>
    </row>
    <row r="150" spans="1:33" x14ac:dyDescent="0.2">
      <c r="A150" s="4" t="s">
        <v>288</v>
      </c>
      <c r="B150" s="5" t="s">
        <v>289</v>
      </c>
      <c r="C150" s="5">
        <v>272.08326</v>
      </c>
      <c r="D150" s="5">
        <v>5.3840000000000003</v>
      </c>
      <c r="E150" s="6">
        <v>579576.47499999998</v>
      </c>
      <c r="F150" s="5">
        <v>1025290.91</v>
      </c>
      <c r="G150" s="6">
        <v>1128275.28</v>
      </c>
      <c r="H150" s="6">
        <v>827714.07700000005</v>
      </c>
      <c r="I150" s="6">
        <v>1414595.92</v>
      </c>
      <c r="J150" s="6">
        <v>1276867.43</v>
      </c>
      <c r="K150" s="6">
        <v>1087085.48</v>
      </c>
      <c r="L150" s="6">
        <v>1154759.6599999999</v>
      </c>
      <c r="M150" s="6">
        <v>1092349.8400000001</v>
      </c>
      <c r="N150" s="6">
        <v>902379.02800000005</v>
      </c>
      <c r="O150" s="6">
        <v>926459.49</v>
      </c>
      <c r="S150">
        <f t="shared" si="26"/>
        <v>346883.01500000001</v>
      </c>
      <c r="T150">
        <f t="shared" si="27"/>
        <v>322802.55300000007</v>
      </c>
      <c r="U150">
        <f t="shared" si="28"/>
        <v>512773.36500000011</v>
      </c>
      <c r="V150">
        <f t="shared" si="29"/>
        <v>575183.18499999994</v>
      </c>
      <c r="W150">
        <f t="shared" si="30"/>
        <v>507509.005</v>
      </c>
      <c r="X150">
        <f t="shared" si="31"/>
        <v>697290.95499999996</v>
      </c>
      <c r="Y150">
        <f t="shared" si="32"/>
        <v>835019.44499999995</v>
      </c>
      <c r="Z150">
        <f t="shared" si="33"/>
        <v>248137.60200000007</v>
      </c>
      <c r="AA150">
        <f t="shared" si="34"/>
        <v>548698.80500000005</v>
      </c>
      <c r="AB150">
        <f t="shared" si="35"/>
        <v>445714.43500000006</v>
      </c>
      <c r="AE150">
        <f t="shared" si="36"/>
        <v>0.10135408100605973</v>
      </c>
      <c r="AF150">
        <f t="shared" si="37"/>
        <v>0.21893657060965913</v>
      </c>
      <c r="AG150">
        <f t="shared" si="38"/>
        <v>0.26218079034264957</v>
      </c>
    </row>
    <row r="151" spans="1:33" x14ac:dyDescent="0.2">
      <c r="A151" s="4" t="s">
        <v>290</v>
      </c>
      <c r="B151" s="5" t="s">
        <v>291</v>
      </c>
      <c r="C151" s="5">
        <v>276.03381999999999</v>
      </c>
      <c r="D151" s="5">
        <v>0.46200000000000002</v>
      </c>
      <c r="E151" s="6">
        <v>2552503.88</v>
      </c>
      <c r="F151" s="5">
        <v>2037236.86</v>
      </c>
      <c r="G151" s="6">
        <v>2100320.64</v>
      </c>
      <c r="H151" s="6">
        <v>1773338.78</v>
      </c>
      <c r="I151" s="6">
        <v>3067215.18</v>
      </c>
      <c r="J151" s="6">
        <v>1646505.64</v>
      </c>
      <c r="K151" s="6">
        <v>1940310.46</v>
      </c>
      <c r="L151" s="6">
        <v>1775022.01</v>
      </c>
      <c r="M151" s="6">
        <v>2001088.77</v>
      </c>
      <c r="N151" s="6">
        <v>2246535.4</v>
      </c>
      <c r="O151" s="6">
        <v>2148374.36</v>
      </c>
      <c r="S151">
        <f t="shared" si="26"/>
        <v>-404129.52</v>
      </c>
      <c r="T151">
        <f t="shared" si="27"/>
        <v>-305968.48</v>
      </c>
      <c r="U151">
        <f t="shared" si="28"/>
        <v>-551415.10999999987</v>
      </c>
      <c r="V151">
        <f t="shared" si="29"/>
        <v>-777481.86999999988</v>
      </c>
      <c r="W151">
        <f t="shared" si="30"/>
        <v>-612193.41999999993</v>
      </c>
      <c r="X151">
        <f t="shared" si="31"/>
        <v>-905998.24</v>
      </c>
      <c r="Y151">
        <f t="shared" si="32"/>
        <v>514711.30000000028</v>
      </c>
      <c r="Z151">
        <f t="shared" si="33"/>
        <v>-779165.09999999986</v>
      </c>
      <c r="AA151">
        <f t="shared" si="34"/>
        <v>-452183.23999999976</v>
      </c>
      <c r="AB151">
        <f t="shared" si="35"/>
        <v>-515267.01999999979</v>
      </c>
      <c r="AE151">
        <f t="shared" si="36"/>
        <v>7.4775365835352006E-2</v>
      </c>
      <c r="AF151">
        <f t="shared" si="37"/>
        <v>0.22141610744409049</v>
      </c>
      <c r="AG151">
        <f t="shared" si="38"/>
        <v>-0.12578983873466196</v>
      </c>
    </row>
    <row r="152" spans="1:33" x14ac:dyDescent="0.2">
      <c r="A152" s="4" t="s">
        <v>292</v>
      </c>
      <c r="B152" s="5" t="s">
        <v>293</v>
      </c>
      <c r="C152" s="5">
        <v>278.08334000000002</v>
      </c>
      <c r="D152" s="5">
        <v>1.393</v>
      </c>
      <c r="E152" s="6">
        <v>4344416.9000000004</v>
      </c>
      <c r="F152" s="5">
        <v>3508415.75</v>
      </c>
      <c r="G152" s="6">
        <v>3593164.04</v>
      </c>
      <c r="H152" s="6">
        <v>4047627.48</v>
      </c>
      <c r="I152" s="6">
        <v>3698551.62</v>
      </c>
      <c r="J152" s="6">
        <v>5342544.28</v>
      </c>
      <c r="K152" s="6">
        <v>2800345.33</v>
      </c>
      <c r="L152" s="6">
        <v>3023836.86</v>
      </c>
      <c r="M152" s="6">
        <v>5051459.2300000004</v>
      </c>
      <c r="N152" s="6">
        <v>3185709.26</v>
      </c>
      <c r="O152" s="6">
        <v>4216092.99</v>
      </c>
      <c r="S152">
        <f t="shared" si="26"/>
        <v>-128323.91000000015</v>
      </c>
      <c r="T152">
        <f t="shared" si="27"/>
        <v>-1158707.6400000006</v>
      </c>
      <c r="U152">
        <f t="shared" si="28"/>
        <v>707042.33000000007</v>
      </c>
      <c r="V152">
        <f t="shared" si="29"/>
        <v>-1320580.0400000005</v>
      </c>
      <c r="W152">
        <f t="shared" si="30"/>
        <v>-1544071.5700000003</v>
      </c>
      <c r="X152">
        <f t="shared" si="31"/>
        <v>998127.37999999989</v>
      </c>
      <c r="Y152">
        <f t="shared" si="32"/>
        <v>-645865.28000000026</v>
      </c>
      <c r="Z152">
        <f t="shared" si="33"/>
        <v>-296789.42000000039</v>
      </c>
      <c r="AA152">
        <f t="shared" si="34"/>
        <v>-751252.86000000034</v>
      </c>
      <c r="AB152">
        <f t="shared" si="35"/>
        <v>-836001.15000000037</v>
      </c>
      <c r="AE152">
        <f t="shared" si="36"/>
        <v>0.27786909750107902</v>
      </c>
      <c r="AF152">
        <f t="shared" si="37"/>
        <v>-0.23936042595845525</v>
      </c>
      <c r="AG152">
        <f t="shared" si="38"/>
        <v>0.1548846285857593</v>
      </c>
    </row>
    <row r="153" spans="1:33" x14ac:dyDescent="0.2">
      <c r="A153" s="4" t="s">
        <v>294</v>
      </c>
      <c r="B153" s="5" t="s">
        <v>295</v>
      </c>
      <c r="C153" s="5">
        <v>278.12628999999998</v>
      </c>
      <c r="D153" s="5">
        <v>1.1060000000000001</v>
      </c>
      <c r="E153" s="6">
        <v>170802.136</v>
      </c>
      <c r="F153" s="5">
        <v>369509.24800000002</v>
      </c>
      <c r="G153" s="6">
        <v>393349.04499999998</v>
      </c>
      <c r="H153" s="6">
        <v>467275.69400000002</v>
      </c>
      <c r="I153" s="6">
        <v>449210.79499999998</v>
      </c>
      <c r="J153" s="6">
        <v>796794.26100000006</v>
      </c>
      <c r="K153" s="6">
        <v>3410607</v>
      </c>
      <c r="L153" s="6">
        <v>741875.72</v>
      </c>
      <c r="M153" s="6">
        <v>379076.05699999997</v>
      </c>
      <c r="N153" s="6">
        <v>292898.67300000001</v>
      </c>
      <c r="O153" s="6">
        <v>274287.85200000001</v>
      </c>
      <c r="S153">
        <f t="shared" si="26"/>
        <v>103485.71600000001</v>
      </c>
      <c r="T153">
        <f t="shared" si="27"/>
        <v>122096.53700000001</v>
      </c>
      <c r="U153">
        <f t="shared" si="28"/>
        <v>208273.92099999997</v>
      </c>
      <c r="V153">
        <f t="shared" si="29"/>
        <v>571073.58400000003</v>
      </c>
      <c r="W153">
        <f t="shared" si="30"/>
        <v>3239804.8640000001</v>
      </c>
      <c r="X153">
        <f t="shared" si="31"/>
        <v>625992.125</v>
      </c>
      <c r="Y153">
        <f t="shared" si="32"/>
        <v>278408.65899999999</v>
      </c>
      <c r="Z153">
        <f t="shared" si="33"/>
        <v>296473.55800000002</v>
      </c>
      <c r="AA153">
        <f t="shared" si="34"/>
        <v>222546.90899999999</v>
      </c>
      <c r="AB153">
        <f t="shared" si="35"/>
        <v>198707.11200000002</v>
      </c>
      <c r="AE153">
        <f t="shared" si="36"/>
        <v>2.5224651498560836E-2</v>
      </c>
      <c r="AF153">
        <f t="shared" si="37"/>
        <v>0.12932744516716743</v>
      </c>
      <c r="AG153">
        <f t="shared" si="38"/>
        <v>5.7518104690034426E-2</v>
      </c>
    </row>
    <row r="154" spans="1:33" x14ac:dyDescent="0.2">
      <c r="A154" s="4" t="s">
        <v>296</v>
      </c>
      <c r="B154" s="5" t="s">
        <v>297</v>
      </c>
      <c r="C154" s="5">
        <v>278.19907000000001</v>
      </c>
      <c r="D154" s="5">
        <v>4.5369999999999999</v>
      </c>
      <c r="E154" s="6">
        <v>2045992.82</v>
      </c>
      <c r="F154" s="5">
        <v>144851.56400000001</v>
      </c>
      <c r="G154" s="6">
        <v>142021.617</v>
      </c>
      <c r="H154" s="6">
        <v>109868.516</v>
      </c>
      <c r="I154" s="6">
        <v>190807.13</v>
      </c>
      <c r="J154" s="6">
        <v>73965.218800000002</v>
      </c>
      <c r="K154" s="6">
        <v>52286.022199999999</v>
      </c>
      <c r="L154" s="6">
        <v>96347.365000000005</v>
      </c>
      <c r="M154" s="6">
        <v>99353.5144</v>
      </c>
      <c r="N154" s="6">
        <v>134888.035</v>
      </c>
      <c r="O154" s="6">
        <v>137503.96900000001</v>
      </c>
      <c r="S154">
        <f t="shared" si="26"/>
        <v>-1908488.851</v>
      </c>
      <c r="T154">
        <f t="shared" si="27"/>
        <v>-1911104.7850000001</v>
      </c>
      <c r="U154">
        <f t="shared" si="28"/>
        <v>-1946639.3056000001</v>
      </c>
      <c r="V154">
        <f t="shared" si="29"/>
        <v>-1949645.4550000001</v>
      </c>
      <c r="W154">
        <f t="shared" si="30"/>
        <v>-1993706.7978000001</v>
      </c>
      <c r="X154">
        <f t="shared" si="31"/>
        <v>-1972027.6012000002</v>
      </c>
      <c r="Y154">
        <f t="shared" si="32"/>
        <v>-1855185.69</v>
      </c>
      <c r="Z154">
        <f t="shared" si="33"/>
        <v>-1936124.304</v>
      </c>
      <c r="AA154">
        <f t="shared" si="34"/>
        <v>-1903971.203</v>
      </c>
      <c r="AB154">
        <f t="shared" si="35"/>
        <v>-1901141.2560000001</v>
      </c>
      <c r="AE154">
        <f t="shared" si="36"/>
        <v>0.14114805801820487</v>
      </c>
      <c r="AF154">
        <f t="shared" si="37"/>
        <v>0.14564762144514173</v>
      </c>
      <c r="AG154">
        <f t="shared" si="38"/>
        <v>0.13701805335946737</v>
      </c>
    </row>
    <row r="155" spans="1:33" x14ac:dyDescent="0.2">
      <c r="A155" s="4" t="s">
        <v>298</v>
      </c>
      <c r="B155" s="5" t="s">
        <v>299</v>
      </c>
      <c r="C155" s="5">
        <v>280.21465999999998</v>
      </c>
      <c r="D155" s="5">
        <v>4.6070000000000002</v>
      </c>
      <c r="E155" s="6">
        <v>2951931.68</v>
      </c>
      <c r="F155" s="5">
        <v>95017.768100000001</v>
      </c>
      <c r="G155" s="6">
        <v>103955.072</v>
      </c>
      <c r="H155" s="6">
        <v>162914.12100000001</v>
      </c>
      <c r="I155" s="6">
        <v>162060.326</v>
      </c>
      <c r="J155" s="6">
        <v>57699.694100000001</v>
      </c>
      <c r="K155" s="6">
        <v>128188.36599999999</v>
      </c>
      <c r="L155" s="6">
        <v>108639.768</v>
      </c>
      <c r="M155" s="6">
        <v>106902.912</v>
      </c>
      <c r="N155" s="6">
        <v>143614.12400000001</v>
      </c>
      <c r="O155" s="6">
        <v>157212.63</v>
      </c>
      <c r="S155">
        <f t="shared" si="26"/>
        <v>-2794719.0500000003</v>
      </c>
      <c r="T155">
        <f t="shared" si="27"/>
        <v>-2808317.5560000003</v>
      </c>
      <c r="U155">
        <f t="shared" si="28"/>
        <v>-2845028.7680000002</v>
      </c>
      <c r="V155">
        <f t="shared" si="29"/>
        <v>-2843291.912</v>
      </c>
      <c r="W155">
        <f t="shared" si="30"/>
        <v>-2823743.3140000002</v>
      </c>
      <c r="X155">
        <f t="shared" si="31"/>
        <v>-2894231.9859000002</v>
      </c>
      <c r="Y155">
        <f t="shared" si="32"/>
        <v>-2789871.3540000003</v>
      </c>
      <c r="Z155">
        <f t="shared" si="33"/>
        <v>-2789017.5590000004</v>
      </c>
      <c r="AA155">
        <f t="shared" si="34"/>
        <v>-2847976.608</v>
      </c>
      <c r="AB155">
        <f t="shared" si="35"/>
        <v>-2856913.9119000002</v>
      </c>
      <c r="AE155">
        <f t="shared" si="36"/>
        <v>0.14182926942141477</v>
      </c>
      <c r="AF155">
        <f t="shared" si="37"/>
        <v>0.14616823059033265</v>
      </c>
      <c r="AG155">
        <f t="shared" si="38"/>
        <v>0.1408976755752451</v>
      </c>
    </row>
    <row r="156" spans="1:33" x14ac:dyDescent="0.2">
      <c r="A156" s="4" t="s">
        <v>300</v>
      </c>
      <c r="B156" s="5" t="s">
        <v>301</v>
      </c>
      <c r="C156" s="5">
        <v>282.11455999999998</v>
      </c>
      <c r="D156" s="5">
        <v>0.59099999999999997</v>
      </c>
      <c r="E156" s="6">
        <v>3373493.19</v>
      </c>
      <c r="F156" s="5">
        <v>2564552.66</v>
      </c>
      <c r="G156" s="6">
        <v>2901687.6</v>
      </c>
      <c r="H156" s="6">
        <v>2601937.94</v>
      </c>
      <c r="I156" s="6">
        <v>2991643.49</v>
      </c>
      <c r="J156" s="6">
        <v>3368703.36</v>
      </c>
      <c r="K156" s="6">
        <v>2353868.37</v>
      </c>
      <c r="L156" s="6">
        <v>1886825.27</v>
      </c>
      <c r="M156" s="6">
        <v>2599944.64</v>
      </c>
      <c r="N156" s="6">
        <v>3088388.24</v>
      </c>
      <c r="O156" s="6">
        <v>2623363.7599999998</v>
      </c>
      <c r="S156">
        <f t="shared" si="26"/>
        <v>-750129.43000000017</v>
      </c>
      <c r="T156">
        <f t="shared" si="27"/>
        <v>-285104.94999999972</v>
      </c>
      <c r="U156">
        <f t="shared" si="28"/>
        <v>-773548.54999999981</v>
      </c>
      <c r="V156">
        <f t="shared" si="29"/>
        <v>-1486667.92</v>
      </c>
      <c r="W156">
        <f t="shared" si="30"/>
        <v>-1019624.8199999998</v>
      </c>
      <c r="X156">
        <f t="shared" si="31"/>
        <v>-4789.8300000000745</v>
      </c>
      <c r="Y156">
        <f t="shared" si="32"/>
        <v>-381849.69999999972</v>
      </c>
      <c r="Z156">
        <f t="shared" si="33"/>
        <v>-771555.25</v>
      </c>
      <c r="AA156">
        <f t="shared" si="34"/>
        <v>-471805.58999999985</v>
      </c>
      <c r="AB156">
        <f t="shared" si="35"/>
        <v>-808940.5299999998</v>
      </c>
      <c r="AE156">
        <f t="shared" si="36"/>
        <v>4.6874744467408351E-2</v>
      </c>
      <c r="AF156">
        <f t="shared" si="37"/>
        <v>7.8750669636682997E-4</v>
      </c>
      <c r="AG156">
        <f t="shared" si="38"/>
        <v>6.27807658634357E-2</v>
      </c>
    </row>
    <row r="157" spans="1:33" x14ac:dyDescent="0.2">
      <c r="A157" s="4" t="s">
        <v>302</v>
      </c>
      <c r="B157" s="5" t="s">
        <v>303</v>
      </c>
      <c r="C157" s="5">
        <v>286.09311000000002</v>
      </c>
      <c r="D157" s="5">
        <v>0.68</v>
      </c>
      <c r="E157" s="6">
        <v>1655839.83</v>
      </c>
      <c r="F157" s="5">
        <v>2079195.77</v>
      </c>
      <c r="G157" s="6">
        <v>2322788.33</v>
      </c>
      <c r="H157" s="6">
        <v>2452865.54</v>
      </c>
      <c r="I157" s="6">
        <v>2347384.7200000002</v>
      </c>
      <c r="J157" s="6">
        <v>2928537.52</v>
      </c>
      <c r="K157" s="6">
        <v>2245735.56</v>
      </c>
      <c r="L157" s="6">
        <v>3148833.54</v>
      </c>
      <c r="M157" s="6">
        <v>2210254.27</v>
      </c>
      <c r="N157" s="6">
        <v>2073736.57</v>
      </c>
      <c r="O157" s="6">
        <v>1932147.93</v>
      </c>
      <c r="S157">
        <f t="shared" si="26"/>
        <v>276308.09999999986</v>
      </c>
      <c r="T157">
        <f t="shared" si="27"/>
        <v>417896.74</v>
      </c>
      <c r="U157">
        <f t="shared" si="28"/>
        <v>554414.43999999994</v>
      </c>
      <c r="V157">
        <f t="shared" si="29"/>
        <v>1492993.71</v>
      </c>
      <c r="W157">
        <f t="shared" si="30"/>
        <v>589895.73</v>
      </c>
      <c r="X157">
        <f t="shared" si="31"/>
        <v>1272697.69</v>
      </c>
      <c r="Y157">
        <f t="shared" si="32"/>
        <v>691544.89000000013</v>
      </c>
      <c r="Z157">
        <f t="shared" si="33"/>
        <v>797025.71</v>
      </c>
      <c r="AA157">
        <f t="shared" si="34"/>
        <v>666948.5</v>
      </c>
      <c r="AB157">
        <f t="shared" si="35"/>
        <v>423355.93999999994</v>
      </c>
      <c r="AE157">
        <f t="shared" si="36"/>
        <v>8.7044735946442256E-2</v>
      </c>
      <c r="AF157">
        <f t="shared" si="37"/>
        <v>0.26509332033960598</v>
      </c>
      <c r="AG157">
        <f t="shared" si="38"/>
        <v>0.14404357962965078</v>
      </c>
    </row>
    <row r="158" spans="1:33" x14ac:dyDescent="0.2">
      <c r="A158" s="4" t="s">
        <v>304</v>
      </c>
      <c r="B158" s="5" t="s">
        <v>305</v>
      </c>
      <c r="C158" s="5">
        <v>292.01501000000002</v>
      </c>
      <c r="D158" s="5">
        <v>0.46800000000000003</v>
      </c>
      <c r="E158" s="6">
        <v>5104565.2</v>
      </c>
      <c r="F158" s="5">
        <v>4364990.24</v>
      </c>
      <c r="G158" s="6">
        <v>3637915.09</v>
      </c>
      <c r="H158" s="6">
        <v>4326969.5599999996</v>
      </c>
      <c r="I158" s="6">
        <v>4163135.06</v>
      </c>
      <c r="J158" s="6">
        <v>3847973.69</v>
      </c>
      <c r="K158" s="6">
        <v>4790747.51</v>
      </c>
      <c r="L158" s="6">
        <v>3472508.61</v>
      </c>
      <c r="M158" s="6">
        <v>4121696.37</v>
      </c>
      <c r="N158" s="6">
        <v>5168771.4800000004</v>
      </c>
      <c r="O158" s="6">
        <v>4388614.2300000004</v>
      </c>
      <c r="S158">
        <f t="shared" si="26"/>
        <v>-715950.96999999974</v>
      </c>
      <c r="T158">
        <f t="shared" si="27"/>
        <v>64206.280000000261</v>
      </c>
      <c r="U158">
        <f t="shared" si="28"/>
        <v>-982868.83000000007</v>
      </c>
      <c r="V158">
        <f t="shared" si="29"/>
        <v>-1632056.5900000003</v>
      </c>
      <c r="W158">
        <f t="shared" si="30"/>
        <v>-313817.69000000041</v>
      </c>
      <c r="X158">
        <f t="shared" si="31"/>
        <v>-1256591.5100000002</v>
      </c>
      <c r="Y158">
        <f t="shared" si="32"/>
        <v>-941430.14000000013</v>
      </c>
      <c r="Z158">
        <f t="shared" si="33"/>
        <v>-777595.6400000006</v>
      </c>
      <c r="AA158">
        <f t="shared" si="34"/>
        <v>-1466650.1100000003</v>
      </c>
      <c r="AB158">
        <f t="shared" si="35"/>
        <v>-739574.96</v>
      </c>
      <c r="AE158">
        <f t="shared" si="36"/>
        <v>-9.6863750076961429E-3</v>
      </c>
      <c r="AF158">
        <f t="shared" si="37"/>
        <v>0.18957361487610108</v>
      </c>
      <c r="AG158">
        <f t="shared" si="38"/>
        <v>0.14202731227518314</v>
      </c>
    </row>
    <row r="159" spans="1:33" x14ac:dyDescent="0.2">
      <c r="A159" s="4" t="s">
        <v>306</v>
      </c>
      <c r="B159" s="5" t="s">
        <v>307</v>
      </c>
      <c r="C159" s="5">
        <v>293.14695</v>
      </c>
      <c r="D159" s="5">
        <v>0.56100000000000005</v>
      </c>
      <c r="E159" s="6">
        <v>150797.70600000001</v>
      </c>
      <c r="F159" s="5">
        <v>281758.69400000002</v>
      </c>
      <c r="G159" s="6">
        <v>329456.12300000002</v>
      </c>
      <c r="H159" s="6">
        <v>468734.73300000001</v>
      </c>
      <c r="I159" s="6">
        <v>174742.12400000001</v>
      </c>
      <c r="J159" s="6">
        <v>345220.01500000001</v>
      </c>
      <c r="K159" s="6">
        <v>352086.71100000001</v>
      </c>
      <c r="L159" s="6">
        <v>244013.62899999999</v>
      </c>
      <c r="M159" s="6">
        <v>2225452.31</v>
      </c>
      <c r="N159" s="6">
        <v>472575.27100000001</v>
      </c>
      <c r="O159" s="6">
        <v>159764.79699999999</v>
      </c>
      <c r="S159">
        <f t="shared" si="26"/>
        <v>8967.0909999999858</v>
      </c>
      <c r="T159">
        <f t="shared" si="27"/>
        <v>321777.565</v>
      </c>
      <c r="U159">
        <f t="shared" si="28"/>
        <v>2074654.6040000001</v>
      </c>
      <c r="V159">
        <f t="shared" si="29"/>
        <v>93215.922999999981</v>
      </c>
      <c r="W159">
        <f t="shared" si="30"/>
        <v>201289.005</v>
      </c>
      <c r="X159">
        <f t="shared" si="31"/>
        <v>194422.30900000001</v>
      </c>
      <c r="Y159">
        <f t="shared" si="32"/>
        <v>23944.418000000005</v>
      </c>
      <c r="Z159">
        <f t="shared" si="33"/>
        <v>317937.027</v>
      </c>
      <c r="AA159">
        <f t="shared" si="34"/>
        <v>178658.41700000002</v>
      </c>
      <c r="AB159">
        <f t="shared" si="35"/>
        <v>130960.98800000001</v>
      </c>
      <c r="AE159">
        <f t="shared" si="36"/>
        <v>0.10705638589029474</v>
      </c>
      <c r="AF159">
        <f t="shared" si="37"/>
        <v>6.4684900384481825E-2</v>
      </c>
      <c r="AG159">
        <f t="shared" si="38"/>
        <v>7.9663815385218658E-3</v>
      </c>
    </row>
    <row r="160" spans="1:33" x14ac:dyDescent="0.2">
      <c r="A160" s="4" t="s">
        <v>308</v>
      </c>
      <c r="B160" s="5" t="s">
        <v>309</v>
      </c>
      <c r="C160" s="5">
        <v>293.85307</v>
      </c>
      <c r="D160" s="5">
        <v>0.41699999999999998</v>
      </c>
      <c r="E160" s="6">
        <v>5585802.7300000004</v>
      </c>
      <c r="F160" s="5">
        <v>6397069.9100000001</v>
      </c>
      <c r="G160" s="6">
        <v>6340479.9100000001</v>
      </c>
      <c r="H160" s="6">
        <v>8191877.5700000003</v>
      </c>
      <c r="I160" s="6">
        <v>5466337.1100000003</v>
      </c>
      <c r="J160" s="6">
        <v>6554748.2199999997</v>
      </c>
      <c r="K160" s="6">
        <v>6454720.2699999996</v>
      </c>
      <c r="L160" s="6">
        <v>5986269.5199999996</v>
      </c>
      <c r="M160" s="6">
        <v>5153456.2699999996</v>
      </c>
      <c r="N160" s="6">
        <v>7157244.9000000004</v>
      </c>
      <c r="O160" s="6">
        <v>6688236.3499999996</v>
      </c>
      <c r="S160">
        <f t="shared" si="26"/>
        <v>1102433.6199999992</v>
      </c>
      <c r="T160">
        <f t="shared" si="27"/>
        <v>1571442.17</v>
      </c>
      <c r="U160">
        <f t="shared" si="28"/>
        <v>-432346.46000000089</v>
      </c>
      <c r="V160">
        <f t="shared" si="29"/>
        <v>400466.78999999911</v>
      </c>
      <c r="W160">
        <f t="shared" si="30"/>
        <v>868917.53999999911</v>
      </c>
      <c r="X160">
        <f t="shared" si="31"/>
        <v>968945.48999999929</v>
      </c>
      <c r="Y160">
        <f t="shared" si="32"/>
        <v>-119465.62000000011</v>
      </c>
      <c r="Z160">
        <f t="shared" si="33"/>
        <v>2606074.84</v>
      </c>
      <c r="AA160">
        <f t="shared" si="34"/>
        <v>754677.1799999997</v>
      </c>
      <c r="AB160">
        <f t="shared" si="35"/>
        <v>811267.1799999997</v>
      </c>
      <c r="AE160">
        <f t="shared" si="36"/>
        <v>0.25712911132652005</v>
      </c>
      <c r="AF160">
        <f t="shared" si="37"/>
        <v>0.15854486886242805</v>
      </c>
      <c r="AG160">
        <f t="shared" si="38"/>
        <v>-1.954770547151078E-2</v>
      </c>
    </row>
    <row r="161" spans="1:33" x14ac:dyDescent="0.2">
      <c r="A161" s="4" t="s">
        <v>310</v>
      </c>
      <c r="B161" s="5" t="s">
        <v>311</v>
      </c>
      <c r="C161" s="5">
        <v>294.18684000000002</v>
      </c>
      <c r="D161" s="5">
        <v>5.452</v>
      </c>
      <c r="E161" s="6">
        <v>19202.5278</v>
      </c>
      <c r="F161" s="5">
        <v>30060.903200000001</v>
      </c>
      <c r="G161" s="6">
        <v>86947.986199999999</v>
      </c>
      <c r="H161" s="6">
        <v>507386.07199999999</v>
      </c>
      <c r="I161" s="6">
        <v>1696725.84</v>
      </c>
      <c r="J161" s="6">
        <v>474288.38500000001</v>
      </c>
      <c r="K161" s="6">
        <v>95006.708400000003</v>
      </c>
      <c r="L161" s="6">
        <v>24871.5736</v>
      </c>
      <c r="M161" s="6">
        <v>12810.4823</v>
      </c>
      <c r="N161" s="6">
        <v>14217.4355</v>
      </c>
      <c r="O161" s="6">
        <v>18204.157999999999</v>
      </c>
      <c r="S161">
        <f t="shared" si="26"/>
        <v>-998.3698000000004</v>
      </c>
      <c r="T161">
        <f t="shared" si="27"/>
        <v>-4985.0923000000003</v>
      </c>
      <c r="U161">
        <f t="shared" si="28"/>
        <v>-6392.0455000000002</v>
      </c>
      <c r="V161">
        <f t="shared" si="29"/>
        <v>5669.0457999999999</v>
      </c>
      <c r="W161">
        <f t="shared" si="30"/>
        <v>75804.180600000007</v>
      </c>
      <c r="X161">
        <f t="shared" si="31"/>
        <v>455085.85720000003</v>
      </c>
      <c r="Y161">
        <f t="shared" si="32"/>
        <v>1677523.3122</v>
      </c>
      <c r="Z161">
        <f t="shared" si="33"/>
        <v>488183.5442</v>
      </c>
      <c r="AA161">
        <f t="shared" si="34"/>
        <v>67745.458400000003</v>
      </c>
      <c r="AB161">
        <f t="shared" si="35"/>
        <v>10858.375400000001</v>
      </c>
      <c r="AE161">
        <f t="shared" si="36"/>
        <v>-7.7786303447828758E-3</v>
      </c>
      <c r="AF161">
        <f t="shared" si="37"/>
        <v>0.71010614152469087</v>
      </c>
      <c r="AG161">
        <f t="shared" si="38"/>
        <v>2.6175711411320504</v>
      </c>
    </row>
    <row r="162" spans="1:33" x14ac:dyDescent="0.2">
      <c r="A162" s="4" t="s">
        <v>312</v>
      </c>
      <c r="B162" s="5" t="s">
        <v>313</v>
      </c>
      <c r="C162" s="5">
        <v>296.09390999999999</v>
      </c>
      <c r="D162" s="5">
        <v>0.91300000000000003</v>
      </c>
      <c r="E162" s="6">
        <v>319469.96899999998</v>
      </c>
      <c r="F162" s="5">
        <v>716812.62399999995</v>
      </c>
      <c r="G162" s="6">
        <v>758507.63500000001</v>
      </c>
      <c r="H162" s="6">
        <v>1190729.81</v>
      </c>
      <c r="I162" s="6">
        <v>786264.85100000002</v>
      </c>
      <c r="J162" s="6">
        <v>1445236.13</v>
      </c>
      <c r="K162" s="6">
        <v>1613822.5</v>
      </c>
      <c r="L162" s="6">
        <v>1771753.86</v>
      </c>
      <c r="M162" s="6">
        <v>4152463.29</v>
      </c>
      <c r="N162" s="6">
        <v>341033.73</v>
      </c>
      <c r="O162" s="6">
        <v>808347.66700000002</v>
      </c>
      <c r="S162">
        <f t="shared" si="26"/>
        <v>488877.69800000003</v>
      </c>
      <c r="T162">
        <f t="shared" si="27"/>
        <v>21563.760999999999</v>
      </c>
      <c r="U162">
        <f t="shared" si="28"/>
        <v>3832993.321</v>
      </c>
      <c r="V162">
        <f t="shared" si="29"/>
        <v>1452283.8910000001</v>
      </c>
      <c r="W162">
        <f t="shared" si="30"/>
        <v>1294352.531</v>
      </c>
      <c r="X162">
        <f t="shared" si="31"/>
        <v>1125766.1609999998</v>
      </c>
      <c r="Y162">
        <f t="shared" si="32"/>
        <v>466794.88200000004</v>
      </c>
      <c r="Z162">
        <f t="shared" si="33"/>
        <v>871259.84100000001</v>
      </c>
      <c r="AA162">
        <f t="shared" si="34"/>
        <v>439037.66600000003</v>
      </c>
      <c r="AB162">
        <f t="shared" si="35"/>
        <v>397342.65499999997</v>
      </c>
      <c r="AE162">
        <f t="shared" si="36"/>
        <v>2.4570873207087739E-3</v>
      </c>
      <c r="AF162">
        <f t="shared" si="37"/>
        <v>0.12827566398440848</v>
      </c>
      <c r="AG162">
        <f t="shared" si="38"/>
        <v>5.3189041834304715E-2</v>
      </c>
    </row>
    <row r="163" spans="1:33" x14ac:dyDescent="0.2">
      <c r="A163" s="4" t="s">
        <v>314</v>
      </c>
      <c r="B163" s="5" t="s">
        <v>315</v>
      </c>
      <c r="C163" s="5">
        <v>298.14103999999998</v>
      </c>
      <c r="D163" s="5">
        <v>4.1500000000000004</v>
      </c>
      <c r="E163" s="6">
        <v>144881.05600000001</v>
      </c>
      <c r="F163" s="5">
        <v>1176377.22</v>
      </c>
      <c r="G163" s="6">
        <v>21037503</v>
      </c>
      <c r="H163" s="6">
        <v>69402732.900000006</v>
      </c>
      <c r="I163" s="6">
        <v>7100393.0899999999</v>
      </c>
      <c r="J163" s="6">
        <v>16511647.699999999</v>
      </c>
      <c r="K163" s="6">
        <v>10953915.300000001</v>
      </c>
      <c r="L163" s="6">
        <v>3196520.98</v>
      </c>
      <c r="M163" s="6">
        <v>359566.755</v>
      </c>
      <c r="N163" s="6">
        <v>9981932.7400000002</v>
      </c>
      <c r="O163" s="6">
        <v>1311618.24</v>
      </c>
      <c r="S163">
        <f t="shared" si="26"/>
        <v>1166737.1839999999</v>
      </c>
      <c r="T163">
        <f t="shared" si="27"/>
        <v>9837051.6840000004</v>
      </c>
      <c r="U163">
        <f t="shared" si="28"/>
        <v>214685.69899999999</v>
      </c>
      <c r="V163">
        <f t="shared" si="29"/>
        <v>3051639.9240000001</v>
      </c>
      <c r="W163">
        <f t="shared" si="30"/>
        <v>10809034.244000001</v>
      </c>
      <c r="X163">
        <f t="shared" si="31"/>
        <v>16366766.643999999</v>
      </c>
      <c r="Y163">
        <f t="shared" si="32"/>
        <v>6955512.034</v>
      </c>
      <c r="Z163">
        <f t="shared" si="33"/>
        <v>69257851.844000012</v>
      </c>
      <c r="AA163">
        <f t="shared" si="34"/>
        <v>20892621.943999998</v>
      </c>
      <c r="AB163">
        <f t="shared" si="35"/>
        <v>1031496.164</v>
      </c>
      <c r="AE163">
        <f t="shared" si="36"/>
        <v>9.2432585607940543E-2</v>
      </c>
      <c r="AF163">
        <f t="shared" si="37"/>
        <v>0.15378820886011274</v>
      </c>
      <c r="AG163">
        <f t="shared" si="38"/>
        <v>6.5356570462618474E-2</v>
      </c>
    </row>
    <row r="164" spans="1:33" x14ac:dyDescent="0.2">
      <c r="A164" s="4" t="s">
        <v>316</v>
      </c>
      <c r="B164" s="5" t="s">
        <v>317</v>
      </c>
      <c r="C164" s="5">
        <v>300.12178</v>
      </c>
      <c r="D164" s="5">
        <v>1.1839999999999999</v>
      </c>
      <c r="E164" s="6">
        <v>566238.23699999996</v>
      </c>
      <c r="F164" s="5">
        <v>1045056.27</v>
      </c>
      <c r="G164" s="6">
        <v>819841.30799999996</v>
      </c>
      <c r="H164" s="6">
        <v>639849.06999999995</v>
      </c>
      <c r="I164" s="6">
        <v>677141.62</v>
      </c>
      <c r="J164" s="6">
        <v>551117.72</v>
      </c>
      <c r="K164" s="6">
        <v>307021.72200000001</v>
      </c>
      <c r="L164" s="6">
        <v>273313.03999999998</v>
      </c>
      <c r="M164" s="6">
        <v>357434.90500000003</v>
      </c>
      <c r="N164" s="6">
        <v>912676.92099999997</v>
      </c>
      <c r="O164" s="6">
        <v>648958.87899999996</v>
      </c>
      <c r="S164">
        <f t="shared" si="26"/>
        <v>82720.641999999993</v>
      </c>
      <c r="T164">
        <f t="shared" si="27"/>
        <v>346438.68400000001</v>
      </c>
      <c r="U164">
        <f t="shared" si="28"/>
        <v>-208803.33199999994</v>
      </c>
      <c r="V164">
        <f t="shared" si="29"/>
        <v>-292925.19699999999</v>
      </c>
      <c r="W164">
        <f t="shared" si="30"/>
        <v>-259216.51499999996</v>
      </c>
      <c r="X164">
        <f t="shared" si="31"/>
        <v>-15120.516999999993</v>
      </c>
      <c r="Y164">
        <f t="shared" si="32"/>
        <v>110903.38300000003</v>
      </c>
      <c r="Z164">
        <f t="shared" si="33"/>
        <v>73610.832999999984</v>
      </c>
      <c r="AA164">
        <f t="shared" si="34"/>
        <v>253603.071</v>
      </c>
      <c r="AB164">
        <f t="shared" si="35"/>
        <v>478818.03300000005</v>
      </c>
      <c r="AE164">
        <f t="shared" si="36"/>
        <v>2.7106280079652549</v>
      </c>
      <c r="AF164">
        <f t="shared" si="37"/>
        <v>-0.11830692924325607</v>
      </c>
      <c r="AG164">
        <f t="shared" si="38"/>
        <v>0.86773743817216964</v>
      </c>
    </row>
    <row r="165" spans="1:33" x14ac:dyDescent="0.2">
      <c r="A165" s="4" t="s">
        <v>318</v>
      </c>
      <c r="B165" s="5" t="s">
        <v>319</v>
      </c>
      <c r="C165" s="5">
        <v>306.03057999999999</v>
      </c>
      <c r="D165" s="5">
        <v>0.46800000000000003</v>
      </c>
      <c r="E165" s="6">
        <v>4255356.26</v>
      </c>
      <c r="F165" s="5">
        <v>12688925</v>
      </c>
      <c r="G165" s="6">
        <v>13041893</v>
      </c>
      <c r="H165" s="6">
        <v>13325187.9</v>
      </c>
      <c r="I165" s="6">
        <v>11557339.1</v>
      </c>
      <c r="J165" s="6">
        <v>12160786.1</v>
      </c>
      <c r="K165" s="6">
        <v>14245655.9</v>
      </c>
      <c r="L165" s="6">
        <v>10997309.199999999</v>
      </c>
      <c r="M165" s="6">
        <v>13252493</v>
      </c>
      <c r="N165" s="6">
        <v>9926697.3200000003</v>
      </c>
      <c r="O165" s="6">
        <v>12014227.6</v>
      </c>
      <c r="S165">
        <f t="shared" si="26"/>
        <v>7758871.3399999999</v>
      </c>
      <c r="T165">
        <f t="shared" si="27"/>
        <v>5671341.0600000005</v>
      </c>
      <c r="U165">
        <f t="shared" si="28"/>
        <v>8997136.7400000002</v>
      </c>
      <c r="V165">
        <f t="shared" si="29"/>
        <v>6741952.9399999995</v>
      </c>
      <c r="W165">
        <f t="shared" si="30"/>
        <v>9990299.6400000006</v>
      </c>
      <c r="X165">
        <f t="shared" si="31"/>
        <v>7905429.8399999999</v>
      </c>
      <c r="Y165">
        <f t="shared" si="32"/>
        <v>7301982.8399999999</v>
      </c>
      <c r="Z165">
        <f t="shared" si="33"/>
        <v>9069831.6400000006</v>
      </c>
      <c r="AA165">
        <f t="shared" si="34"/>
        <v>8786536.7400000002</v>
      </c>
      <c r="AB165">
        <f t="shared" si="35"/>
        <v>8433568.7400000002</v>
      </c>
      <c r="AE165">
        <f t="shared" si="36"/>
        <v>9.4873068620637838E-2</v>
      </c>
      <c r="AF165">
        <f t="shared" si="37"/>
        <v>0.13224603841511129</v>
      </c>
      <c r="AG165">
        <f t="shared" si="38"/>
        <v>0.12215127105158438</v>
      </c>
    </row>
    <row r="166" spans="1:33" x14ac:dyDescent="0.2">
      <c r="A166" s="4" t="s">
        <v>320</v>
      </c>
      <c r="B166" s="5" t="s">
        <v>321</v>
      </c>
      <c r="C166" s="5">
        <v>306.10329000000002</v>
      </c>
      <c r="D166" s="5">
        <v>3.976</v>
      </c>
      <c r="E166" s="6">
        <v>2765505.89</v>
      </c>
      <c r="F166" s="5">
        <v>2527476.42</v>
      </c>
      <c r="G166" s="6">
        <v>3134868.85</v>
      </c>
      <c r="H166" s="6">
        <v>2973760.89</v>
      </c>
      <c r="I166" s="6">
        <v>2395528.9900000002</v>
      </c>
      <c r="J166" s="6">
        <v>3443067.95</v>
      </c>
      <c r="K166" s="6">
        <v>2384792.42</v>
      </c>
      <c r="L166" s="6">
        <v>2275162.0499999998</v>
      </c>
      <c r="M166" s="6">
        <v>2569590.84</v>
      </c>
      <c r="N166" s="6">
        <v>2709425.24</v>
      </c>
      <c r="O166" s="6">
        <v>2632108.27</v>
      </c>
      <c r="S166">
        <f t="shared" si="26"/>
        <v>-133397.62000000011</v>
      </c>
      <c r="T166">
        <f t="shared" si="27"/>
        <v>-56080.649999999907</v>
      </c>
      <c r="U166">
        <f t="shared" si="28"/>
        <v>-195915.05000000028</v>
      </c>
      <c r="V166">
        <f t="shared" si="29"/>
        <v>-490343.84000000032</v>
      </c>
      <c r="W166">
        <f t="shared" si="30"/>
        <v>-380713.4700000002</v>
      </c>
      <c r="X166">
        <f t="shared" si="31"/>
        <v>677562.06</v>
      </c>
      <c r="Y166">
        <f t="shared" si="32"/>
        <v>-369976.89999999991</v>
      </c>
      <c r="Z166">
        <f t="shared" si="33"/>
        <v>208255</v>
      </c>
      <c r="AA166">
        <f t="shared" si="34"/>
        <v>369362.95999999996</v>
      </c>
      <c r="AB166">
        <f t="shared" si="35"/>
        <v>-238029.4700000002</v>
      </c>
      <c r="AE166">
        <f t="shared" si="36"/>
        <v>6.5150854951585721E-2</v>
      </c>
      <c r="AF166">
        <f t="shared" si="37"/>
        <v>-0.78714757214400499</v>
      </c>
      <c r="AG166">
        <f t="shared" si="38"/>
        <v>0.42981512067597949</v>
      </c>
    </row>
    <row r="167" spans="1:33" x14ac:dyDescent="0.2">
      <c r="A167" s="4" t="s">
        <v>322</v>
      </c>
      <c r="B167" s="5" t="s">
        <v>323</v>
      </c>
      <c r="C167" s="5">
        <v>308.11909000000003</v>
      </c>
      <c r="D167" s="5">
        <v>3.456</v>
      </c>
      <c r="E167" s="6">
        <v>3031765.42</v>
      </c>
      <c r="F167" s="5">
        <v>2751659.53</v>
      </c>
      <c r="G167" s="6">
        <v>3200484.67</v>
      </c>
      <c r="H167" s="6">
        <v>3082183.78</v>
      </c>
      <c r="I167" s="6">
        <v>3102608.87</v>
      </c>
      <c r="J167" s="6">
        <v>7321431.6799999997</v>
      </c>
      <c r="K167" s="6">
        <v>416983388</v>
      </c>
      <c r="L167" s="6">
        <v>21074234.899999999</v>
      </c>
      <c r="M167" s="6">
        <v>2448217.4700000002</v>
      </c>
      <c r="N167" s="6">
        <v>2467045.94</v>
      </c>
      <c r="O167" s="6">
        <v>2634153.46</v>
      </c>
      <c r="S167">
        <f t="shared" si="26"/>
        <v>-397611.95999999996</v>
      </c>
      <c r="T167">
        <f t="shared" si="27"/>
        <v>-564719.48</v>
      </c>
      <c r="U167">
        <f t="shared" si="28"/>
        <v>-583547.94999999972</v>
      </c>
      <c r="V167">
        <f t="shared" si="29"/>
        <v>18042469.479999997</v>
      </c>
      <c r="W167">
        <f t="shared" si="30"/>
        <v>413951622.57999998</v>
      </c>
      <c r="X167">
        <f t="shared" si="31"/>
        <v>4289666.26</v>
      </c>
      <c r="Y167">
        <f t="shared" si="32"/>
        <v>70843.450000000186</v>
      </c>
      <c r="Z167">
        <f t="shared" si="33"/>
        <v>50418.35999999987</v>
      </c>
      <c r="AA167">
        <f t="shared" si="34"/>
        <v>168719.25</v>
      </c>
      <c r="AB167">
        <f t="shared" si="35"/>
        <v>-280105.89000000013</v>
      </c>
      <c r="AE167">
        <f t="shared" si="36"/>
        <v>-1.3104000615956166E-3</v>
      </c>
      <c r="AF167">
        <f t="shared" si="37"/>
        <v>9.9539313418560288E-3</v>
      </c>
      <c r="AG167">
        <f t="shared" si="38"/>
        <v>1.6438827511961555E-4</v>
      </c>
    </row>
    <row r="168" spans="1:33" x14ac:dyDescent="0.2">
      <c r="A168" s="4" t="s">
        <v>322</v>
      </c>
      <c r="B168" s="5" t="s">
        <v>323</v>
      </c>
      <c r="C168" s="5">
        <v>308.11966000000001</v>
      </c>
      <c r="D168" s="5">
        <v>0.622</v>
      </c>
      <c r="E168" s="6">
        <v>3826273.08</v>
      </c>
      <c r="F168" s="5">
        <v>4023921.58</v>
      </c>
      <c r="G168" s="6">
        <v>4399104.4800000004</v>
      </c>
      <c r="H168" s="6">
        <v>5319773.01</v>
      </c>
      <c r="I168" s="6">
        <v>3991619.44</v>
      </c>
      <c r="J168" s="6">
        <v>4920344.78</v>
      </c>
      <c r="K168" s="6">
        <v>5341758.0199999996</v>
      </c>
      <c r="L168" s="6">
        <v>5138098.18</v>
      </c>
      <c r="M168" s="6">
        <v>5069111.75</v>
      </c>
      <c r="N168" s="6">
        <v>2350292.9500000002</v>
      </c>
      <c r="O168" s="6">
        <v>3248794.53</v>
      </c>
      <c r="S168">
        <f t="shared" si="26"/>
        <v>-577478.55000000028</v>
      </c>
      <c r="T168">
        <f t="shared" si="27"/>
        <v>-1475980.13</v>
      </c>
      <c r="U168">
        <f t="shared" si="28"/>
        <v>1242838.67</v>
      </c>
      <c r="V168">
        <f t="shared" si="29"/>
        <v>1311825.0999999996</v>
      </c>
      <c r="W168">
        <f t="shared" si="30"/>
        <v>1515484.9399999995</v>
      </c>
      <c r="X168">
        <f t="shared" si="31"/>
        <v>1094071.7000000002</v>
      </c>
      <c r="Y168">
        <f t="shared" si="32"/>
        <v>165346.35999999987</v>
      </c>
      <c r="Z168">
        <f t="shared" si="33"/>
        <v>1493499.9299999997</v>
      </c>
      <c r="AA168">
        <f t="shared" si="34"/>
        <v>572831.40000000037</v>
      </c>
      <c r="AB168">
        <f t="shared" si="35"/>
        <v>197648.5</v>
      </c>
      <c r="AE168">
        <f t="shared" si="36"/>
        <v>-0.25639566980170014</v>
      </c>
      <c r="AF168">
        <f t="shared" si="37"/>
        <v>0.19005353841219041</v>
      </c>
      <c r="AG168">
        <f t="shared" si="38"/>
        <v>2.8722670352935582E-2</v>
      </c>
    </row>
    <row r="169" spans="1:33" x14ac:dyDescent="0.2">
      <c r="A169" s="4" t="s">
        <v>324</v>
      </c>
      <c r="B169" s="5" t="s">
        <v>325</v>
      </c>
      <c r="C169" s="5">
        <v>309.10646000000003</v>
      </c>
      <c r="D169" s="5">
        <v>0.503</v>
      </c>
      <c r="E169" s="6">
        <v>2204478.14</v>
      </c>
      <c r="F169" s="5">
        <v>1523871.13</v>
      </c>
      <c r="G169" s="6">
        <v>2070624</v>
      </c>
      <c r="H169" s="6">
        <v>1613826.56</v>
      </c>
      <c r="I169" s="6">
        <v>2100658.4900000002</v>
      </c>
      <c r="J169" s="6">
        <v>2498239.15</v>
      </c>
      <c r="K169" s="6">
        <v>1894067.59</v>
      </c>
      <c r="L169" s="6">
        <v>1324374.1299999999</v>
      </c>
      <c r="M169" s="6">
        <v>1954925.1</v>
      </c>
      <c r="N169" s="6">
        <v>2094064.87</v>
      </c>
      <c r="O169" s="6">
        <v>2001521.79</v>
      </c>
      <c r="S169">
        <f t="shared" si="26"/>
        <v>-202956.35000000009</v>
      </c>
      <c r="T169">
        <f t="shared" si="27"/>
        <v>-110413.27000000002</v>
      </c>
      <c r="U169">
        <f t="shared" si="28"/>
        <v>-249553.04000000004</v>
      </c>
      <c r="V169">
        <f t="shared" si="29"/>
        <v>-880104.01000000024</v>
      </c>
      <c r="W169">
        <f t="shared" si="30"/>
        <v>-310410.55000000005</v>
      </c>
      <c r="X169">
        <f t="shared" si="31"/>
        <v>293761.00999999978</v>
      </c>
      <c r="Y169">
        <f t="shared" si="32"/>
        <v>-103819.64999999991</v>
      </c>
      <c r="Z169">
        <f t="shared" si="33"/>
        <v>-590651.58000000007</v>
      </c>
      <c r="AA169">
        <f t="shared" si="34"/>
        <v>-133854.14000000013</v>
      </c>
      <c r="AB169">
        <f t="shared" si="35"/>
        <v>-680607.01000000024</v>
      </c>
      <c r="AE169">
        <f t="shared" si="36"/>
        <v>3.6223201775846876E-2</v>
      </c>
      <c r="AF169">
        <f t="shared" si="37"/>
        <v>-9.6373962469425659E-2</v>
      </c>
      <c r="AG169">
        <f t="shared" si="38"/>
        <v>3.4060037622722313E-2</v>
      </c>
    </row>
    <row r="170" spans="1:33" x14ac:dyDescent="0.2">
      <c r="A170" s="4" t="s">
        <v>326</v>
      </c>
      <c r="B170" s="5" t="s">
        <v>327</v>
      </c>
      <c r="C170" s="5">
        <v>315.20422000000002</v>
      </c>
      <c r="D170" s="5">
        <v>4.9370000000000003</v>
      </c>
      <c r="E170" s="6">
        <v>369889.23</v>
      </c>
      <c r="F170" s="5">
        <v>345447.93300000002</v>
      </c>
      <c r="G170" s="6">
        <v>387933.33399999997</v>
      </c>
      <c r="H170" s="6">
        <v>429723.01400000002</v>
      </c>
      <c r="I170" s="6">
        <v>428005.875</v>
      </c>
      <c r="J170" s="6">
        <v>446657.02600000001</v>
      </c>
      <c r="K170" s="6">
        <v>450210.25599999999</v>
      </c>
      <c r="L170" s="6">
        <v>518737.342</v>
      </c>
      <c r="M170" s="6">
        <v>287017.30699999997</v>
      </c>
      <c r="N170" s="6">
        <v>345274.07199999999</v>
      </c>
      <c r="O170" s="6">
        <v>276131.33399999997</v>
      </c>
      <c r="S170">
        <f t="shared" si="26"/>
        <v>-93757.896000000008</v>
      </c>
      <c r="T170">
        <f t="shared" si="27"/>
        <v>-24615.157999999996</v>
      </c>
      <c r="U170">
        <f t="shared" si="28"/>
        <v>-82871.92300000001</v>
      </c>
      <c r="V170">
        <f t="shared" si="29"/>
        <v>148848.11200000002</v>
      </c>
      <c r="W170">
        <f t="shared" si="30"/>
        <v>80321.026000000013</v>
      </c>
      <c r="X170">
        <f t="shared" si="31"/>
        <v>76767.796000000031</v>
      </c>
      <c r="Y170">
        <f t="shared" si="32"/>
        <v>58116.645000000019</v>
      </c>
      <c r="Z170">
        <f t="shared" si="33"/>
        <v>59833.784000000043</v>
      </c>
      <c r="AA170">
        <f t="shared" si="34"/>
        <v>18044.103999999992</v>
      </c>
      <c r="AB170">
        <f t="shared" si="35"/>
        <v>-24441.296999999962</v>
      </c>
      <c r="AE170">
        <f t="shared" si="36"/>
        <v>-0.23227125862849374</v>
      </c>
      <c r="AF170">
        <f t="shared" si="37"/>
        <v>0.7243891182439478</v>
      </c>
      <c r="AG170">
        <f t="shared" si="38"/>
        <v>0.54839486634273737</v>
      </c>
    </row>
    <row r="171" spans="1:33" x14ac:dyDescent="0.2">
      <c r="A171" s="4" t="s">
        <v>328</v>
      </c>
      <c r="B171" s="5" t="s">
        <v>329</v>
      </c>
      <c r="C171" s="5">
        <v>319.89497999999998</v>
      </c>
      <c r="D171" s="5">
        <v>0.42199999999999999</v>
      </c>
      <c r="E171" s="6">
        <v>3681473.49</v>
      </c>
      <c r="F171" s="5">
        <v>3072456.18</v>
      </c>
      <c r="G171" s="6">
        <v>2792558.71</v>
      </c>
      <c r="H171" s="6">
        <v>2837750.22</v>
      </c>
      <c r="I171" s="6">
        <v>2607017.16</v>
      </c>
      <c r="J171" s="6">
        <v>3019300.77</v>
      </c>
      <c r="K171" s="6">
        <v>2920377.31</v>
      </c>
      <c r="L171" s="6">
        <v>2944875.54</v>
      </c>
      <c r="M171" s="6">
        <v>3272184.47</v>
      </c>
      <c r="N171" s="6">
        <v>5135821.0199999996</v>
      </c>
      <c r="O171" s="6">
        <v>3180821.53</v>
      </c>
      <c r="S171">
        <f t="shared" si="26"/>
        <v>-500651.96000000043</v>
      </c>
      <c r="T171">
        <f t="shared" si="27"/>
        <v>1454347.5299999993</v>
      </c>
      <c r="U171">
        <f t="shared" si="28"/>
        <v>-409289.02</v>
      </c>
      <c r="V171">
        <f t="shared" si="29"/>
        <v>-736597.95000000019</v>
      </c>
      <c r="W171">
        <f t="shared" si="30"/>
        <v>-761096.18000000017</v>
      </c>
      <c r="X171">
        <f t="shared" si="31"/>
        <v>-662172.7200000002</v>
      </c>
      <c r="Y171">
        <f t="shared" si="32"/>
        <v>-1074456.33</v>
      </c>
      <c r="Z171">
        <f t="shared" si="33"/>
        <v>-843723.27</v>
      </c>
      <c r="AA171">
        <f t="shared" si="34"/>
        <v>-888914.78000000026</v>
      </c>
      <c r="AB171">
        <f t="shared" si="35"/>
        <v>-609017.31000000006</v>
      </c>
      <c r="AE171">
        <f t="shared" si="36"/>
        <v>-0.30622416952315806</v>
      </c>
      <c r="AF171">
        <f t="shared" si="37"/>
        <v>0.13942560982167093</v>
      </c>
      <c r="AG171">
        <f t="shared" si="38"/>
        <v>0.22623512644405594</v>
      </c>
    </row>
    <row r="172" spans="1:33" x14ac:dyDescent="0.2">
      <c r="A172" s="4" t="s">
        <v>330</v>
      </c>
      <c r="B172" s="5" t="s">
        <v>331</v>
      </c>
      <c r="C172" s="5">
        <v>320.12317000000002</v>
      </c>
      <c r="D172" s="5">
        <v>4.1449999999999996</v>
      </c>
      <c r="E172" s="6">
        <v>78270.511700000003</v>
      </c>
      <c r="F172" s="5">
        <v>976239.56799999997</v>
      </c>
      <c r="G172" s="6">
        <v>17178982.699999999</v>
      </c>
      <c r="H172" s="6">
        <v>55803390.600000001</v>
      </c>
      <c r="I172" s="6">
        <v>5837418.1500000004</v>
      </c>
      <c r="J172" s="6">
        <v>13585918.199999999</v>
      </c>
      <c r="K172" s="6">
        <v>9260916.1899999995</v>
      </c>
      <c r="L172" s="6">
        <v>2538128.2200000002</v>
      </c>
      <c r="M172" s="6">
        <v>250076.908</v>
      </c>
      <c r="N172" s="6">
        <v>8265273.6399999997</v>
      </c>
      <c r="O172" s="6">
        <v>1020774.34</v>
      </c>
      <c r="S172">
        <f t="shared" si="26"/>
        <v>942503.82829999994</v>
      </c>
      <c r="T172">
        <f t="shared" si="27"/>
        <v>8187003.1283</v>
      </c>
      <c r="U172">
        <f t="shared" si="28"/>
        <v>171806.39629999999</v>
      </c>
      <c r="V172">
        <f t="shared" si="29"/>
        <v>2459857.7083000001</v>
      </c>
      <c r="W172">
        <f t="shared" si="30"/>
        <v>9182645.6782999989</v>
      </c>
      <c r="X172">
        <f t="shared" si="31"/>
        <v>13507647.688299999</v>
      </c>
      <c r="Y172">
        <f t="shared" si="32"/>
        <v>5759147.6383000007</v>
      </c>
      <c r="Z172">
        <f t="shared" si="33"/>
        <v>55725120.088300005</v>
      </c>
      <c r="AA172">
        <f t="shared" si="34"/>
        <v>17100712.188299999</v>
      </c>
      <c r="AB172">
        <f t="shared" si="35"/>
        <v>897969.05629999994</v>
      </c>
      <c r="AE172">
        <f t="shared" si="36"/>
        <v>9.4668650698101278E-2</v>
      </c>
      <c r="AF172">
        <f t="shared" si="37"/>
        <v>0.15619278027834535</v>
      </c>
      <c r="AG172">
        <f t="shared" si="38"/>
        <v>6.6594665660305988E-2</v>
      </c>
    </row>
    <row r="173" spans="1:33" x14ac:dyDescent="0.2">
      <c r="A173" s="4" t="s">
        <v>332</v>
      </c>
      <c r="B173" s="5" t="s">
        <v>333</v>
      </c>
      <c r="C173" s="5">
        <v>320.13670000000002</v>
      </c>
      <c r="D173" s="5">
        <v>0.94199999999999995</v>
      </c>
      <c r="E173" s="6">
        <v>1790839.03</v>
      </c>
      <c r="F173" s="5">
        <v>696063.43900000001</v>
      </c>
      <c r="G173" s="6">
        <v>482521.47200000001</v>
      </c>
      <c r="H173" s="6">
        <v>762907.59299999999</v>
      </c>
      <c r="I173" s="6">
        <v>398160.57799999998</v>
      </c>
      <c r="J173" s="6">
        <v>357670.163</v>
      </c>
      <c r="K173" s="6">
        <v>228637.98499999999</v>
      </c>
      <c r="L173" s="6">
        <v>217027.679</v>
      </c>
      <c r="M173" s="6">
        <v>428367.1</v>
      </c>
      <c r="N173" s="6">
        <v>204674.40900000001</v>
      </c>
      <c r="O173" s="6">
        <v>295763.17499999999</v>
      </c>
      <c r="S173">
        <f t="shared" si="26"/>
        <v>-1495075.855</v>
      </c>
      <c r="T173">
        <f t="shared" si="27"/>
        <v>-1586164.621</v>
      </c>
      <c r="U173">
        <f t="shared" si="28"/>
        <v>-1362471.9300000002</v>
      </c>
      <c r="V173">
        <f t="shared" si="29"/>
        <v>-1573811.351</v>
      </c>
      <c r="W173">
        <f t="shared" si="30"/>
        <v>-1562201.0449999999</v>
      </c>
      <c r="X173">
        <f t="shared" si="31"/>
        <v>-1433168.8670000001</v>
      </c>
      <c r="Y173">
        <f t="shared" si="32"/>
        <v>-1392678.452</v>
      </c>
      <c r="Z173">
        <f t="shared" si="33"/>
        <v>-1027931.437</v>
      </c>
      <c r="AA173">
        <f t="shared" si="34"/>
        <v>-1308317.558</v>
      </c>
      <c r="AB173">
        <f t="shared" si="35"/>
        <v>-1094775.591</v>
      </c>
      <c r="AE173">
        <f t="shared" si="36"/>
        <v>0.16830074323846334</v>
      </c>
      <c r="AF173">
        <f t="shared" si="37"/>
        <v>0.15206705679153237</v>
      </c>
      <c r="AG173">
        <f t="shared" si="38"/>
        <v>0.14777080226138306</v>
      </c>
    </row>
    <row r="174" spans="1:33" x14ac:dyDescent="0.2">
      <c r="A174" s="4" t="s">
        <v>334</v>
      </c>
      <c r="B174" s="5" t="s">
        <v>335</v>
      </c>
      <c r="C174" s="5">
        <v>327.13121999999998</v>
      </c>
      <c r="D174" s="5">
        <v>0.56299999999999994</v>
      </c>
      <c r="E174" s="6">
        <v>102822.681</v>
      </c>
      <c r="F174" s="5">
        <v>453909.95899999997</v>
      </c>
      <c r="G174" s="6">
        <v>601570.53899999999</v>
      </c>
      <c r="H174" s="6">
        <v>616789.65099999995</v>
      </c>
      <c r="I174" s="6">
        <v>549794.29500000004</v>
      </c>
      <c r="J174" s="6">
        <v>752822.13600000006</v>
      </c>
      <c r="K174" s="6">
        <v>563543.245</v>
      </c>
      <c r="L174" s="6">
        <v>403232.109</v>
      </c>
      <c r="M174" s="6">
        <v>1824785.26</v>
      </c>
      <c r="N174" s="6">
        <v>373124.11300000001</v>
      </c>
      <c r="O174" s="6">
        <v>469356.25799999997</v>
      </c>
      <c r="S174">
        <f t="shared" si="26"/>
        <v>366533.57699999999</v>
      </c>
      <c r="T174">
        <f t="shared" si="27"/>
        <v>270301.43200000003</v>
      </c>
      <c r="U174">
        <f t="shared" si="28"/>
        <v>1721962.5789999999</v>
      </c>
      <c r="V174">
        <f t="shared" si="29"/>
        <v>300409.42800000001</v>
      </c>
      <c r="W174">
        <f t="shared" si="30"/>
        <v>460720.56400000001</v>
      </c>
      <c r="X174">
        <f t="shared" si="31"/>
        <v>649999.45500000007</v>
      </c>
      <c r="Y174">
        <f t="shared" si="32"/>
        <v>446971.61400000006</v>
      </c>
      <c r="Z174">
        <f t="shared" si="33"/>
        <v>513966.97</v>
      </c>
      <c r="AA174">
        <f t="shared" si="34"/>
        <v>498747.85800000001</v>
      </c>
      <c r="AB174">
        <f t="shared" si="35"/>
        <v>351087.27799999999</v>
      </c>
      <c r="AE174">
        <f t="shared" si="36"/>
        <v>6.4152375620349186E-2</v>
      </c>
      <c r="AF174">
        <f t="shared" si="37"/>
        <v>0.15426854708702489</v>
      </c>
      <c r="AG174">
        <f t="shared" si="38"/>
        <v>0.10608264507071398</v>
      </c>
    </row>
    <row r="175" spans="1:33" x14ac:dyDescent="0.2">
      <c r="A175" s="4" t="s">
        <v>336</v>
      </c>
      <c r="B175" s="5" t="s">
        <v>337</v>
      </c>
      <c r="C175" s="5">
        <v>334.09816000000001</v>
      </c>
      <c r="D175" s="5">
        <v>0.69199999999999995</v>
      </c>
      <c r="E175" s="6">
        <v>14604361.9</v>
      </c>
      <c r="F175" s="5">
        <v>15691795</v>
      </c>
      <c r="G175" s="6">
        <v>17186278.300000001</v>
      </c>
      <c r="H175" s="6">
        <v>16791077.600000001</v>
      </c>
      <c r="I175" s="6">
        <v>17945991</v>
      </c>
      <c r="J175" s="6">
        <v>22906564.699999999</v>
      </c>
      <c r="K175" s="6">
        <v>13831964.199999999</v>
      </c>
      <c r="L175" s="6">
        <v>79682259.599999994</v>
      </c>
      <c r="M175" s="6">
        <v>17106049.300000001</v>
      </c>
      <c r="N175" s="6">
        <v>12464900.199999999</v>
      </c>
      <c r="O175" s="6">
        <v>14613230.5</v>
      </c>
      <c r="S175">
        <f t="shared" si="26"/>
        <v>8868.5999999996275</v>
      </c>
      <c r="T175">
        <f t="shared" si="27"/>
        <v>-2139461.7000000011</v>
      </c>
      <c r="U175">
        <f t="shared" si="28"/>
        <v>2501687.4000000004</v>
      </c>
      <c r="V175">
        <f t="shared" si="29"/>
        <v>65077897.699999996</v>
      </c>
      <c r="W175">
        <f t="shared" si="30"/>
        <v>-772397.70000000112</v>
      </c>
      <c r="X175">
        <f t="shared" si="31"/>
        <v>8302202.7999999989</v>
      </c>
      <c r="Y175">
        <f t="shared" si="32"/>
        <v>3341629.0999999996</v>
      </c>
      <c r="Z175">
        <f t="shared" si="33"/>
        <v>2186715.7000000011</v>
      </c>
      <c r="AA175">
        <f t="shared" si="34"/>
        <v>2581916.4000000004</v>
      </c>
      <c r="AB175">
        <f t="shared" si="35"/>
        <v>1087433.0999999996</v>
      </c>
      <c r="AE175">
        <f t="shared" si="36"/>
        <v>-2.9439923655345313E-2</v>
      </c>
      <c r="AF175">
        <f t="shared" si="37"/>
        <v>0.11424192197653919</v>
      </c>
      <c r="AG175">
        <f t="shared" si="38"/>
        <v>4.5982270020762793E-2</v>
      </c>
    </row>
    <row r="176" spans="1:33" x14ac:dyDescent="0.2">
      <c r="A176" s="4" t="s">
        <v>336</v>
      </c>
      <c r="B176" s="5" t="s">
        <v>337</v>
      </c>
      <c r="C176" s="5">
        <v>334.09825999999998</v>
      </c>
      <c r="D176" s="5">
        <v>3.9769999999999999</v>
      </c>
      <c r="E176" s="6">
        <v>297547533</v>
      </c>
      <c r="F176" s="5">
        <v>243527151</v>
      </c>
      <c r="G176" s="6">
        <v>295610578</v>
      </c>
      <c r="H176" s="6">
        <v>309595763</v>
      </c>
      <c r="I176" s="6">
        <v>251766703</v>
      </c>
      <c r="J176" s="6">
        <v>312558980</v>
      </c>
      <c r="K176" s="6">
        <v>257590202</v>
      </c>
      <c r="L176" s="6">
        <v>258741684</v>
      </c>
      <c r="M176" s="6">
        <v>264698190</v>
      </c>
      <c r="N176" s="6">
        <v>279905701</v>
      </c>
      <c r="O176" s="6">
        <v>272175723</v>
      </c>
      <c r="S176">
        <f t="shared" si="26"/>
        <v>-25371810</v>
      </c>
      <c r="T176">
        <f t="shared" si="27"/>
        <v>-17641832</v>
      </c>
      <c r="U176">
        <f t="shared" si="28"/>
        <v>-32849343</v>
      </c>
      <c r="V176">
        <f t="shared" si="29"/>
        <v>-38805849</v>
      </c>
      <c r="W176">
        <f t="shared" si="30"/>
        <v>-39957331</v>
      </c>
      <c r="X176">
        <f t="shared" si="31"/>
        <v>15011447</v>
      </c>
      <c r="Y176">
        <f t="shared" si="32"/>
        <v>-45780830</v>
      </c>
      <c r="Z176">
        <f t="shared" si="33"/>
        <v>12048230</v>
      </c>
      <c r="AA176">
        <f t="shared" si="34"/>
        <v>-1936955</v>
      </c>
      <c r="AB176">
        <f t="shared" si="35"/>
        <v>-54020382</v>
      </c>
      <c r="AE176">
        <f t="shared" si="36"/>
        <v>9.7526101554594791E-2</v>
      </c>
      <c r="AF176">
        <f t="shared" si="37"/>
        <v>-8.2985026986053229E-2</v>
      </c>
      <c r="AG176">
        <f t="shared" si="38"/>
        <v>0.25308175907318697</v>
      </c>
    </row>
    <row r="177" spans="1:33" x14ac:dyDescent="0.2">
      <c r="A177" s="4" t="s">
        <v>336</v>
      </c>
      <c r="B177" s="5" t="s">
        <v>337</v>
      </c>
      <c r="C177" s="5">
        <v>334.09899999999999</v>
      </c>
      <c r="D177" s="5">
        <v>1.962</v>
      </c>
      <c r="E177" s="6">
        <v>5725942.2400000002</v>
      </c>
      <c r="F177" s="5">
        <v>5781083.3399999999</v>
      </c>
      <c r="G177" s="6">
        <v>6207816.6600000001</v>
      </c>
      <c r="H177" s="6">
        <v>7428903.0099999998</v>
      </c>
      <c r="I177" s="6">
        <v>6183737.8499999996</v>
      </c>
      <c r="J177" s="6">
        <v>8868225.4499999993</v>
      </c>
      <c r="K177" s="6">
        <v>19072154.800000001</v>
      </c>
      <c r="L177" s="6">
        <v>6702405.2800000003</v>
      </c>
      <c r="M177" s="6">
        <v>6809423.8399999999</v>
      </c>
      <c r="N177" s="6">
        <v>5582556.9900000002</v>
      </c>
      <c r="O177" s="6">
        <v>5499148.5099999998</v>
      </c>
      <c r="S177">
        <f t="shared" si="26"/>
        <v>-226793.73000000045</v>
      </c>
      <c r="T177">
        <f t="shared" si="27"/>
        <v>-143385.25</v>
      </c>
      <c r="U177">
        <f t="shared" si="28"/>
        <v>1083481.5999999996</v>
      </c>
      <c r="V177">
        <f t="shared" si="29"/>
        <v>976463.04</v>
      </c>
      <c r="W177">
        <f t="shared" si="30"/>
        <v>13346212.560000001</v>
      </c>
      <c r="X177">
        <f t="shared" si="31"/>
        <v>3142283.209999999</v>
      </c>
      <c r="Y177">
        <f t="shared" si="32"/>
        <v>457795.6099999994</v>
      </c>
      <c r="Z177">
        <f t="shared" si="33"/>
        <v>1702960.7699999996</v>
      </c>
      <c r="AA177">
        <f t="shared" si="34"/>
        <v>481874.41999999993</v>
      </c>
      <c r="AB177">
        <f t="shared" si="35"/>
        <v>55141.099999999627</v>
      </c>
      <c r="AE177">
        <f t="shared" si="36"/>
        <v>-8.2313825882916244E-3</v>
      </c>
      <c r="AF177">
        <f t="shared" si="37"/>
        <v>0.18039048857727771</v>
      </c>
      <c r="AG177">
        <f t="shared" si="38"/>
        <v>2.6280881842102578E-2</v>
      </c>
    </row>
    <row r="178" spans="1:33" x14ac:dyDescent="0.2">
      <c r="A178" s="4" t="s">
        <v>338</v>
      </c>
      <c r="B178" s="5" t="s">
        <v>339</v>
      </c>
      <c r="C178" s="5">
        <v>350.00977</v>
      </c>
      <c r="D178" s="5">
        <v>4.1180000000000003</v>
      </c>
      <c r="E178" s="6">
        <v>4604.6371399999998</v>
      </c>
      <c r="F178" s="5">
        <v>33400.856</v>
      </c>
      <c r="G178" s="6">
        <v>112039.071</v>
      </c>
      <c r="H178" s="6">
        <v>357582.97200000001</v>
      </c>
      <c r="I178" s="6">
        <v>974977.29799999995</v>
      </c>
      <c r="J178" s="6">
        <v>103503727</v>
      </c>
      <c r="K178" s="6">
        <v>231461.83100000001</v>
      </c>
      <c r="L178" s="6">
        <v>47804.097300000001</v>
      </c>
      <c r="M178" s="6">
        <v>11955.7623</v>
      </c>
      <c r="N178" s="6">
        <v>4634.6271500000003</v>
      </c>
      <c r="O178" s="6">
        <v>8942.0517199999995</v>
      </c>
      <c r="S178">
        <f t="shared" si="26"/>
        <v>4337.4145799999997</v>
      </c>
      <c r="T178">
        <f t="shared" si="27"/>
        <v>29.990010000000439</v>
      </c>
      <c r="U178">
        <f t="shared" si="28"/>
        <v>7351.1251600000005</v>
      </c>
      <c r="V178">
        <f t="shared" si="29"/>
        <v>43199.460160000002</v>
      </c>
      <c r="W178">
        <f t="shared" si="30"/>
        <v>226857.19386</v>
      </c>
      <c r="X178">
        <f t="shared" si="31"/>
        <v>103499122.36285999</v>
      </c>
      <c r="Y178">
        <f t="shared" si="32"/>
        <v>970372.66085999995</v>
      </c>
      <c r="Z178">
        <f t="shared" si="33"/>
        <v>352978.33486</v>
      </c>
      <c r="AA178">
        <f t="shared" si="34"/>
        <v>107434.43385999999</v>
      </c>
      <c r="AB178">
        <f t="shared" si="35"/>
        <v>28796.218860000001</v>
      </c>
      <c r="AE178">
        <f t="shared" si="36"/>
        <v>3.889986036248565E-5</v>
      </c>
      <c r="AF178">
        <f t="shared" si="37"/>
        <v>134.24808486409341</v>
      </c>
      <c r="AG178">
        <f t="shared" si="38"/>
        <v>1.2586645021801288</v>
      </c>
    </row>
    <row r="179" spans="1:33" x14ac:dyDescent="0.2">
      <c r="A179" s="4" t="s">
        <v>340</v>
      </c>
      <c r="B179" s="5" t="s">
        <v>341</v>
      </c>
      <c r="C179" s="5">
        <v>351.12473</v>
      </c>
      <c r="D179" s="5">
        <v>1.323</v>
      </c>
      <c r="E179" s="6">
        <v>45704.486900000004</v>
      </c>
      <c r="F179" s="5">
        <v>945543.07</v>
      </c>
      <c r="G179" s="6">
        <v>924395.72400000005</v>
      </c>
      <c r="H179" s="6">
        <v>1381921.45</v>
      </c>
      <c r="I179" s="6">
        <v>769605.429</v>
      </c>
      <c r="J179" s="6">
        <v>887377.95499999996</v>
      </c>
      <c r="K179" s="6">
        <v>938253.85600000003</v>
      </c>
      <c r="L179" s="6">
        <v>967718.88</v>
      </c>
      <c r="M179" s="6">
        <v>876029.45</v>
      </c>
      <c r="N179" s="6">
        <v>365245.41499999998</v>
      </c>
      <c r="O179" s="6">
        <v>695927.59699999995</v>
      </c>
      <c r="S179">
        <f t="shared" si="26"/>
        <v>650223.11009999993</v>
      </c>
      <c r="T179">
        <f t="shared" si="27"/>
        <v>319540.92809999996</v>
      </c>
      <c r="U179">
        <f t="shared" si="28"/>
        <v>830324.96309999994</v>
      </c>
      <c r="V179">
        <f t="shared" si="29"/>
        <v>922014.39309999999</v>
      </c>
      <c r="W179">
        <f t="shared" si="30"/>
        <v>892549.36910000001</v>
      </c>
      <c r="X179">
        <f t="shared" si="31"/>
        <v>841673.46809999994</v>
      </c>
      <c r="Y179">
        <f t="shared" si="32"/>
        <v>723900.94209999999</v>
      </c>
      <c r="Z179">
        <f t="shared" si="33"/>
        <v>1336216.9631000001</v>
      </c>
      <c r="AA179">
        <f t="shared" si="34"/>
        <v>878691.23710000003</v>
      </c>
      <c r="AB179">
        <f t="shared" si="35"/>
        <v>899838.58309999993</v>
      </c>
      <c r="AE179">
        <f t="shared" si="36"/>
        <v>4.9851478341156753E-2</v>
      </c>
      <c r="AF179">
        <f t="shared" si="37"/>
        <v>0.13130920947999036</v>
      </c>
      <c r="AG179">
        <f t="shared" si="38"/>
        <v>0.11293555523800558</v>
      </c>
    </row>
    <row r="180" spans="1:33" x14ac:dyDescent="0.2">
      <c r="A180" s="4" t="s">
        <v>342</v>
      </c>
      <c r="B180" s="5" t="s">
        <v>343</v>
      </c>
      <c r="C180" s="5">
        <v>352.10861</v>
      </c>
      <c r="D180" s="5">
        <v>0.625</v>
      </c>
      <c r="E180" s="6">
        <v>4169283.47</v>
      </c>
      <c r="F180" s="5">
        <v>7256816.9400000004</v>
      </c>
      <c r="G180" s="6">
        <v>7041799.3200000003</v>
      </c>
      <c r="H180" s="6">
        <v>8391568.2300000004</v>
      </c>
      <c r="I180" s="6">
        <v>6717689.5700000003</v>
      </c>
      <c r="J180" s="6">
        <v>9037055.2599999998</v>
      </c>
      <c r="K180" s="6">
        <v>7784390.7300000004</v>
      </c>
      <c r="L180" s="6">
        <v>8331725.3700000001</v>
      </c>
      <c r="M180" s="6">
        <v>6974602.2699999996</v>
      </c>
      <c r="N180" s="6">
        <v>3158862.78</v>
      </c>
      <c r="O180" s="6">
        <v>4786560.42</v>
      </c>
      <c r="S180">
        <f t="shared" si="26"/>
        <v>617276.94999999972</v>
      </c>
      <c r="T180">
        <f t="shared" si="27"/>
        <v>-1010420.6900000004</v>
      </c>
      <c r="U180">
        <f t="shared" si="28"/>
        <v>2805318.7999999993</v>
      </c>
      <c r="V180">
        <f t="shared" si="29"/>
        <v>4162441.9</v>
      </c>
      <c r="W180">
        <f t="shared" si="30"/>
        <v>3615107.2600000002</v>
      </c>
      <c r="X180">
        <f t="shared" si="31"/>
        <v>4867771.7899999991</v>
      </c>
      <c r="Y180">
        <f t="shared" si="32"/>
        <v>2548406.1</v>
      </c>
      <c r="Z180">
        <f t="shared" si="33"/>
        <v>4222284.76</v>
      </c>
      <c r="AA180">
        <f t="shared" si="34"/>
        <v>2872515.85</v>
      </c>
      <c r="AB180">
        <f t="shared" si="35"/>
        <v>3087533.47</v>
      </c>
      <c r="AE180">
        <f t="shared" si="36"/>
        <v>-4.7254609274843512E-2</v>
      </c>
      <c r="AF180">
        <f t="shared" si="37"/>
        <v>0.22765235931140271</v>
      </c>
      <c r="AG180">
        <f t="shared" si="38"/>
        <v>0.11918197610257539</v>
      </c>
    </row>
    <row r="181" spans="1:33" x14ac:dyDescent="0.2">
      <c r="A181" s="4" t="s">
        <v>344</v>
      </c>
      <c r="B181" s="5" t="s">
        <v>345</v>
      </c>
      <c r="C181" s="5">
        <v>354.05603000000002</v>
      </c>
      <c r="D181" s="5">
        <v>3.746</v>
      </c>
      <c r="E181" s="6">
        <v>229793493</v>
      </c>
      <c r="F181" s="5">
        <v>207469559</v>
      </c>
      <c r="G181" s="6">
        <v>196089147</v>
      </c>
      <c r="H181" s="6">
        <v>245039928</v>
      </c>
      <c r="I181" s="6">
        <v>198947538</v>
      </c>
      <c r="J181" s="6">
        <v>258080210</v>
      </c>
      <c r="K181" s="6">
        <v>277310040</v>
      </c>
      <c r="L181" s="6">
        <v>190451214</v>
      </c>
      <c r="M181" s="6">
        <v>205936440</v>
      </c>
      <c r="N181" s="6">
        <v>197348737</v>
      </c>
      <c r="O181" s="6">
        <v>181761650</v>
      </c>
      <c r="S181">
        <f t="shared" si="26"/>
        <v>-48031843</v>
      </c>
      <c r="T181">
        <f t="shared" si="27"/>
        <v>-32444756</v>
      </c>
      <c r="U181">
        <f t="shared" si="28"/>
        <v>-23857053</v>
      </c>
      <c r="V181">
        <f t="shared" si="29"/>
        <v>-39342279</v>
      </c>
      <c r="W181">
        <f t="shared" si="30"/>
        <v>47516547</v>
      </c>
      <c r="X181">
        <f t="shared" si="31"/>
        <v>28286717</v>
      </c>
      <c r="Y181">
        <f t="shared" si="32"/>
        <v>-30845955</v>
      </c>
      <c r="Z181">
        <f t="shared" si="33"/>
        <v>15246435</v>
      </c>
      <c r="AA181">
        <f t="shared" si="34"/>
        <v>-33704346</v>
      </c>
      <c r="AB181">
        <f t="shared" si="35"/>
        <v>-22323934</v>
      </c>
      <c r="AE181">
        <f t="shared" si="36"/>
        <v>0.31048661326588506</v>
      </c>
      <c r="AF181">
        <f t="shared" si="37"/>
        <v>-0.27069542337567698</v>
      </c>
      <c r="AG181">
        <f t="shared" si="38"/>
        <v>0.29518656577050212</v>
      </c>
    </row>
    <row r="182" spans="1:33" x14ac:dyDescent="0.2">
      <c r="A182" s="4" t="s">
        <v>344</v>
      </c>
      <c r="B182" s="5" t="s">
        <v>345</v>
      </c>
      <c r="C182" s="5">
        <v>354.05632000000003</v>
      </c>
      <c r="D182" s="5">
        <v>4.5039999999999996</v>
      </c>
      <c r="E182" s="6">
        <v>314188.40700000001</v>
      </c>
      <c r="F182" s="5">
        <v>213817.72399999999</v>
      </c>
      <c r="G182" s="6">
        <v>283636.473</v>
      </c>
      <c r="H182" s="6">
        <v>341320.66899999999</v>
      </c>
      <c r="I182" s="6">
        <v>1205001.17</v>
      </c>
      <c r="J182" s="6">
        <v>3586945.17</v>
      </c>
      <c r="K182" s="6">
        <v>202306.91500000001</v>
      </c>
      <c r="L182" s="6">
        <v>324101.92200000002</v>
      </c>
      <c r="M182" s="6">
        <v>276291.136</v>
      </c>
      <c r="N182" s="6">
        <v>210177.97700000001</v>
      </c>
      <c r="O182" s="6">
        <v>248541.55799999999</v>
      </c>
      <c r="S182">
        <f t="shared" si="26"/>
        <v>-65646.849000000017</v>
      </c>
      <c r="T182">
        <f t="shared" si="27"/>
        <v>-104010.43</v>
      </c>
      <c r="U182">
        <f t="shared" si="28"/>
        <v>-37897.271000000008</v>
      </c>
      <c r="V182">
        <f t="shared" si="29"/>
        <v>9913.515000000014</v>
      </c>
      <c r="W182">
        <f t="shared" si="30"/>
        <v>-111881.492</v>
      </c>
      <c r="X182">
        <f t="shared" si="31"/>
        <v>3272756.7629999998</v>
      </c>
      <c r="Y182">
        <f t="shared" si="32"/>
        <v>890812.76299999992</v>
      </c>
      <c r="Z182">
        <f t="shared" si="33"/>
        <v>27132.261999999988</v>
      </c>
      <c r="AA182">
        <f t="shared" si="34"/>
        <v>-30551.934000000008</v>
      </c>
      <c r="AB182">
        <f t="shared" si="35"/>
        <v>-100370.68300000002</v>
      </c>
      <c r="AE182">
        <f t="shared" si="36"/>
        <v>0.33627418511379914</v>
      </c>
      <c r="AF182">
        <f t="shared" si="37"/>
        <v>-10.581088969187995</v>
      </c>
      <c r="AG182">
        <f t="shared" si="38"/>
        <v>-2.8800701618750821</v>
      </c>
    </row>
    <row r="183" spans="1:33" x14ac:dyDescent="0.2">
      <c r="A183" s="4" t="s">
        <v>344</v>
      </c>
      <c r="B183" s="5" t="s">
        <v>345</v>
      </c>
      <c r="C183" s="5">
        <v>354.05639000000002</v>
      </c>
      <c r="D183" s="5">
        <v>4.8929999999999998</v>
      </c>
      <c r="E183" s="6">
        <v>1472992.94</v>
      </c>
      <c r="F183" s="5">
        <v>1511307.55</v>
      </c>
      <c r="G183" s="6">
        <v>2083920.35</v>
      </c>
      <c r="H183" s="6">
        <v>2261093.9500000002</v>
      </c>
      <c r="I183" s="6">
        <v>2194547.6</v>
      </c>
      <c r="J183" s="6">
        <v>2648581.73</v>
      </c>
      <c r="K183" s="6">
        <v>2054044.31</v>
      </c>
      <c r="L183" s="6">
        <v>1840549.84</v>
      </c>
      <c r="M183" s="6">
        <v>1773250.73</v>
      </c>
      <c r="N183" s="6">
        <v>1734423.68</v>
      </c>
      <c r="O183" s="6">
        <v>1881388.27</v>
      </c>
      <c r="S183">
        <f t="shared" si="26"/>
        <v>408395.33000000007</v>
      </c>
      <c r="T183">
        <f t="shared" si="27"/>
        <v>261430.74</v>
      </c>
      <c r="U183">
        <f t="shared" si="28"/>
        <v>300257.79000000004</v>
      </c>
      <c r="V183">
        <f t="shared" si="29"/>
        <v>367556.90000000014</v>
      </c>
      <c r="W183">
        <f t="shared" si="30"/>
        <v>581051.37000000011</v>
      </c>
      <c r="X183">
        <f t="shared" si="31"/>
        <v>1175588.79</v>
      </c>
      <c r="Y183">
        <f t="shared" si="32"/>
        <v>721554.66000000015</v>
      </c>
      <c r="Z183">
        <f t="shared" si="33"/>
        <v>788101.01000000024</v>
      </c>
      <c r="AA183">
        <f t="shared" si="34"/>
        <v>610927.41000000015</v>
      </c>
      <c r="AB183">
        <f t="shared" si="35"/>
        <v>38314.610000000102</v>
      </c>
      <c r="AE183">
        <f t="shared" si="36"/>
        <v>8.4479534221049132E-2</v>
      </c>
      <c r="AF183">
        <f t="shared" si="37"/>
        <v>0.3798833810235428</v>
      </c>
      <c r="AG183">
        <f t="shared" si="38"/>
        <v>0.23316539436727099</v>
      </c>
    </row>
    <row r="184" spans="1:33" x14ac:dyDescent="0.2">
      <c r="A184" s="4" t="s">
        <v>346</v>
      </c>
      <c r="B184" s="5" t="s">
        <v>347</v>
      </c>
      <c r="C184" s="5">
        <v>358.21462000000002</v>
      </c>
      <c r="D184" s="5">
        <v>5.8360000000000003</v>
      </c>
      <c r="E184" s="6">
        <v>23189.556199999999</v>
      </c>
      <c r="F184" s="5">
        <v>92688.4182</v>
      </c>
      <c r="G184" s="6">
        <v>83017.511199999994</v>
      </c>
      <c r="H184" s="6">
        <v>64448.742400000003</v>
      </c>
      <c r="I184" s="6">
        <v>138092.00599999999</v>
      </c>
      <c r="J184" s="6">
        <v>182395.40100000001</v>
      </c>
      <c r="K184" s="6">
        <v>240490.05600000001</v>
      </c>
      <c r="L184" s="6">
        <v>508899.15399999998</v>
      </c>
      <c r="M184" s="6">
        <v>2483982.1</v>
      </c>
      <c r="N184" s="6">
        <v>965181009</v>
      </c>
      <c r="O184" s="6">
        <v>32518.839</v>
      </c>
      <c r="S184">
        <f t="shared" si="26"/>
        <v>9329.2828000000009</v>
      </c>
      <c r="T184">
        <f t="shared" si="27"/>
        <v>965157819.44379997</v>
      </c>
      <c r="U184">
        <f t="shared" si="28"/>
        <v>2460792.5438000001</v>
      </c>
      <c r="V184">
        <f t="shared" si="29"/>
        <v>485709.59779999999</v>
      </c>
      <c r="W184">
        <f t="shared" si="30"/>
        <v>217300.49980000002</v>
      </c>
      <c r="X184">
        <f t="shared" si="31"/>
        <v>159205.84480000002</v>
      </c>
      <c r="Y184">
        <f t="shared" si="32"/>
        <v>114902.4498</v>
      </c>
      <c r="Z184">
        <f t="shared" si="33"/>
        <v>41259.186200000004</v>
      </c>
      <c r="AA184">
        <f t="shared" si="34"/>
        <v>59827.954999999994</v>
      </c>
      <c r="AB184">
        <f t="shared" si="35"/>
        <v>69498.861999999994</v>
      </c>
      <c r="AE184">
        <f t="shared" si="36"/>
        <v>288.64809783589754</v>
      </c>
      <c r="AF184">
        <f t="shared" si="37"/>
        <v>4.7613419629506513E-2</v>
      </c>
      <c r="AG184">
        <f t="shared" si="38"/>
        <v>3.4363679082626913E-2</v>
      </c>
    </row>
    <row r="185" spans="1:33" x14ac:dyDescent="0.2">
      <c r="A185" s="4" t="s">
        <v>348</v>
      </c>
      <c r="B185" s="5" t="s">
        <v>349</v>
      </c>
      <c r="C185" s="5">
        <v>368.11252999999999</v>
      </c>
      <c r="D185" s="5">
        <v>0.39400000000000002</v>
      </c>
      <c r="E185" s="6">
        <v>221865.27100000001</v>
      </c>
      <c r="F185" s="5">
        <v>7400585.2800000003</v>
      </c>
      <c r="G185" s="6">
        <v>8533808.8300000001</v>
      </c>
      <c r="H185" s="6">
        <v>7575730</v>
      </c>
      <c r="I185" s="6">
        <v>6747785.3600000003</v>
      </c>
      <c r="J185" s="6">
        <v>12648130.300000001</v>
      </c>
      <c r="K185" s="6">
        <v>12861827.6</v>
      </c>
      <c r="L185" s="6">
        <v>9775883.5299999993</v>
      </c>
      <c r="M185" s="6">
        <v>9447471.6500000004</v>
      </c>
      <c r="N185" s="6">
        <v>5654259.1500000004</v>
      </c>
      <c r="O185" s="6">
        <v>11050630.4</v>
      </c>
      <c r="S185">
        <f t="shared" si="26"/>
        <v>10828765.129000001</v>
      </c>
      <c r="T185">
        <f t="shared" si="27"/>
        <v>5432393.8790000007</v>
      </c>
      <c r="U185">
        <f t="shared" si="28"/>
        <v>9225606.3790000007</v>
      </c>
      <c r="V185">
        <f t="shared" si="29"/>
        <v>9554018.2589999996</v>
      </c>
      <c r="W185">
        <f t="shared" si="30"/>
        <v>12639962.329</v>
      </c>
      <c r="X185">
        <f t="shared" si="31"/>
        <v>12426265.029000001</v>
      </c>
      <c r="Y185">
        <f t="shared" si="32"/>
        <v>6525920.0890000006</v>
      </c>
      <c r="Z185">
        <f t="shared" si="33"/>
        <v>7353864.7290000003</v>
      </c>
      <c r="AA185">
        <f t="shared" si="34"/>
        <v>8311943.5590000004</v>
      </c>
      <c r="AB185">
        <f t="shared" si="35"/>
        <v>7178720.0090000005</v>
      </c>
      <c r="AE185">
        <f t="shared" si="36"/>
        <v>8.3456037683411421E-2</v>
      </c>
      <c r="AF185">
        <f t="shared" si="37"/>
        <v>0.19090052481893707</v>
      </c>
      <c r="AG185">
        <f t="shared" si="38"/>
        <v>0.10025551257832782</v>
      </c>
    </row>
    <row r="186" spans="1:33" x14ac:dyDescent="0.2">
      <c r="A186" s="4" t="s">
        <v>350</v>
      </c>
      <c r="B186" s="5" t="s">
        <v>351</v>
      </c>
      <c r="C186" s="5">
        <v>369.07539000000003</v>
      </c>
      <c r="D186" s="5">
        <v>4.4729999999999999</v>
      </c>
      <c r="E186" s="6">
        <v>1494557.65</v>
      </c>
      <c r="F186" s="5">
        <v>624068.56900000002</v>
      </c>
      <c r="G186" s="6">
        <v>778165.97600000002</v>
      </c>
      <c r="H186" s="6">
        <v>981243.82799999998</v>
      </c>
      <c r="I186" s="6">
        <v>968111.07299999997</v>
      </c>
      <c r="J186" s="6">
        <v>1167003.75</v>
      </c>
      <c r="K186" s="6">
        <v>687979.75</v>
      </c>
      <c r="L186" s="6">
        <v>986497.77300000004</v>
      </c>
      <c r="M186" s="6">
        <v>957066.18700000003</v>
      </c>
      <c r="N186" s="6">
        <v>859524.82799999998</v>
      </c>
      <c r="O186" s="6">
        <v>1096173.73</v>
      </c>
      <c r="S186">
        <f t="shared" si="26"/>
        <v>-398383.91999999993</v>
      </c>
      <c r="T186">
        <f t="shared" si="27"/>
        <v>-635032.82199999993</v>
      </c>
      <c r="U186">
        <f t="shared" si="28"/>
        <v>-537491.46299999987</v>
      </c>
      <c r="V186">
        <f t="shared" si="29"/>
        <v>-508059.87699999986</v>
      </c>
      <c r="W186">
        <f t="shared" si="30"/>
        <v>-806577.89999999991</v>
      </c>
      <c r="X186">
        <f t="shared" si="31"/>
        <v>-327553.89999999991</v>
      </c>
      <c r="Y186">
        <f t="shared" si="32"/>
        <v>-526446.57699999993</v>
      </c>
      <c r="Z186">
        <f t="shared" si="33"/>
        <v>-513313.82199999993</v>
      </c>
      <c r="AA186">
        <f t="shared" si="34"/>
        <v>-716391.67399999988</v>
      </c>
      <c r="AB186">
        <f t="shared" si="35"/>
        <v>-870489.08099999989</v>
      </c>
      <c r="AE186">
        <f t="shared" si="36"/>
        <v>0.14596080922638172</v>
      </c>
      <c r="AF186">
        <f t="shared" si="37"/>
        <v>7.5287497988973731E-2</v>
      </c>
      <c r="AG186">
        <f t="shared" si="38"/>
        <v>0.12100251472258339</v>
      </c>
    </row>
    <row r="187" spans="1:33" x14ac:dyDescent="0.2">
      <c r="A187" s="4" t="s">
        <v>352</v>
      </c>
      <c r="B187" s="5" t="s">
        <v>353</v>
      </c>
      <c r="C187" s="5">
        <v>371.14756</v>
      </c>
      <c r="D187" s="5">
        <v>0.98299999999999998</v>
      </c>
      <c r="E187" s="6">
        <v>1488324.81</v>
      </c>
      <c r="F187" s="5">
        <v>1071710.02</v>
      </c>
      <c r="G187" s="6">
        <v>890826.26399999997</v>
      </c>
      <c r="H187" s="6">
        <v>1219870.02</v>
      </c>
      <c r="I187" s="6">
        <v>754763.28799999994</v>
      </c>
      <c r="J187" s="6">
        <v>910816.09100000001</v>
      </c>
      <c r="K187" s="6">
        <v>487258.7</v>
      </c>
      <c r="L187" s="6">
        <v>466760.636</v>
      </c>
      <c r="M187" s="6">
        <v>1004324.74</v>
      </c>
      <c r="N187" s="6">
        <v>650549.37699999998</v>
      </c>
      <c r="O187" s="6">
        <v>718844.38699999999</v>
      </c>
      <c r="S187">
        <f t="shared" si="26"/>
        <v>-769480.42300000007</v>
      </c>
      <c r="T187">
        <f t="shared" si="27"/>
        <v>-837775.43300000008</v>
      </c>
      <c r="U187">
        <f t="shared" si="28"/>
        <v>-484000.07000000007</v>
      </c>
      <c r="V187">
        <f t="shared" si="29"/>
        <v>-1021564.1740000001</v>
      </c>
      <c r="W187">
        <f t="shared" si="30"/>
        <v>-1001066.1100000001</v>
      </c>
      <c r="X187">
        <f t="shared" si="31"/>
        <v>-577508.71900000004</v>
      </c>
      <c r="Y187">
        <f t="shared" si="32"/>
        <v>-733561.52200000011</v>
      </c>
      <c r="Z187">
        <f t="shared" si="33"/>
        <v>-268454.79000000004</v>
      </c>
      <c r="AA187">
        <f t="shared" si="34"/>
        <v>-597498.54600000009</v>
      </c>
      <c r="AB187">
        <f t="shared" si="35"/>
        <v>-416614.79000000004</v>
      </c>
      <c r="AE187">
        <f t="shared" si="36"/>
        <v>0.18377592518057637</v>
      </c>
      <c r="AF187">
        <f t="shared" si="37"/>
        <v>0.12668335087605093</v>
      </c>
      <c r="AG187">
        <f t="shared" si="38"/>
        <v>0.16091537430224662</v>
      </c>
    </row>
    <row r="188" spans="1:33" x14ac:dyDescent="0.2">
      <c r="A188" s="4" t="s">
        <v>354</v>
      </c>
      <c r="B188" s="5" t="s">
        <v>355</v>
      </c>
      <c r="C188" s="5">
        <v>374.09073999999998</v>
      </c>
      <c r="D188" s="5">
        <v>0.623</v>
      </c>
      <c r="E188" s="6">
        <v>1917791.09</v>
      </c>
      <c r="F188" s="5">
        <v>2881538.68</v>
      </c>
      <c r="G188" s="6">
        <v>2783831.71</v>
      </c>
      <c r="H188" s="6">
        <v>3600015.65</v>
      </c>
      <c r="I188" s="6">
        <v>2696838.4</v>
      </c>
      <c r="J188" s="6">
        <v>4376758.3600000003</v>
      </c>
      <c r="K188" s="6">
        <v>3733126.6</v>
      </c>
      <c r="L188" s="6">
        <v>3717496.56</v>
      </c>
      <c r="M188" s="6">
        <v>2883159.75</v>
      </c>
      <c r="N188" s="6">
        <v>1430027.41</v>
      </c>
      <c r="O188" s="6">
        <v>2257709.0699999998</v>
      </c>
      <c r="S188">
        <f t="shared" si="26"/>
        <v>339917.97999999975</v>
      </c>
      <c r="T188">
        <f t="shared" si="27"/>
        <v>-487763.68000000017</v>
      </c>
      <c r="U188">
        <f t="shared" si="28"/>
        <v>965368.65999999992</v>
      </c>
      <c r="V188">
        <f t="shared" si="29"/>
        <v>1799705.47</v>
      </c>
      <c r="W188">
        <f t="shared" si="30"/>
        <v>1815335.51</v>
      </c>
      <c r="X188">
        <f t="shared" si="31"/>
        <v>2458967.2700000005</v>
      </c>
      <c r="Y188">
        <f t="shared" si="32"/>
        <v>779047.30999999982</v>
      </c>
      <c r="Z188">
        <f t="shared" si="33"/>
        <v>1682224.5599999998</v>
      </c>
      <c r="AA188">
        <f t="shared" si="34"/>
        <v>866040.61999999988</v>
      </c>
      <c r="AB188">
        <f t="shared" si="35"/>
        <v>963747.59000000008</v>
      </c>
      <c r="AE188">
        <f t="shared" si="36"/>
        <v>-5.7844401131914011E-2</v>
      </c>
      <c r="AF188">
        <f t="shared" si="37"/>
        <v>0.29161148106830648</v>
      </c>
      <c r="AG188">
        <f t="shared" si="38"/>
        <v>9.2388029179168357E-2</v>
      </c>
    </row>
    <row r="189" spans="1:33" x14ac:dyDescent="0.2">
      <c r="A189" s="4" t="s">
        <v>356</v>
      </c>
      <c r="B189" s="5" t="s">
        <v>357</v>
      </c>
      <c r="C189" s="5">
        <v>386.08283999999998</v>
      </c>
      <c r="D189" s="5">
        <v>4.5179999999999998</v>
      </c>
      <c r="E189" s="6">
        <v>798310.64800000004</v>
      </c>
      <c r="F189" s="5">
        <v>311641.25699999998</v>
      </c>
      <c r="G189" s="6">
        <v>383533.82199999999</v>
      </c>
      <c r="H189" s="6">
        <v>436439.99800000002</v>
      </c>
      <c r="I189" s="6">
        <v>434991.45899999997</v>
      </c>
      <c r="J189" s="6">
        <v>123984.18700000001</v>
      </c>
      <c r="K189" s="6">
        <v>174835.36300000001</v>
      </c>
      <c r="L189" s="6">
        <v>478971.67499999999</v>
      </c>
      <c r="M189" s="6">
        <v>525690.81999999995</v>
      </c>
      <c r="N189" s="6">
        <v>418274.20799999998</v>
      </c>
      <c r="O189" s="6">
        <v>491763.614</v>
      </c>
      <c r="S189">
        <f t="shared" si="26"/>
        <v>-306547.03400000004</v>
      </c>
      <c r="T189">
        <f t="shared" si="27"/>
        <v>-380036.44000000006</v>
      </c>
      <c r="U189">
        <f t="shared" si="28"/>
        <v>-272619.8280000001</v>
      </c>
      <c r="V189">
        <f t="shared" si="29"/>
        <v>-319338.97300000006</v>
      </c>
      <c r="W189">
        <f t="shared" si="30"/>
        <v>-623475.28500000003</v>
      </c>
      <c r="X189">
        <f t="shared" si="31"/>
        <v>-674326.46100000001</v>
      </c>
      <c r="Y189">
        <f t="shared" si="32"/>
        <v>-363319.18900000007</v>
      </c>
      <c r="Z189">
        <f t="shared" si="33"/>
        <v>-361870.65</v>
      </c>
      <c r="AA189">
        <f t="shared" si="34"/>
        <v>-414776.82600000006</v>
      </c>
      <c r="AB189">
        <f t="shared" si="35"/>
        <v>-486669.39100000006</v>
      </c>
      <c r="AE189">
        <f t="shared" si="36"/>
        <v>0.13644372766352775</v>
      </c>
      <c r="AF189">
        <f t="shared" si="37"/>
        <v>0.24210208894966612</v>
      </c>
      <c r="AG189">
        <f t="shared" si="38"/>
        <v>0.13044176626549225</v>
      </c>
    </row>
    <row r="190" spans="1:33" x14ac:dyDescent="0.2">
      <c r="A190" s="4" t="s">
        <v>358</v>
      </c>
      <c r="B190" s="5" t="s">
        <v>359</v>
      </c>
      <c r="C190" s="5">
        <v>386.17237</v>
      </c>
      <c r="D190" s="5">
        <v>5.5179999999999998</v>
      </c>
      <c r="E190" s="6">
        <v>808091.43500000006</v>
      </c>
      <c r="F190" s="5">
        <v>496571.46500000003</v>
      </c>
      <c r="G190" s="6">
        <v>549832.321</v>
      </c>
      <c r="H190" s="6">
        <v>731942.48600000003</v>
      </c>
      <c r="I190" s="6">
        <v>772129.29399999999</v>
      </c>
      <c r="J190" s="6">
        <v>615794.16099999996</v>
      </c>
      <c r="K190" s="6">
        <v>721331.37100000004</v>
      </c>
      <c r="L190" s="6">
        <v>533256.77399999998</v>
      </c>
      <c r="M190" s="6">
        <v>538339.75600000005</v>
      </c>
      <c r="N190" s="6">
        <v>579612.45499999996</v>
      </c>
      <c r="O190" s="6">
        <v>403369.71600000001</v>
      </c>
      <c r="S190">
        <f t="shared" si="26"/>
        <v>-404721.71900000004</v>
      </c>
      <c r="T190">
        <f t="shared" si="27"/>
        <v>-228478.9800000001</v>
      </c>
      <c r="U190">
        <f t="shared" si="28"/>
        <v>-269751.679</v>
      </c>
      <c r="V190">
        <f t="shared" si="29"/>
        <v>-274834.66100000008</v>
      </c>
      <c r="W190">
        <f t="shared" si="30"/>
        <v>-86760.064000000013</v>
      </c>
      <c r="X190">
        <f t="shared" si="31"/>
        <v>-192297.27400000009</v>
      </c>
      <c r="Y190">
        <f t="shared" si="32"/>
        <v>-35962.141000000061</v>
      </c>
      <c r="Z190">
        <f t="shared" si="33"/>
        <v>-76148.949000000022</v>
      </c>
      <c r="AA190">
        <f t="shared" si="34"/>
        <v>-258259.11400000006</v>
      </c>
      <c r="AB190">
        <f t="shared" si="35"/>
        <v>-311519.97000000003</v>
      </c>
      <c r="AE190">
        <f t="shared" si="36"/>
        <v>0.13583799177243783</v>
      </c>
      <c r="AF190">
        <f t="shared" si="37"/>
        <v>0.11432682132717079</v>
      </c>
      <c r="AG190">
        <f t="shared" si="38"/>
        <v>2.1380632096997525E-2</v>
      </c>
    </row>
    <row r="191" spans="1:33" x14ac:dyDescent="0.2">
      <c r="A191" s="4" t="s">
        <v>360</v>
      </c>
      <c r="B191" s="5" t="s">
        <v>361</v>
      </c>
      <c r="C191" s="5">
        <v>402.08634999999998</v>
      </c>
      <c r="D191" s="5">
        <v>3.9780000000000002</v>
      </c>
      <c r="E191" s="6">
        <v>1238112.49</v>
      </c>
      <c r="F191" s="5">
        <v>346593.34899999999</v>
      </c>
      <c r="G191" s="6">
        <v>407353.13500000001</v>
      </c>
      <c r="H191" s="6">
        <v>498853.10600000003</v>
      </c>
      <c r="I191" s="6">
        <v>811839.40599999996</v>
      </c>
      <c r="J191" s="6">
        <v>499399.08600000001</v>
      </c>
      <c r="K191" s="6">
        <v>419163.97200000001</v>
      </c>
      <c r="L191" s="6">
        <v>403002.65399999998</v>
      </c>
      <c r="M191" s="6">
        <v>422997.424</v>
      </c>
      <c r="N191" s="6">
        <v>438556.83199999999</v>
      </c>
      <c r="O191" s="6">
        <v>464403.72399999999</v>
      </c>
      <c r="S191">
        <f t="shared" si="26"/>
        <v>-773708.76600000006</v>
      </c>
      <c r="T191">
        <f t="shared" si="27"/>
        <v>-799555.65800000005</v>
      </c>
      <c r="U191">
        <f t="shared" si="28"/>
        <v>-815115.06599999999</v>
      </c>
      <c r="V191">
        <f t="shared" si="29"/>
        <v>-835109.83600000001</v>
      </c>
      <c r="W191">
        <f t="shared" si="30"/>
        <v>-818948.51799999992</v>
      </c>
      <c r="X191">
        <f t="shared" si="31"/>
        <v>-738713.40399999998</v>
      </c>
      <c r="Y191">
        <f t="shared" si="32"/>
        <v>-426273.08400000003</v>
      </c>
      <c r="Z191">
        <f t="shared" si="33"/>
        <v>-739259.38399999996</v>
      </c>
      <c r="AA191">
        <f t="shared" si="34"/>
        <v>-830759.35499999998</v>
      </c>
      <c r="AB191">
        <f t="shared" si="35"/>
        <v>-891519.14100000006</v>
      </c>
      <c r="AE191">
        <f t="shared" si="36"/>
        <v>0.14016423207778544</v>
      </c>
      <c r="AF191">
        <f t="shared" si="37"/>
        <v>0.12949842323200328</v>
      </c>
      <c r="AG191">
        <f t="shared" si="38"/>
        <v>7.472680466515981E-2</v>
      </c>
    </row>
    <row r="192" spans="1:33" x14ac:dyDescent="0.2">
      <c r="A192" s="4" t="s">
        <v>362</v>
      </c>
      <c r="B192" s="5" t="s">
        <v>363</v>
      </c>
      <c r="C192" s="5">
        <v>404.31407000000002</v>
      </c>
      <c r="D192" s="5">
        <v>7.7450000000000001</v>
      </c>
      <c r="E192" s="6">
        <v>72104.141699999993</v>
      </c>
      <c r="F192" s="5">
        <v>81945.9139</v>
      </c>
      <c r="G192" s="6">
        <v>111002.74400000001</v>
      </c>
      <c r="H192" s="6">
        <v>74780.037599999996</v>
      </c>
      <c r="I192" s="6">
        <v>98197.624800000005</v>
      </c>
      <c r="J192" s="6">
        <v>90580.145999999993</v>
      </c>
      <c r="K192" s="6">
        <v>33182.748800000001</v>
      </c>
      <c r="L192" s="6">
        <v>106550.89200000001</v>
      </c>
      <c r="M192" s="6">
        <v>59173.464500000002</v>
      </c>
      <c r="N192" s="6">
        <v>43042.497499999998</v>
      </c>
      <c r="O192" s="6">
        <v>59322.293299999998</v>
      </c>
      <c r="S192">
        <f t="shared" si="26"/>
        <v>-12781.848399999995</v>
      </c>
      <c r="T192">
        <f t="shared" si="27"/>
        <v>-29061.644199999995</v>
      </c>
      <c r="U192">
        <f t="shared" si="28"/>
        <v>-12930.677199999991</v>
      </c>
      <c r="V192">
        <f t="shared" si="29"/>
        <v>34446.750300000014</v>
      </c>
      <c r="W192">
        <f t="shared" si="30"/>
        <v>-38921.392899999992</v>
      </c>
      <c r="X192">
        <f t="shared" si="31"/>
        <v>18476.004300000001</v>
      </c>
      <c r="Y192">
        <f t="shared" si="32"/>
        <v>26093.483100000012</v>
      </c>
      <c r="Z192">
        <f t="shared" si="33"/>
        <v>2675.8959000000032</v>
      </c>
      <c r="AA192">
        <f t="shared" si="34"/>
        <v>38898.602300000013</v>
      </c>
      <c r="AB192">
        <f t="shared" si="35"/>
        <v>9841.7722000000067</v>
      </c>
      <c r="AE192">
        <f t="shared" si="36"/>
        <v>-1.3689530497431923</v>
      </c>
      <c r="AF192">
        <f t="shared" si="37"/>
        <v>0.8703149160966378</v>
      </c>
      <c r="AG192">
        <f t="shared" si="38"/>
        <v>1.2291373819849969</v>
      </c>
    </row>
    <row r="193" spans="1:33" x14ac:dyDescent="0.2">
      <c r="A193" s="4" t="s">
        <v>364</v>
      </c>
      <c r="B193" s="5" t="s">
        <v>365</v>
      </c>
      <c r="C193" s="5">
        <v>406.27168</v>
      </c>
      <c r="D193" s="5">
        <v>4.4889999999999999</v>
      </c>
      <c r="E193" s="6">
        <v>77472.231899999999</v>
      </c>
      <c r="F193" s="5">
        <v>89188.598899999997</v>
      </c>
      <c r="G193" s="6">
        <v>96279.999899999995</v>
      </c>
      <c r="H193" s="6">
        <v>76027.922600000005</v>
      </c>
      <c r="I193" s="6">
        <v>93281.006200000003</v>
      </c>
      <c r="J193" s="6">
        <v>351807.92700000003</v>
      </c>
      <c r="K193" s="6">
        <v>286542.42300000001</v>
      </c>
      <c r="L193" s="6">
        <v>82484.1541</v>
      </c>
      <c r="M193" s="6">
        <v>68466.383100000006</v>
      </c>
      <c r="N193" s="6">
        <v>75840.137300000002</v>
      </c>
      <c r="O193" s="6">
        <v>90040.228099999993</v>
      </c>
      <c r="S193">
        <f t="shared" si="26"/>
        <v>12567.996199999994</v>
      </c>
      <c r="T193">
        <f t="shared" si="27"/>
        <v>-1632.0945999999967</v>
      </c>
      <c r="U193">
        <f t="shared" si="28"/>
        <v>-9005.8487999999925</v>
      </c>
      <c r="V193">
        <f t="shared" si="29"/>
        <v>5011.9222000000009</v>
      </c>
      <c r="W193">
        <f t="shared" si="30"/>
        <v>209070.1911</v>
      </c>
      <c r="X193">
        <f t="shared" si="31"/>
        <v>274335.69510000001</v>
      </c>
      <c r="Y193">
        <f t="shared" si="32"/>
        <v>15808.774300000005</v>
      </c>
      <c r="Z193">
        <f t="shared" si="33"/>
        <v>-1444.3092999999935</v>
      </c>
      <c r="AA193">
        <f t="shared" si="34"/>
        <v>18807.767999999996</v>
      </c>
      <c r="AB193">
        <f t="shared" si="35"/>
        <v>11716.366999999998</v>
      </c>
      <c r="AE193">
        <f t="shared" si="36"/>
        <v>-6.6150598582173812E-3</v>
      </c>
      <c r="AF193">
        <f t="shared" si="37"/>
        <v>1.111912902801208</v>
      </c>
      <c r="AG193">
        <f t="shared" si="38"/>
        <v>6.4074710056358758E-2</v>
      </c>
    </row>
    <row r="194" spans="1:33" x14ac:dyDescent="0.2">
      <c r="A194" s="4" t="s">
        <v>366</v>
      </c>
      <c r="B194" s="5" t="s">
        <v>367</v>
      </c>
      <c r="C194" s="5">
        <v>408.28708999999998</v>
      </c>
      <c r="D194" s="5">
        <v>4.6859999999999999</v>
      </c>
      <c r="E194" s="6">
        <v>688828.02599999995</v>
      </c>
      <c r="F194" s="5">
        <v>758577.53599999996</v>
      </c>
      <c r="G194" s="6">
        <v>711851.55799999996</v>
      </c>
      <c r="H194" s="6">
        <v>746036.51500000001</v>
      </c>
      <c r="I194" s="6">
        <v>1227402.95</v>
      </c>
      <c r="J194" s="6">
        <v>1455011.89</v>
      </c>
      <c r="K194" s="6">
        <v>791103.63600000006</v>
      </c>
      <c r="L194" s="6">
        <v>798365.75199999998</v>
      </c>
      <c r="M194" s="6">
        <v>785754.01</v>
      </c>
      <c r="N194" s="6">
        <v>697883.679</v>
      </c>
      <c r="O194" s="6">
        <v>745479.74600000004</v>
      </c>
      <c r="S194">
        <f t="shared" si="26"/>
        <v>56651.720000000088</v>
      </c>
      <c r="T194">
        <f t="shared" si="27"/>
        <v>9055.6530000000494</v>
      </c>
      <c r="U194">
        <f t="shared" si="28"/>
        <v>96925.984000000055</v>
      </c>
      <c r="V194">
        <f t="shared" si="29"/>
        <v>109537.72600000002</v>
      </c>
      <c r="W194">
        <f t="shared" si="30"/>
        <v>102275.6100000001</v>
      </c>
      <c r="X194">
        <f t="shared" si="31"/>
        <v>766183.86399999994</v>
      </c>
      <c r="Y194">
        <f t="shared" si="32"/>
        <v>538574.924</v>
      </c>
      <c r="Z194">
        <f t="shared" si="33"/>
        <v>57208.48900000006</v>
      </c>
      <c r="AA194">
        <f t="shared" si="34"/>
        <v>23023.532000000007</v>
      </c>
      <c r="AB194">
        <f t="shared" si="35"/>
        <v>69749.510000000009</v>
      </c>
      <c r="AE194">
        <f t="shared" si="36"/>
        <v>1.7571080630909331E-2</v>
      </c>
      <c r="AF194">
        <f t="shared" si="37"/>
        <v>1.4866601505651325</v>
      </c>
      <c r="AG194">
        <f t="shared" si="38"/>
        <v>1.0450205430121728</v>
      </c>
    </row>
    <row r="195" spans="1:33" x14ac:dyDescent="0.2">
      <c r="A195" s="4" t="s">
        <v>368</v>
      </c>
      <c r="B195" s="5" t="s">
        <v>369</v>
      </c>
      <c r="C195" s="5">
        <v>414.20344</v>
      </c>
      <c r="D195" s="5">
        <v>5.7960000000000003</v>
      </c>
      <c r="E195" s="6">
        <v>707678.97499999998</v>
      </c>
      <c r="F195" s="5">
        <v>2128140.9500000002</v>
      </c>
      <c r="G195" s="6">
        <v>1700998.97</v>
      </c>
      <c r="H195" s="6">
        <v>1796566.66</v>
      </c>
      <c r="I195" s="6">
        <v>1992823.29</v>
      </c>
      <c r="J195" s="6">
        <v>2005918.76</v>
      </c>
      <c r="K195" s="6">
        <v>1919948.8</v>
      </c>
      <c r="L195" s="6">
        <v>1916124.63</v>
      </c>
      <c r="M195" s="6">
        <v>1941814.87</v>
      </c>
      <c r="N195" s="6">
        <v>3115820.22</v>
      </c>
      <c r="O195" s="6">
        <v>1244458.71</v>
      </c>
      <c r="S195">
        <f t="shared" ref="S195:S215" si="39">O195-E195</f>
        <v>536779.73499999999</v>
      </c>
      <c r="T195">
        <f t="shared" ref="T195:T215" si="40">N195-E195</f>
        <v>2408141.2450000001</v>
      </c>
      <c r="U195">
        <f t="shared" ref="U195:U215" si="41">M195-E195</f>
        <v>1234135.895</v>
      </c>
      <c r="V195">
        <f t="shared" ref="V195:V215" si="42">L195-E195</f>
        <v>1208445.6549999998</v>
      </c>
      <c r="W195">
        <f t="shared" ref="W195:W215" si="43">K195-E195</f>
        <v>1212269.8250000002</v>
      </c>
      <c r="X195">
        <f t="shared" ref="X195:X215" si="44">J195-E195</f>
        <v>1298239.7850000001</v>
      </c>
      <c r="Y195">
        <f t="shared" ref="Y195:Y215" si="45">I195-E195</f>
        <v>1285144.3149999999</v>
      </c>
      <c r="Z195">
        <f t="shared" ref="Z195:Z215" si="46">H195-E195</f>
        <v>1088887.6850000001</v>
      </c>
      <c r="AA195">
        <f t="shared" ref="AA195:AA215" si="47">G195-E195</f>
        <v>993319.995</v>
      </c>
      <c r="AB195">
        <f t="shared" ref="AB195:AB215" si="48">F195-E195</f>
        <v>1420461.9750000001</v>
      </c>
      <c r="AE195">
        <f t="shared" ref="AE195:AE215" si="49">T195/(S195+SUM(U195:W195)+SUM(Z195:AB195))</f>
        <v>0.31297726961158112</v>
      </c>
      <c r="AF195">
        <f t="shared" ref="AF195:AF215" si="50">X195/(S195+SUM(U195:W195)+SUM(Z195:AB195))</f>
        <v>0.16872745485924606</v>
      </c>
      <c r="AG195">
        <f t="shared" ref="AG195:AG215" si="51">Y195/(S195+SUM(U195:W195)+SUM(Z195:AB195))</f>
        <v>0.16702548473876819</v>
      </c>
    </row>
    <row r="196" spans="1:33" x14ac:dyDescent="0.2">
      <c r="A196" s="4" t="s">
        <v>370</v>
      </c>
      <c r="B196" s="5" t="s">
        <v>371</v>
      </c>
      <c r="C196" s="5">
        <v>416.10214000000002</v>
      </c>
      <c r="D196" s="5">
        <v>3.9790000000000001</v>
      </c>
      <c r="E196" s="6">
        <v>2057597.63</v>
      </c>
      <c r="F196" s="5">
        <v>1943692.39</v>
      </c>
      <c r="G196" s="6">
        <v>2124044.44</v>
      </c>
      <c r="H196" s="6">
        <v>2197800.75</v>
      </c>
      <c r="I196" s="6">
        <v>2087294.07</v>
      </c>
      <c r="J196" s="6">
        <v>2376905.75</v>
      </c>
      <c r="K196" s="6">
        <v>2001959.78</v>
      </c>
      <c r="L196" s="6">
        <v>1837483.16</v>
      </c>
      <c r="M196" s="6">
        <v>1849634.64</v>
      </c>
      <c r="N196" s="6">
        <v>2002923.89</v>
      </c>
      <c r="O196" s="6">
        <v>2013448.16</v>
      </c>
      <c r="S196">
        <f t="shared" si="39"/>
        <v>-44149.469999999972</v>
      </c>
      <c r="T196">
        <f t="shared" si="40"/>
        <v>-54673.739999999991</v>
      </c>
      <c r="U196">
        <f t="shared" si="41"/>
        <v>-207962.99</v>
      </c>
      <c r="V196">
        <f t="shared" si="42"/>
        <v>-220114.46999999997</v>
      </c>
      <c r="W196">
        <f t="shared" si="43"/>
        <v>-55637.84999999986</v>
      </c>
      <c r="X196">
        <f t="shared" si="44"/>
        <v>319308.12000000011</v>
      </c>
      <c r="Y196">
        <f t="shared" si="45"/>
        <v>29696.440000000177</v>
      </c>
      <c r="Z196">
        <f t="shared" si="46"/>
        <v>140203.12000000011</v>
      </c>
      <c r="AA196">
        <f t="shared" si="47"/>
        <v>66446.810000000056</v>
      </c>
      <c r="AB196">
        <f t="shared" si="48"/>
        <v>-113905.23999999999</v>
      </c>
      <c r="AE196">
        <f t="shared" si="49"/>
        <v>0.12565206998371423</v>
      </c>
      <c r="AF196">
        <f t="shared" si="50"/>
        <v>-0.73383906498088924</v>
      </c>
      <c r="AG196">
        <f t="shared" si="51"/>
        <v>-6.824883677515374E-2</v>
      </c>
    </row>
    <row r="197" spans="1:33" x14ac:dyDescent="0.2">
      <c r="A197" s="4" t="s">
        <v>372</v>
      </c>
      <c r="B197" s="5" t="s">
        <v>373</v>
      </c>
      <c r="C197" s="5">
        <v>422.23417000000001</v>
      </c>
      <c r="D197" s="5">
        <v>6.0880000000000001</v>
      </c>
      <c r="E197" s="6">
        <v>174130.69099999999</v>
      </c>
      <c r="F197" s="5">
        <v>129525.80100000001</v>
      </c>
      <c r="G197" s="6">
        <v>119285.689</v>
      </c>
      <c r="H197" s="6">
        <v>145900.88200000001</v>
      </c>
      <c r="I197" s="6">
        <v>119342.065</v>
      </c>
      <c r="J197" s="6">
        <v>119744.429</v>
      </c>
      <c r="K197" s="6">
        <v>125236.893</v>
      </c>
      <c r="L197" s="6">
        <v>131654.17300000001</v>
      </c>
      <c r="M197" s="6">
        <v>120315.36199999999</v>
      </c>
      <c r="N197" s="6">
        <v>267705.77799999999</v>
      </c>
      <c r="O197" s="6">
        <v>106846.22100000001</v>
      </c>
      <c r="S197">
        <f t="shared" si="39"/>
        <v>-67284.469999999987</v>
      </c>
      <c r="T197">
        <f t="shared" si="40"/>
        <v>93575.087</v>
      </c>
      <c r="U197">
        <f t="shared" si="41"/>
        <v>-53815.328999999998</v>
      </c>
      <c r="V197">
        <f t="shared" si="42"/>
        <v>-42476.517999999982</v>
      </c>
      <c r="W197">
        <f t="shared" si="43"/>
        <v>-48893.797999999995</v>
      </c>
      <c r="X197">
        <f t="shared" si="44"/>
        <v>-54386.261999999988</v>
      </c>
      <c r="Y197">
        <f t="shared" si="45"/>
        <v>-54788.625999999989</v>
      </c>
      <c r="Z197">
        <f t="shared" si="46"/>
        <v>-28229.808999999979</v>
      </c>
      <c r="AA197">
        <f t="shared" si="47"/>
        <v>-54845.001999999993</v>
      </c>
      <c r="AB197">
        <f t="shared" si="48"/>
        <v>-44604.889999999985</v>
      </c>
      <c r="AE197">
        <f t="shared" si="49"/>
        <v>-0.27509962551324746</v>
      </c>
      <c r="AF197">
        <f t="shared" si="50"/>
        <v>0.15988914131883583</v>
      </c>
      <c r="AG197">
        <f t="shared" si="51"/>
        <v>0.16107204361974434</v>
      </c>
    </row>
    <row r="198" spans="1:33" x14ac:dyDescent="0.2">
      <c r="A198" s="4" t="s">
        <v>374</v>
      </c>
      <c r="B198" s="5" t="s">
        <v>375</v>
      </c>
      <c r="C198" s="5">
        <v>432.06601000000001</v>
      </c>
      <c r="D198" s="5">
        <v>3.976</v>
      </c>
      <c r="E198" s="6">
        <v>2656503.34</v>
      </c>
      <c r="F198" s="5">
        <v>2329308.7799999998</v>
      </c>
      <c r="G198" s="6">
        <v>2812258</v>
      </c>
      <c r="H198" s="6">
        <v>2752525.81</v>
      </c>
      <c r="I198" s="6">
        <v>2150635.0099999998</v>
      </c>
      <c r="J198" s="6">
        <v>2989626.89</v>
      </c>
      <c r="K198" s="6">
        <v>2064535.39</v>
      </c>
      <c r="L198" s="6">
        <v>2188977.2599999998</v>
      </c>
      <c r="M198" s="6">
        <v>2338734.52</v>
      </c>
      <c r="N198" s="6">
        <v>2373573.73</v>
      </c>
      <c r="O198" s="6">
        <v>2725398.87</v>
      </c>
      <c r="S198">
        <f t="shared" si="39"/>
        <v>68895.530000000261</v>
      </c>
      <c r="T198">
        <f t="shared" si="40"/>
        <v>-282929.60999999987</v>
      </c>
      <c r="U198">
        <f t="shared" si="41"/>
        <v>-317768.81999999983</v>
      </c>
      <c r="V198">
        <f t="shared" si="42"/>
        <v>-467526.08000000007</v>
      </c>
      <c r="W198">
        <f t="shared" si="43"/>
        <v>-591967.94999999995</v>
      </c>
      <c r="X198">
        <f t="shared" si="44"/>
        <v>333123.55000000028</v>
      </c>
      <c r="Y198">
        <f t="shared" si="45"/>
        <v>-505868.33000000007</v>
      </c>
      <c r="Z198">
        <f t="shared" si="46"/>
        <v>96022.470000000205</v>
      </c>
      <c r="AA198">
        <f t="shared" si="47"/>
        <v>155754.66000000015</v>
      </c>
      <c r="AB198">
        <f t="shared" si="48"/>
        <v>-327194.56000000006</v>
      </c>
      <c r="AE198">
        <f t="shared" si="49"/>
        <v>0.20446070821347034</v>
      </c>
      <c r="AF198">
        <f t="shared" si="50"/>
        <v>-0.24073364733929931</v>
      </c>
      <c r="AG198">
        <f t="shared" si="51"/>
        <v>0.36556865509610531</v>
      </c>
    </row>
    <row r="199" spans="1:33" x14ac:dyDescent="0.2">
      <c r="A199" s="4" t="s">
        <v>376</v>
      </c>
      <c r="B199" s="5" t="s">
        <v>377</v>
      </c>
      <c r="C199" s="5">
        <v>433.18108000000001</v>
      </c>
      <c r="D199" s="5">
        <v>0.55400000000000005</v>
      </c>
      <c r="E199" s="6">
        <v>51983.671499999997</v>
      </c>
      <c r="F199" s="5">
        <v>138235.61900000001</v>
      </c>
      <c r="G199" s="6">
        <v>112180.7</v>
      </c>
      <c r="H199" s="6">
        <v>58644.9977</v>
      </c>
      <c r="I199" s="6">
        <v>77748.366099999999</v>
      </c>
      <c r="J199" s="6">
        <v>74439.084300000002</v>
      </c>
      <c r="K199" s="6">
        <v>63121.602200000001</v>
      </c>
      <c r="L199" s="6">
        <v>111692.534</v>
      </c>
      <c r="M199" s="6">
        <v>60394.161200000002</v>
      </c>
      <c r="N199" s="6">
        <v>59541.177900000002</v>
      </c>
      <c r="O199" s="6">
        <v>132398.92600000001</v>
      </c>
      <c r="S199">
        <f t="shared" si="39"/>
        <v>80415.25450000001</v>
      </c>
      <c r="T199">
        <f t="shared" si="40"/>
        <v>7557.5064000000057</v>
      </c>
      <c r="U199">
        <f t="shared" si="41"/>
        <v>8410.4897000000055</v>
      </c>
      <c r="V199">
        <f t="shared" si="42"/>
        <v>59708.862500000003</v>
      </c>
      <c r="W199">
        <f t="shared" si="43"/>
        <v>11137.930700000004</v>
      </c>
      <c r="X199">
        <f t="shared" si="44"/>
        <v>22455.412800000006</v>
      </c>
      <c r="Y199">
        <f t="shared" si="45"/>
        <v>25764.694600000003</v>
      </c>
      <c r="Z199">
        <f t="shared" si="46"/>
        <v>6661.3262000000032</v>
      </c>
      <c r="AA199">
        <f t="shared" si="47"/>
        <v>60197.0285</v>
      </c>
      <c r="AB199">
        <f t="shared" si="48"/>
        <v>86251.947500000009</v>
      </c>
      <c r="AE199">
        <f t="shared" si="49"/>
        <v>2.4162151637426351E-2</v>
      </c>
      <c r="AF199">
        <f t="shared" si="50"/>
        <v>7.1792342664057082E-2</v>
      </c>
      <c r="AG199">
        <f t="shared" si="51"/>
        <v>8.2372468492673656E-2</v>
      </c>
    </row>
    <row r="200" spans="1:33" x14ac:dyDescent="0.2">
      <c r="A200" s="4" t="s">
        <v>378</v>
      </c>
      <c r="B200" s="5" t="s">
        <v>379</v>
      </c>
      <c r="C200" s="5">
        <v>436.22762999999998</v>
      </c>
      <c r="D200" s="5">
        <v>3.8170000000000002</v>
      </c>
      <c r="E200" s="6">
        <v>2459549.69</v>
      </c>
      <c r="F200" s="5">
        <v>2520694.62</v>
      </c>
      <c r="G200" s="6">
        <v>2548978.08</v>
      </c>
      <c r="H200" s="6">
        <v>2424561.06</v>
      </c>
      <c r="I200" s="6">
        <v>2144520.27</v>
      </c>
      <c r="J200" s="6">
        <v>2447721.1800000002</v>
      </c>
      <c r="K200" s="6">
        <v>1896081.76</v>
      </c>
      <c r="L200" s="6">
        <v>10346981.5</v>
      </c>
      <c r="M200" s="6">
        <v>2412271.7799999998</v>
      </c>
      <c r="N200" s="6">
        <v>2713294.72</v>
      </c>
      <c r="O200" s="6">
        <v>2431241.15</v>
      </c>
      <c r="S200">
        <f t="shared" si="39"/>
        <v>-28308.540000000037</v>
      </c>
      <c r="T200">
        <f t="shared" si="40"/>
        <v>253745.03000000026</v>
      </c>
      <c r="U200">
        <f t="shared" si="41"/>
        <v>-47277.910000000149</v>
      </c>
      <c r="V200">
        <f t="shared" si="42"/>
        <v>7887431.8100000005</v>
      </c>
      <c r="W200">
        <f t="shared" si="43"/>
        <v>-563467.92999999993</v>
      </c>
      <c r="X200">
        <f t="shared" si="44"/>
        <v>-11828.509999999776</v>
      </c>
      <c r="Y200">
        <f t="shared" si="45"/>
        <v>-315029.41999999993</v>
      </c>
      <c r="Z200">
        <f t="shared" si="46"/>
        <v>-34988.629999999888</v>
      </c>
      <c r="AA200">
        <f t="shared" si="47"/>
        <v>89428.39000000013</v>
      </c>
      <c r="AB200">
        <f t="shared" si="48"/>
        <v>61144.930000000168</v>
      </c>
      <c r="AE200">
        <f t="shared" si="49"/>
        <v>3.4457677248345246E-2</v>
      </c>
      <c r="AF200">
        <f t="shared" si="50"/>
        <v>-1.6062698052009771E-3</v>
      </c>
      <c r="AG200">
        <f t="shared" si="51"/>
        <v>-4.2779880567881012E-2</v>
      </c>
    </row>
    <row r="201" spans="1:33" x14ac:dyDescent="0.2">
      <c r="A201" s="4" t="s">
        <v>380</v>
      </c>
      <c r="B201" s="5" t="s">
        <v>381</v>
      </c>
      <c r="C201" s="5">
        <v>437.23083000000003</v>
      </c>
      <c r="D201" s="5">
        <v>3.931</v>
      </c>
      <c r="E201" s="6">
        <v>455401.48300000001</v>
      </c>
      <c r="F201" s="5">
        <v>367480.90700000001</v>
      </c>
      <c r="G201" s="6">
        <v>474544.18300000002</v>
      </c>
      <c r="H201" s="6">
        <v>462343.87800000003</v>
      </c>
      <c r="I201" s="6">
        <v>433164.77</v>
      </c>
      <c r="J201" s="6">
        <v>515270.06800000003</v>
      </c>
      <c r="K201" s="6">
        <v>501389.21399999998</v>
      </c>
      <c r="L201" s="6">
        <v>9968296.5500000007</v>
      </c>
      <c r="M201" s="6">
        <v>438778.24900000001</v>
      </c>
      <c r="N201" s="6">
        <v>413843.95899999997</v>
      </c>
      <c r="O201" s="6">
        <v>353443.51400000002</v>
      </c>
      <c r="S201">
        <f t="shared" si="39"/>
        <v>-101957.96899999998</v>
      </c>
      <c r="T201">
        <f t="shared" si="40"/>
        <v>-41557.524000000034</v>
      </c>
      <c r="U201">
        <f t="shared" si="41"/>
        <v>-16623.233999999997</v>
      </c>
      <c r="V201">
        <f t="shared" si="42"/>
        <v>9512895.0670000017</v>
      </c>
      <c r="W201">
        <f t="shared" si="43"/>
        <v>45987.730999999971</v>
      </c>
      <c r="X201">
        <f t="shared" si="44"/>
        <v>59868.585000000021</v>
      </c>
      <c r="Y201">
        <f t="shared" si="45"/>
        <v>-22236.712999999989</v>
      </c>
      <c r="Z201">
        <f t="shared" si="46"/>
        <v>6942.3950000000186</v>
      </c>
      <c r="AA201">
        <f t="shared" si="47"/>
        <v>19142.700000000012</v>
      </c>
      <c r="AB201">
        <f t="shared" si="48"/>
        <v>-87920.576000000001</v>
      </c>
      <c r="AE201">
        <f t="shared" si="49"/>
        <v>-4.4311642751434293E-3</v>
      </c>
      <c r="AF201">
        <f t="shared" si="50"/>
        <v>6.3836222546701212E-3</v>
      </c>
      <c r="AG201">
        <f t="shared" si="51"/>
        <v>-2.3710394354152895E-3</v>
      </c>
    </row>
    <row r="202" spans="1:33" x14ac:dyDescent="0.2">
      <c r="A202" s="4" t="s">
        <v>382</v>
      </c>
      <c r="B202" s="5" t="s">
        <v>383</v>
      </c>
      <c r="C202" s="5">
        <v>459.26123999999999</v>
      </c>
      <c r="D202" s="5">
        <v>5.7949999999999999</v>
      </c>
      <c r="E202" s="6">
        <v>2081741.29</v>
      </c>
      <c r="F202" s="5">
        <v>8578877.5399999991</v>
      </c>
      <c r="G202" s="6">
        <v>7439392.1100000003</v>
      </c>
      <c r="H202" s="6">
        <v>7695136.4299999997</v>
      </c>
      <c r="I202" s="6">
        <v>8129068.6100000003</v>
      </c>
      <c r="J202" s="6">
        <v>7627232.25</v>
      </c>
      <c r="K202" s="6">
        <v>7330765.2699999996</v>
      </c>
      <c r="L202" s="6">
        <v>7988316.5</v>
      </c>
      <c r="M202" s="6">
        <v>8329333.2199999997</v>
      </c>
      <c r="N202" s="6">
        <v>5303099.59</v>
      </c>
      <c r="O202" s="6">
        <v>5607654.9000000004</v>
      </c>
      <c r="S202">
        <f t="shared" si="39"/>
        <v>3525913.6100000003</v>
      </c>
      <c r="T202">
        <f t="shared" si="40"/>
        <v>3221358.3</v>
      </c>
      <c r="U202">
        <f t="shared" si="41"/>
        <v>6247591.9299999997</v>
      </c>
      <c r="V202">
        <f t="shared" si="42"/>
        <v>5906575.21</v>
      </c>
      <c r="W202">
        <f t="shared" si="43"/>
        <v>5249023.9799999995</v>
      </c>
      <c r="X202">
        <f t="shared" si="44"/>
        <v>5545490.96</v>
      </c>
      <c r="Y202">
        <f t="shared" si="45"/>
        <v>6047327.3200000003</v>
      </c>
      <c r="Z202">
        <f t="shared" si="46"/>
        <v>5613395.1399999997</v>
      </c>
      <c r="AA202">
        <f t="shared" si="47"/>
        <v>5357650.82</v>
      </c>
      <c r="AB202">
        <f t="shared" si="48"/>
        <v>6497136.2499999991</v>
      </c>
      <c r="AE202">
        <f t="shared" si="49"/>
        <v>8.3895466495685703E-2</v>
      </c>
      <c r="AF202">
        <f t="shared" si="50"/>
        <v>0.14442403101722895</v>
      </c>
      <c r="AG202">
        <f t="shared" si="51"/>
        <v>0.15749360962532633</v>
      </c>
    </row>
    <row r="203" spans="1:33" x14ac:dyDescent="0.2">
      <c r="A203" s="4" t="s">
        <v>382</v>
      </c>
      <c r="B203" s="5" t="s">
        <v>383</v>
      </c>
      <c r="C203" s="5">
        <v>459.26150999999999</v>
      </c>
      <c r="D203" s="5">
        <v>5.516</v>
      </c>
      <c r="E203" s="6">
        <v>537204.11800000002</v>
      </c>
      <c r="F203" s="5">
        <v>209658.29500000001</v>
      </c>
      <c r="G203" s="6">
        <v>246306.101</v>
      </c>
      <c r="H203" s="6">
        <v>271464.56599999999</v>
      </c>
      <c r="I203" s="6">
        <v>431750.15700000001</v>
      </c>
      <c r="J203" s="6">
        <v>315550.64899999998</v>
      </c>
      <c r="K203" s="6">
        <v>311261.29200000002</v>
      </c>
      <c r="L203" s="6">
        <v>230726.842</v>
      </c>
      <c r="M203" s="6">
        <v>226518.677</v>
      </c>
      <c r="N203" s="6">
        <v>270658.38</v>
      </c>
      <c r="O203" s="6">
        <v>226969.55799999999</v>
      </c>
      <c r="S203">
        <f t="shared" si="39"/>
        <v>-310234.56000000006</v>
      </c>
      <c r="T203">
        <f t="shared" si="40"/>
        <v>-266545.73800000001</v>
      </c>
      <c r="U203">
        <f t="shared" si="41"/>
        <v>-310685.44099999999</v>
      </c>
      <c r="V203">
        <f t="shared" si="42"/>
        <v>-306477.27600000001</v>
      </c>
      <c r="W203">
        <f t="shared" si="43"/>
        <v>-225942.826</v>
      </c>
      <c r="X203">
        <f t="shared" si="44"/>
        <v>-221653.46900000004</v>
      </c>
      <c r="Y203">
        <f t="shared" si="45"/>
        <v>-105453.96100000001</v>
      </c>
      <c r="Z203">
        <f t="shared" si="46"/>
        <v>-265739.55200000003</v>
      </c>
      <c r="AA203">
        <f t="shared" si="47"/>
        <v>-290898.01699999999</v>
      </c>
      <c r="AB203">
        <f t="shared" si="48"/>
        <v>-327545.82299999997</v>
      </c>
      <c r="AE203">
        <f t="shared" si="49"/>
        <v>0.13081848560475126</v>
      </c>
      <c r="AF203">
        <f t="shared" si="50"/>
        <v>0.10878572421075322</v>
      </c>
      <c r="AG203">
        <f t="shared" si="51"/>
        <v>5.1755948463308395E-2</v>
      </c>
    </row>
    <row r="204" spans="1:33" x14ac:dyDescent="0.2">
      <c r="A204" s="4" t="s">
        <v>384</v>
      </c>
      <c r="B204" s="5" t="s">
        <v>385</v>
      </c>
      <c r="C204" s="5">
        <v>469.15866999999997</v>
      </c>
      <c r="D204" s="5">
        <v>0.56999999999999995</v>
      </c>
      <c r="E204" s="6">
        <v>24571.150300000001</v>
      </c>
      <c r="F204" s="5">
        <v>45941.679900000003</v>
      </c>
      <c r="G204" s="6">
        <v>39185.282299999999</v>
      </c>
      <c r="H204" s="6">
        <v>25704.041399999998</v>
      </c>
      <c r="I204" s="6">
        <v>29840.0838</v>
      </c>
      <c r="J204" s="6">
        <v>33572.193399999996</v>
      </c>
      <c r="K204" s="6">
        <v>29653.374599999999</v>
      </c>
      <c r="L204" s="6">
        <v>42453.643300000003</v>
      </c>
      <c r="M204" s="6">
        <v>37194.689700000003</v>
      </c>
      <c r="N204" s="6">
        <v>31097.2965</v>
      </c>
      <c r="O204" s="6">
        <v>59321.032599999999</v>
      </c>
      <c r="S204">
        <f t="shared" si="39"/>
        <v>34749.882299999997</v>
      </c>
      <c r="T204">
        <f t="shared" si="40"/>
        <v>6526.1461999999992</v>
      </c>
      <c r="U204">
        <f t="shared" si="41"/>
        <v>12623.539400000001</v>
      </c>
      <c r="V204">
        <f t="shared" si="42"/>
        <v>17882.493000000002</v>
      </c>
      <c r="W204">
        <f t="shared" si="43"/>
        <v>5082.224299999998</v>
      </c>
      <c r="X204">
        <f t="shared" si="44"/>
        <v>9001.0430999999953</v>
      </c>
      <c r="Y204">
        <f t="shared" si="45"/>
        <v>5268.9334999999992</v>
      </c>
      <c r="Z204">
        <f t="shared" si="46"/>
        <v>1132.8910999999971</v>
      </c>
      <c r="AA204">
        <f t="shared" si="47"/>
        <v>14614.131999999998</v>
      </c>
      <c r="AB204">
        <f t="shared" si="48"/>
        <v>21370.529600000002</v>
      </c>
      <c r="AE204">
        <f t="shared" si="49"/>
        <v>6.0733369231106067E-2</v>
      </c>
      <c r="AF204">
        <f t="shared" si="50"/>
        <v>8.3765158993434646E-2</v>
      </c>
      <c r="AG204">
        <f t="shared" si="51"/>
        <v>4.9033545051387906E-2</v>
      </c>
    </row>
    <row r="205" spans="1:33" x14ac:dyDescent="0.2">
      <c r="A205" s="4" t="s">
        <v>386</v>
      </c>
      <c r="B205" s="5" t="s">
        <v>387</v>
      </c>
      <c r="C205" s="5">
        <v>492.27291000000002</v>
      </c>
      <c r="D205" s="5">
        <v>4.1550000000000002</v>
      </c>
      <c r="E205" s="6">
        <v>12894.9427</v>
      </c>
      <c r="F205" s="5">
        <v>8519.8994000000002</v>
      </c>
      <c r="G205" s="6">
        <v>9065.5598499999996</v>
      </c>
      <c r="H205" s="6">
        <v>9777.4405599999991</v>
      </c>
      <c r="I205" s="6">
        <v>18123.682000000001</v>
      </c>
      <c r="J205" s="6">
        <v>8951.9208400000007</v>
      </c>
      <c r="K205" s="6">
        <v>165503.829</v>
      </c>
      <c r="L205" s="6">
        <v>27820207.800000001</v>
      </c>
      <c r="M205" s="6">
        <v>8498.5488499999992</v>
      </c>
      <c r="N205" s="6">
        <v>8527.2921100000003</v>
      </c>
      <c r="O205" s="6">
        <v>8703.6143800000009</v>
      </c>
      <c r="S205">
        <f t="shared" si="39"/>
        <v>-4191.3283199999987</v>
      </c>
      <c r="T205">
        <f t="shared" si="40"/>
        <v>-4367.6505899999993</v>
      </c>
      <c r="U205">
        <f t="shared" si="41"/>
        <v>-4396.3938500000004</v>
      </c>
      <c r="V205">
        <f t="shared" si="42"/>
        <v>27807312.857300002</v>
      </c>
      <c r="W205">
        <f t="shared" si="43"/>
        <v>152608.88630000001</v>
      </c>
      <c r="X205">
        <f t="shared" si="44"/>
        <v>-3943.0218599999989</v>
      </c>
      <c r="Y205">
        <f t="shared" si="45"/>
        <v>5228.7393000000011</v>
      </c>
      <c r="Z205">
        <f t="shared" si="46"/>
        <v>-3117.5021400000005</v>
      </c>
      <c r="AA205">
        <f t="shared" si="47"/>
        <v>-3829.38285</v>
      </c>
      <c r="AB205">
        <f t="shared" si="48"/>
        <v>-4375.0432999999994</v>
      </c>
      <c r="AE205">
        <f t="shared" si="49"/>
        <v>-1.563224301922321E-4</v>
      </c>
      <c r="AF205">
        <f t="shared" si="50"/>
        <v>-1.4112455810168071E-4</v>
      </c>
      <c r="AG205">
        <f t="shared" si="51"/>
        <v>1.8714162623014008E-4</v>
      </c>
    </row>
    <row r="206" spans="1:33" x14ac:dyDescent="0.2">
      <c r="A206" s="4" t="s">
        <v>388</v>
      </c>
      <c r="B206" s="5" t="s">
        <v>389</v>
      </c>
      <c r="C206" s="5">
        <v>494.28877999999997</v>
      </c>
      <c r="D206" s="5">
        <v>4.1630000000000003</v>
      </c>
      <c r="E206" s="6">
        <v>56888.3289</v>
      </c>
      <c r="F206" s="5">
        <v>19184.771100000002</v>
      </c>
      <c r="G206" s="6">
        <v>19109.667700000002</v>
      </c>
      <c r="H206" s="6">
        <v>11676.2852</v>
      </c>
      <c r="I206" s="6">
        <v>13111.4131</v>
      </c>
      <c r="J206" s="6">
        <v>10690.444</v>
      </c>
      <c r="K206" s="6">
        <v>12002.4377</v>
      </c>
      <c r="L206" s="6">
        <v>12441.6361</v>
      </c>
      <c r="M206" s="6">
        <v>17442.732599999999</v>
      </c>
      <c r="N206" s="6">
        <v>19919.8478</v>
      </c>
      <c r="O206" s="6">
        <v>22284.803899999999</v>
      </c>
      <c r="S206">
        <f t="shared" si="39"/>
        <v>-34603.525000000001</v>
      </c>
      <c r="T206">
        <f t="shared" si="40"/>
        <v>-36968.481100000005</v>
      </c>
      <c r="U206">
        <f t="shared" si="41"/>
        <v>-39445.596300000005</v>
      </c>
      <c r="V206">
        <f t="shared" si="42"/>
        <v>-44446.692800000004</v>
      </c>
      <c r="W206">
        <f t="shared" si="43"/>
        <v>-44885.891199999998</v>
      </c>
      <c r="X206">
        <f t="shared" si="44"/>
        <v>-46197.884900000005</v>
      </c>
      <c r="Y206">
        <f t="shared" si="45"/>
        <v>-43776.915800000002</v>
      </c>
      <c r="Z206">
        <f t="shared" si="46"/>
        <v>-45212.043700000002</v>
      </c>
      <c r="AA206">
        <f t="shared" si="47"/>
        <v>-37778.661200000002</v>
      </c>
      <c r="AB206">
        <f t="shared" si="48"/>
        <v>-37703.557799999995</v>
      </c>
      <c r="AE206">
        <f t="shared" si="49"/>
        <v>0.13013589766241684</v>
      </c>
      <c r="AF206">
        <f t="shared" si="50"/>
        <v>0.1626251077317459</v>
      </c>
      <c r="AG206">
        <f t="shared" si="51"/>
        <v>0.15410284829162318</v>
      </c>
    </row>
    <row r="207" spans="1:33" x14ac:dyDescent="0.2">
      <c r="A207" s="4" t="s">
        <v>390</v>
      </c>
      <c r="B207" s="5" t="s">
        <v>391</v>
      </c>
      <c r="C207" s="5">
        <v>499.29696999999999</v>
      </c>
      <c r="D207" s="5">
        <v>5.0209999999999999</v>
      </c>
      <c r="E207" s="6">
        <v>54220.518300000003</v>
      </c>
      <c r="F207" s="5">
        <v>2827359.35</v>
      </c>
      <c r="G207" s="6">
        <v>1950404.45</v>
      </c>
      <c r="H207" s="6">
        <v>326878.22100000002</v>
      </c>
      <c r="I207" s="6">
        <v>132009.81200000001</v>
      </c>
      <c r="J207" s="6">
        <v>702975.11300000001</v>
      </c>
      <c r="K207" s="6">
        <v>107227.22199999999</v>
      </c>
      <c r="L207" s="6">
        <v>81752.008799999996</v>
      </c>
      <c r="M207" s="6">
        <v>70421.438500000004</v>
      </c>
      <c r="N207" s="6">
        <v>65285.803800000002</v>
      </c>
      <c r="O207" s="6">
        <v>75870.949399999998</v>
      </c>
      <c r="S207">
        <f t="shared" si="39"/>
        <v>21650.431099999994</v>
      </c>
      <c r="T207">
        <f t="shared" si="40"/>
        <v>11065.285499999998</v>
      </c>
      <c r="U207">
        <f t="shared" si="41"/>
        <v>16200.9202</v>
      </c>
      <c r="V207">
        <f t="shared" si="42"/>
        <v>27531.490499999993</v>
      </c>
      <c r="W207">
        <f t="shared" si="43"/>
        <v>53006.703699999991</v>
      </c>
      <c r="X207">
        <f t="shared" si="44"/>
        <v>648754.59470000002</v>
      </c>
      <c r="Y207">
        <f t="shared" si="45"/>
        <v>77789.293700000009</v>
      </c>
      <c r="Z207">
        <f t="shared" si="46"/>
        <v>272657.70270000002</v>
      </c>
      <c r="AA207">
        <f t="shared" si="47"/>
        <v>1896183.9316999998</v>
      </c>
      <c r="AB207">
        <f t="shared" si="48"/>
        <v>2773138.8317</v>
      </c>
      <c r="AE207">
        <f t="shared" si="49"/>
        <v>2.1866554174170653E-3</v>
      </c>
      <c r="AF207">
        <f t="shared" si="50"/>
        <v>0.12820299567281548</v>
      </c>
      <c r="AG207">
        <f t="shared" si="51"/>
        <v>1.5372254108233561E-2</v>
      </c>
    </row>
    <row r="208" spans="1:33" x14ac:dyDescent="0.2">
      <c r="A208" s="4" t="s">
        <v>392</v>
      </c>
      <c r="B208" s="5" t="s">
        <v>393</v>
      </c>
      <c r="C208" s="5">
        <v>508.06394</v>
      </c>
      <c r="D208" s="5">
        <v>3.9769999999999999</v>
      </c>
      <c r="E208" s="6">
        <v>2312424.13</v>
      </c>
      <c r="F208" s="5">
        <v>1341549.47</v>
      </c>
      <c r="G208" s="6">
        <v>1514203.56</v>
      </c>
      <c r="H208" s="6">
        <v>1914524.68</v>
      </c>
      <c r="I208" s="6">
        <v>2019408.27</v>
      </c>
      <c r="J208" s="6">
        <v>1714602.29</v>
      </c>
      <c r="K208" s="6">
        <v>2022839.45</v>
      </c>
      <c r="L208" s="6">
        <v>1931119.34</v>
      </c>
      <c r="M208" s="6">
        <v>1840148.8</v>
      </c>
      <c r="N208" s="6">
        <v>1999264.72</v>
      </c>
      <c r="O208" s="6">
        <v>1415454.11</v>
      </c>
      <c r="S208">
        <f t="shared" si="39"/>
        <v>-896970.01999999979</v>
      </c>
      <c r="T208">
        <f t="shared" si="40"/>
        <v>-313159.40999999992</v>
      </c>
      <c r="U208">
        <f t="shared" si="41"/>
        <v>-472275.32999999984</v>
      </c>
      <c r="V208">
        <f t="shared" si="42"/>
        <v>-381304.7899999998</v>
      </c>
      <c r="W208">
        <f t="shared" si="43"/>
        <v>-289584.67999999993</v>
      </c>
      <c r="X208">
        <f t="shared" si="44"/>
        <v>-597821.83999999985</v>
      </c>
      <c r="Y208">
        <f t="shared" si="45"/>
        <v>-293015.85999999987</v>
      </c>
      <c r="Z208">
        <f t="shared" si="46"/>
        <v>-397899.44999999995</v>
      </c>
      <c r="AA208">
        <f t="shared" si="47"/>
        <v>-798220.56999999983</v>
      </c>
      <c r="AB208">
        <f t="shared" si="48"/>
        <v>-970874.65999999992</v>
      </c>
      <c r="AE208">
        <f t="shared" si="49"/>
        <v>7.4435410176938929E-2</v>
      </c>
      <c r="AF208">
        <f t="shared" si="50"/>
        <v>0.1420973231273247</v>
      </c>
      <c r="AG208">
        <f t="shared" si="51"/>
        <v>6.9647454398539421E-2</v>
      </c>
    </row>
    <row r="209" spans="1:33" x14ac:dyDescent="0.2">
      <c r="A209" s="4" t="s">
        <v>394</v>
      </c>
      <c r="B209" s="5" t="s">
        <v>395</v>
      </c>
      <c r="C209" s="5">
        <v>513.27619000000004</v>
      </c>
      <c r="D209" s="5">
        <v>4.6269999999999998</v>
      </c>
      <c r="E209" s="6">
        <v>21713.923200000001</v>
      </c>
      <c r="F209" s="5">
        <v>28356.010900000001</v>
      </c>
      <c r="G209" s="6">
        <v>56130.094799999999</v>
      </c>
      <c r="H209" s="6">
        <v>96920.689100000003</v>
      </c>
      <c r="I209" s="6">
        <v>1667709.82</v>
      </c>
      <c r="J209" s="6">
        <v>202175597</v>
      </c>
      <c r="K209" s="6">
        <v>3409332.07</v>
      </c>
      <c r="L209" s="6">
        <v>24858.424500000001</v>
      </c>
      <c r="M209" s="6">
        <v>20309.375499999998</v>
      </c>
      <c r="N209" s="6">
        <v>20179.453000000001</v>
      </c>
      <c r="O209" s="6">
        <v>19863.299200000001</v>
      </c>
      <c r="S209">
        <f t="shared" si="39"/>
        <v>-1850.6239999999998</v>
      </c>
      <c r="T209">
        <f t="shared" si="40"/>
        <v>-1534.4701999999997</v>
      </c>
      <c r="U209">
        <f t="shared" si="41"/>
        <v>-1404.5477000000028</v>
      </c>
      <c r="V209">
        <f t="shared" si="42"/>
        <v>3144.5012999999999</v>
      </c>
      <c r="W209">
        <f t="shared" si="43"/>
        <v>3387618.1467999998</v>
      </c>
      <c r="X209">
        <f t="shared" si="44"/>
        <v>202153883.07679999</v>
      </c>
      <c r="Y209">
        <f t="shared" si="45"/>
        <v>1645995.8968</v>
      </c>
      <c r="Z209">
        <f t="shared" si="46"/>
        <v>75206.765899999999</v>
      </c>
      <c r="AA209">
        <f t="shared" si="47"/>
        <v>34416.171600000001</v>
      </c>
      <c r="AB209">
        <f t="shared" si="48"/>
        <v>6642.0877</v>
      </c>
      <c r="AE209">
        <f t="shared" si="49"/>
        <v>-4.3794801155020281E-4</v>
      </c>
      <c r="AF209">
        <f t="shared" si="50"/>
        <v>57.696064166405293</v>
      </c>
      <c r="AG209">
        <f t="shared" si="51"/>
        <v>0.46977818795265813</v>
      </c>
    </row>
    <row r="210" spans="1:33" x14ac:dyDescent="0.2">
      <c r="A210" s="4" t="s">
        <v>396</v>
      </c>
      <c r="B210" s="5" t="s">
        <v>397</v>
      </c>
      <c r="C210" s="5">
        <v>515.29141000000004</v>
      </c>
      <c r="D210" s="5">
        <v>4.7759999999999998</v>
      </c>
      <c r="E210" s="6">
        <v>40259.715600000003</v>
      </c>
      <c r="F210" s="5">
        <v>949826.86</v>
      </c>
      <c r="G210" s="6">
        <v>322532.50400000002</v>
      </c>
      <c r="H210" s="6">
        <v>695899.54299999995</v>
      </c>
      <c r="I210" s="6">
        <v>390782154</v>
      </c>
      <c r="J210" s="6">
        <v>1543230757</v>
      </c>
      <c r="K210" s="6">
        <v>6972682.2300000004</v>
      </c>
      <c r="L210" s="6">
        <v>297631.69099999999</v>
      </c>
      <c r="M210" s="6">
        <v>46679.761100000003</v>
      </c>
      <c r="N210" s="6">
        <v>74736.642699999997</v>
      </c>
      <c r="O210" s="6">
        <v>51658.861799999999</v>
      </c>
      <c r="S210">
        <f t="shared" si="39"/>
        <v>11399.146199999996</v>
      </c>
      <c r="T210">
        <f t="shared" si="40"/>
        <v>34476.927099999994</v>
      </c>
      <c r="U210">
        <f t="shared" si="41"/>
        <v>6420.0455000000002</v>
      </c>
      <c r="V210">
        <f t="shared" si="42"/>
        <v>257371.9754</v>
      </c>
      <c r="W210">
        <f t="shared" si="43"/>
        <v>6932422.5144000007</v>
      </c>
      <c r="X210">
        <f t="shared" si="44"/>
        <v>1543190497.2844</v>
      </c>
      <c r="Y210">
        <f t="shared" si="45"/>
        <v>390741894.28439999</v>
      </c>
      <c r="Z210">
        <f t="shared" si="46"/>
        <v>655639.82739999995</v>
      </c>
      <c r="AA210">
        <f t="shared" si="47"/>
        <v>282272.78840000002</v>
      </c>
      <c r="AB210">
        <f t="shared" si="48"/>
        <v>909567.14439999999</v>
      </c>
      <c r="AE210">
        <f t="shared" si="49"/>
        <v>3.8074623218385373E-3</v>
      </c>
      <c r="AF210">
        <f t="shared" si="50"/>
        <v>170.42237136701286</v>
      </c>
      <c r="AG210">
        <f t="shared" si="51"/>
        <v>43.151613707814178</v>
      </c>
    </row>
    <row r="211" spans="1:33" x14ac:dyDescent="0.2">
      <c r="A211" s="4" t="s">
        <v>396</v>
      </c>
      <c r="B211" s="5" t="s">
        <v>397</v>
      </c>
      <c r="C211" s="5">
        <v>515.29152999999997</v>
      </c>
      <c r="D211" s="5">
        <v>4.5119999999999996</v>
      </c>
      <c r="E211" s="6">
        <v>46417.625800000002</v>
      </c>
      <c r="F211" s="5">
        <v>751158.446</v>
      </c>
      <c r="G211" s="6">
        <v>967825.97699999996</v>
      </c>
      <c r="H211" s="6">
        <v>1270522.67</v>
      </c>
      <c r="I211" s="6">
        <v>5094719.9800000004</v>
      </c>
      <c r="J211" s="6">
        <v>877950389</v>
      </c>
      <c r="K211" s="6">
        <v>596528045</v>
      </c>
      <c r="L211" s="6">
        <v>194422.10699999999</v>
      </c>
      <c r="M211" s="6">
        <v>59721.929400000001</v>
      </c>
      <c r="N211" s="6">
        <v>92427.8649</v>
      </c>
      <c r="O211" s="6">
        <v>102825.02899999999</v>
      </c>
      <c r="S211">
        <f t="shared" si="39"/>
        <v>56407.403199999993</v>
      </c>
      <c r="T211">
        <f t="shared" si="40"/>
        <v>46010.239099999999</v>
      </c>
      <c r="U211">
        <f t="shared" si="41"/>
        <v>13304.303599999999</v>
      </c>
      <c r="V211">
        <f t="shared" si="42"/>
        <v>148004.48119999998</v>
      </c>
      <c r="W211">
        <f t="shared" si="43"/>
        <v>596481627.37419999</v>
      </c>
      <c r="X211">
        <f t="shared" si="44"/>
        <v>877903971.37419999</v>
      </c>
      <c r="Y211">
        <f t="shared" si="45"/>
        <v>5048302.3542000009</v>
      </c>
      <c r="Z211">
        <f t="shared" si="46"/>
        <v>1224105.0441999999</v>
      </c>
      <c r="AA211">
        <f t="shared" si="47"/>
        <v>921408.35119999992</v>
      </c>
      <c r="AB211">
        <f t="shared" si="48"/>
        <v>704740.82019999996</v>
      </c>
      <c r="AE211">
        <f t="shared" si="49"/>
        <v>7.6741339282912708E-5</v>
      </c>
      <c r="AF211">
        <f t="shared" si="50"/>
        <v>1.464272471582178</v>
      </c>
      <c r="AG211">
        <f t="shared" si="51"/>
        <v>8.4201580201392432E-3</v>
      </c>
    </row>
    <row r="212" spans="1:33" x14ac:dyDescent="0.2">
      <c r="A212" s="4" t="s">
        <v>398</v>
      </c>
      <c r="B212" s="5" t="s">
        <v>399</v>
      </c>
      <c r="C212" s="5">
        <v>516.29517999999996</v>
      </c>
      <c r="D212" s="5">
        <v>4.53</v>
      </c>
      <c r="E212" s="6">
        <v>2951.9209599999999</v>
      </c>
      <c r="F212" s="5">
        <v>150744.834</v>
      </c>
      <c r="G212" s="6">
        <v>177631.155</v>
      </c>
      <c r="H212" s="6">
        <v>244274.89499999999</v>
      </c>
      <c r="I212" s="6">
        <v>900004.50800000003</v>
      </c>
      <c r="J212" s="6">
        <v>112357755</v>
      </c>
      <c r="K212" s="6">
        <v>100428499</v>
      </c>
      <c r="L212" s="6">
        <v>40468.4447</v>
      </c>
      <c r="M212" s="6">
        <v>5938.2611200000001</v>
      </c>
      <c r="N212" s="6">
        <v>3026.4820500000001</v>
      </c>
      <c r="O212" s="6">
        <v>12475.581899999999</v>
      </c>
      <c r="S212">
        <f t="shared" si="39"/>
        <v>9523.6609399999998</v>
      </c>
      <c r="T212">
        <f t="shared" si="40"/>
        <v>74.561090000000149</v>
      </c>
      <c r="U212">
        <f t="shared" si="41"/>
        <v>2986.3401600000002</v>
      </c>
      <c r="V212">
        <f t="shared" si="42"/>
        <v>37516.523739999997</v>
      </c>
      <c r="W212">
        <f t="shared" si="43"/>
        <v>100425547.07904001</v>
      </c>
      <c r="X212">
        <f t="shared" si="44"/>
        <v>112354803.07904001</v>
      </c>
      <c r="Y212">
        <f t="shared" si="45"/>
        <v>897052.58704000001</v>
      </c>
      <c r="Z212">
        <f t="shared" si="46"/>
        <v>241322.97404</v>
      </c>
      <c r="AA212">
        <f t="shared" si="47"/>
        <v>174679.23404000001</v>
      </c>
      <c r="AB212">
        <f t="shared" si="48"/>
        <v>147792.91304000001</v>
      </c>
      <c r="AE212">
        <f t="shared" si="49"/>
        <v>7.3794097232469751E-7</v>
      </c>
      <c r="AF212">
        <f t="shared" si="50"/>
        <v>1.1119903508585582</v>
      </c>
      <c r="AG212">
        <f t="shared" si="51"/>
        <v>8.8782481359470679E-3</v>
      </c>
    </row>
    <row r="213" spans="1:33" x14ac:dyDescent="0.2">
      <c r="A213" s="4" t="s">
        <v>400</v>
      </c>
      <c r="B213" s="5" t="s">
        <v>401</v>
      </c>
      <c r="C213" s="5">
        <v>532.30759</v>
      </c>
      <c r="D213" s="5">
        <v>5.101</v>
      </c>
      <c r="E213" s="6">
        <v>4756.7203300000001</v>
      </c>
      <c r="F213" s="5">
        <v>4480.2754800000002</v>
      </c>
      <c r="G213" s="6">
        <v>53217.108</v>
      </c>
      <c r="H213" s="6">
        <v>4573.9989999999998</v>
      </c>
      <c r="I213" s="6">
        <v>38975.6561</v>
      </c>
      <c r="J213" s="6">
        <v>2825659.98</v>
      </c>
      <c r="K213" s="6">
        <v>597729.60499999998</v>
      </c>
      <c r="L213" s="6">
        <v>5002.4823399999996</v>
      </c>
      <c r="M213" s="6">
        <v>4736.7825300000004</v>
      </c>
      <c r="N213" s="6">
        <v>4591.1623499999996</v>
      </c>
      <c r="O213" s="6">
        <v>4413.7849100000003</v>
      </c>
      <c r="S213">
        <f t="shared" si="39"/>
        <v>-342.93541999999979</v>
      </c>
      <c r="T213">
        <f t="shared" si="40"/>
        <v>-165.5579800000005</v>
      </c>
      <c r="U213">
        <f t="shared" si="41"/>
        <v>-19.937799999999697</v>
      </c>
      <c r="V213">
        <f t="shared" si="42"/>
        <v>245.76200999999946</v>
      </c>
      <c r="W213">
        <f t="shared" si="43"/>
        <v>592972.88466999994</v>
      </c>
      <c r="X213">
        <f t="shared" si="44"/>
        <v>2820903.2596700001</v>
      </c>
      <c r="Y213">
        <f t="shared" si="45"/>
        <v>34218.935769999996</v>
      </c>
      <c r="Z213">
        <f t="shared" si="46"/>
        <v>-182.72133000000031</v>
      </c>
      <c r="AA213">
        <f t="shared" si="47"/>
        <v>48460.387669999996</v>
      </c>
      <c r="AB213">
        <f t="shared" si="48"/>
        <v>-276.44484999999986</v>
      </c>
      <c r="AE213">
        <f t="shared" si="49"/>
        <v>-2.5833841450527889E-4</v>
      </c>
      <c r="AF213">
        <f t="shared" si="50"/>
        <v>4.4017671366606343</v>
      </c>
      <c r="AG213">
        <f t="shared" si="51"/>
        <v>5.3395587533018624E-2</v>
      </c>
    </row>
    <row r="214" spans="1:33" x14ac:dyDescent="0.2">
      <c r="A214" s="4">
        <v>4829</v>
      </c>
      <c r="B214" s="5" t="s">
        <v>402</v>
      </c>
      <c r="C214" s="5">
        <v>550.49516000000006</v>
      </c>
      <c r="D214" s="5">
        <v>10.619</v>
      </c>
      <c r="E214" s="6">
        <v>46812.967199999999</v>
      </c>
      <c r="F214" s="5">
        <v>131320.73300000001</v>
      </c>
      <c r="G214" s="6">
        <v>98208.412800000006</v>
      </c>
      <c r="H214" s="6">
        <v>143947.753</v>
      </c>
      <c r="I214" s="6">
        <v>119356.026</v>
      </c>
      <c r="J214" s="6">
        <v>121964.451</v>
      </c>
      <c r="K214" s="6">
        <v>31185.909199999998</v>
      </c>
      <c r="L214" s="6">
        <v>105949.018</v>
      </c>
      <c r="M214" s="6">
        <v>78647.828399999999</v>
      </c>
      <c r="N214" s="6">
        <v>71942.255600000004</v>
      </c>
      <c r="O214" s="6">
        <v>60866.633999999998</v>
      </c>
      <c r="S214">
        <f t="shared" si="39"/>
        <v>14053.666799999999</v>
      </c>
      <c r="T214">
        <f t="shared" si="40"/>
        <v>25129.288400000005</v>
      </c>
      <c r="U214">
        <f t="shared" si="41"/>
        <v>31834.861199999999</v>
      </c>
      <c r="V214">
        <f t="shared" si="42"/>
        <v>59136.050799999997</v>
      </c>
      <c r="W214">
        <f t="shared" si="43"/>
        <v>-15627.058000000001</v>
      </c>
      <c r="X214">
        <f t="shared" si="44"/>
        <v>75151.483800000002</v>
      </c>
      <c r="Y214">
        <f t="shared" si="45"/>
        <v>72543.058799999999</v>
      </c>
      <c r="Z214">
        <f t="shared" si="46"/>
        <v>97134.785799999998</v>
      </c>
      <c r="AA214">
        <f t="shared" si="47"/>
        <v>51395.445600000006</v>
      </c>
      <c r="AB214">
        <f t="shared" si="48"/>
        <v>84507.765800000008</v>
      </c>
      <c r="AE214">
        <f t="shared" si="49"/>
        <v>7.7935856930004863E-2</v>
      </c>
      <c r="AF214">
        <f t="shared" si="50"/>
        <v>0.23307445862710449</v>
      </c>
      <c r="AG214">
        <f t="shared" si="51"/>
        <v>0.22498470159233513</v>
      </c>
    </row>
    <row r="215" spans="1:33" x14ac:dyDescent="0.2">
      <c r="A215" s="4" t="s">
        <v>403</v>
      </c>
      <c r="B215" s="5" t="s">
        <v>404</v>
      </c>
      <c r="C215" s="5">
        <v>562.21367999999995</v>
      </c>
      <c r="D215" s="5">
        <v>2.1230000000000002</v>
      </c>
      <c r="E215" s="6">
        <v>286586.77</v>
      </c>
      <c r="F215" s="5">
        <v>3874227.28</v>
      </c>
      <c r="G215" s="6">
        <v>5225942.21</v>
      </c>
      <c r="H215" s="6">
        <v>6895017.6299999999</v>
      </c>
      <c r="I215" s="6">
        <v>6157703.2400000002</v>
      </c>
      <c r="J215" s="6">
        <v>9544742.6799999997</v>
      </c>
      <c r="K215" s="6">
        <v>3948686.77</v>
      </c>
      <c r="L215" s="6">
        <v>2970047.58</v>
      </c>
      <c r="M215" s="6">
        <v>8021297.2599999998</v>
      </c>
      <c r="N215" s="6">
        <v>2138609.7599999998</v>
      </c>
      <c r="O215" s="6">
        <v>3212886.97</v>
      </c>
      <c r="S215">
        <f t="shared" si="39"/>
        <v>2926300.2</v>
      </c>
      <c r="T215">
        <f t="shared" si="40"/>
        <v>1852022.9899999998</v>
      </c>
      <c r="U215">
        <f t="shared" si="41"/>
        <v>7734710.4900000002</v>
      </c>
      <c r="V215">
        <f t="shared" si="42"/>
        <v>2683460.81</v>
      </c>
      <c r="W215">
        <f t="shared" si="43"/>
        <v>3662100</v>
      </c>
      <c r="X215">
        <f t="shared" si="44"/>
        <v>9258155.9100000001</v>
      </c>
      <c r="Y215">
        <f t="shared" si="45"/>
        <v>5871116.4700000007</v>
      </c>
      <c r="Z215">
        <f t="shared" si="46"/>
        <v>6608430.8599999994</v>
      </c>
      <c r="AA215">
        <f t="shared" si="47"/>
        <v>4939355.4399999995</v>
      </c>
      <c r="AB215">
        <f t="shared" si="48"/>
        <v>3587640.51</v>
      </c>
      <c r="AE215">
        <f t="shared" si="49"/>
        <v>5.7620032585957777E-2</v>
      </c>
      <c r="AF215">
        <f t="shared" si="50"/>
        <v>0.28803921339015215</v>
      </c>
      <c r="AG215">
        <f t="shared" si="51"/>
        <v>0.18266183743072945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Melnyk</dc:creator>
  <cp:lastModifiedBy>Roman Melnyk</cp:lastModifiedBy>
  <dcterms:created xsi:type="dcterms:W3CDTF">2023-03-20T00:04:46Z</dcterms:created>
  <dcterms:modified xsi:type="dcterms:W3CDTF">2023-03-20T00:05:00Z</dcterms:modified>
</cp:coreProperties>
</file>