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manmelnyk/Dropbox (SickKids Research)/Project - TcdB Drug Discovery/Bile Acids 2/Final/PNAS Submissoin/Revision/Figure/Fixed Revision/Datasets S1-S7/"/>
    </mc:Choice>
  </mc:AlternateContent>
  <xr:revisionPtr revIDLastSave="0" documentId="8_{75011D47-A854-F240-A65C-0F5957D1876C}" xr6:coauthVersionLast="47" xr6:coauthVersionMax="47" xr10:uidLastSave="{00000000-0000-0000-0000-000000000000}"/>
  <bookViews>
    <workbookView xWindow="12380" yWindow="6400" windowWidth="27240" windowHeight="16440" xr2:uid="{4005F961-AFE6-B046-8C9D-717DE486205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15" i="1" l="1"/>
  <c r="AA215" i="1"/>
  <c r="Z215" i="1"/>
  <c r="Y215" i="1"/>
  <c r="AE215" i="1" s="1"/>
  <c r="X215" i="1"/>
  <c r="W215" i="1"/>
  <c r="V215" i="1"/>
  <c r="U215" i="1"/>
  <c r="T215" i="1"/>
  <c r="S215" i="1"/>
  <c r="AB214" i="1"/>
  <c r="AA214" i="1"/>
  <c r="Z214" i="1"/>
  <c r="Y214" i="1"/>
  <c r="AE214" i="1" s="1"/>
  <c r="X214" i="1"/>
  <c r="W214" i="1"/>
  <c r="V214" i="1"/>
  <c r="U214" i="1"/>
  <c r="T214" i="1"/>
  <c r="S214" i="1"/>
  <c r="AB213" i="1"/>
  <c r="AA213" i="1"/>
  <c r="Z213" i="1"/>
  <c r="Y213" i="1"/>
  <c r="X213" i="1"/>
  <c r="W213" i="1"/>
  <c r="V213" i="1"/>
  <c r="U213" i="1"/>
  <c r="T213" i="1"/>
  <c r="AE213" i="1" s="1"/>
  <c r="S213" i="1"/>
  <c r="AB212" i="1"/>
  <c r="AA212" i="1"/>
  <c r="Z212" i="1"/>
  <c r="Y212" i="1"/>
  <c r="AE212" i="1" s="1"/>
  <c r="X212" i="1"/>
  <c r="W212" i="1"/>
  <c r="V212" i="1"/>
  <c r="U212" i="1"/>
  <c r="T212" i="1"/>
  <c r="S212" i="1"/>
  <c r="AB211" i="1"/>
  <c r="AA211" i="1"/>
  <c r="Z211" i="1"/>
  <c r="Y211" i="1"/>
  <c r="X211" i="1"/>
  <c r="W211" i="1"/>
  <c r="V211" i="1"/>
  <c r="U211" i="1"/>
  <c r="T211" i="1"/>
  <c r="S211" i="1"/>
  <c r="AE211" i="1" s="1"/>
  <c r="AB210" i="1"/>
  <c r="AA210" i="1"/>
  <c r="Z210" i="1"/>
  <c r="Y210" i="1"/>
  <c r="X210" i="1"/>
  <c r="W210" i="1"/>
  <c r="V210" i="1"/>
  <c r="U210" i="1"/>
  <c r="AE210" i="1" s="1"/>
  <c r="T210" i="1"/>
  <c r="S210" i="1"/>
  <c r="AB209" i="1"/>
  <c r="AA209" i="1"/>
  <c r="Z209" i="1"/>
  <c r="Y209" i="1"/>
  <c r="AE209" i="1" s="1"/>
  <c r="X209" i="1"/>
  <c r="W209" i="1"/>
  <c r="V209" i="1"/>
  <c r="U209" i="1"/>
  <c r="T209" i="1"/>
  <c r="S209" i="1"/>
  <c r="AB208" i="1"/>
  <c r="AA208" i="1"/>
  <c r="Z208" i="1"/>
  <c r="Y208" i="1"/>
  <c r="X208" i="1"/>
  <c r="W208" i="1"/>
  <c r="V208" i="1"/>
  <c r="U208" i="1"/>
  <c r="T208" i="1"/>
  <c r="S208" i="1"/>
  <c r="AE208" i="1" s="1"/>
  <c r="AB207" i="1"/>
  <c r="AA207" i="1"/>
  <c r="Z207" i="1"/>
  <c r="Y207" i="1"/>
  <c r="AE207" i="1" s="1"/>
  <c r="X207" i="1"/>
  <c r="W207" i="1"/>
  <c r="V207" i="1"/>
  <c r="U207" i="1"/>
  <c r="T207" i="1"/>
  <c r="S207" i="1"/>
  <c r="AB206" i="1"/>
  <c r="AA206" i="1"/>
  <c r="Z206" i="1"/>
  <c r="Y206" i="1"/>
  <c r="AE206" i="1" s="1"/>
  <c r="X206" i="1"/>
  <c r="W206" i="1"/>
  <c r="V206" i="1"/>
  <c r="U206" i="1"/>
  <c r="T206" i="1"/>
  <c r="S206" i="1"/>
  <c r="AB205" i="1"/>
  <c r="AA205" i="1"/>
  <c r="Z205" i="1"/>
  <c r="Y205" i="1"/>
  <c r="X205" i="1"/>
  <c r="W205" i="1"/>
  <c r="V205" i="1"/>
  <c r="U205" i="1"/>
  <c r="T205" i="1"/>
  <c r="AE205" i="1" s="1"/>
  <c r="S205" i="1"/>
  <c r="AB204" i="1"/>
  <c r="AA204" i="1"/>
  <c r="Z204" i="1"/>
  <c r="Y204" i="1"/>
  <c r="AE204" i="1" s="1"/>
  <c r="X204" i="1"/>
  <c r="W204" i="1"/>
  <c r="V204" i="1"/>
  <c r="U204" i="1"/>
  <c r="T204" i="1"/>
  <c r="S204" i="1"/>
  <c r="AB203" i="1"/>
  <c r="AA203" i="1"/>
  <c r="Z203" i="1"/>
  <c r="Y203" i="1"/>
  <c r="X203" i="1"/>
  <c r="W203" i="1"/>
  <c r="V203" i="1"/>
  <c r="U203" i="1"/>
  <c r="T203" i="1"/>
  <c r="S203" i="1"/>
  <c r="AE203" i="1" s="1"/>
  <c r="AB202" i="1"/>
  <c r="AA202" i="1"/>
  <c r="Z202" i="1"/>
  <c r="Y202" i="1"/>
  <c r="X202" i="1"/>
  <c r="W202" i="1"/>
  <c r="V202" i="1"/>
  <c r="U202" i="1"/>
  <c r="AE202" i="1" s="1"/>
  <c r="T202" i="1"/>
  <c r="S202" i="1"/>
  <c r="AB201" i="1"/>
  <c r="AA201" i="1"/>
  <c r="Z201" i="1"/>
  <c r="Y201" i="1"/>
  <c r="AE201" i="1" s="1"/>
  <c r="X201" i="1"/>
  <c r="W201" i="1"/>
  <c r="V201" i="1"/>
  <c r="U201" i="1"/>
  <c r="T201" i="1"/>
  <c r="S201" i="1"/>
  <c r="AB200" i="1"/>
  <c r="AA200" i="1"/>
  <c r="Z200" i="1"/>
  <c r="Y200" i="1"/>
  <c r="X200" i="1"/>
  <c r="W200" i="1"/>
  <c r="V200" i="1"/>
  <c r="U200" i="1"/>
  <c r="T200" i="1"/>
  <c r="S200" i="1"/>
  <c r="AE200" i="1" s="1"/>
  <c r="AB199" i="1"/>
  <c r="AA199" i="1"/>
  <c r="Z199" i="1"/>
  <c r="Y199" i="1"/>
  <c r="AE199" i="1" s="1"/>
  <c r="X199" i="1"/>
  <c r="W199" i="1"/>
  <c r="V199" i="1"/>
  <c r="U199" i="1"/>
  <c r="T199" i="1"/>
  <c r="S199" i="1"/>
  <c r="AB198" i="1"/>
  <c r="AA198" i="1"/>
  <c r="Z198" i="1"/>
  <c r="Y198" i="1"/>
  <c r="AE198" i="1" s="1"/>
  <c r="X198" i="1"/>
  <c r="W198" i="1"/>
  <c r="V198" i="1"/>
  <c r="U198" i="1"/>
  <c r="T198" i="1"/>
  <c r="S198" i="1"/>
  <c r="AB197" i="1"/>
  <c r="AA197" i="1"/>
  <c r="Z197" i="1"/>
  <c r="Y197" i="1"/>
  <c r="X197" i="1"/>
  <c r="W197" i="1"/>
  <c r="V197" i="1"/>
  <c r="U197" i="1"/>
  <c r="T197" i="1"/>
  <c r="AE197" i="1" s="1"/>
  <c r="S197" i="1"/>
  <c r="AB196" i="1"/>
  <c r="AA196" i="1"/>
  <c r="Z196" i="1"/>
  <c r="Y196" i="1"/>
  <c r="AE196" i="1" s="1"/>
  <c r="X196" i="1"/>
  <c r="W196" i="1"/>
  <c r="V196" i="1"/>
  <c r="U196" i="1"/>
  <c r="T196" i="1"/>
  <c r="S196" i="1"/>
  <c r="AB195" i="1"/>
  <c r="AA195" i="1"/>
  <c r="Z195" i="1"/>
  <c r="Y195" i="1"/>
  <c r="X195" i="1"/>
  <c r="W195" i="1"/>
  <c r="V195" i="1"/>
  <c r="U195" i="1"/>
  <c r="T195" i="1"/>
  <c r="S195" i="1"/>
  <c r="AE195" i="1" s="1"/>
  <c r="AB194" i="1"/>
  <c r="AA194" i="1"/>
  <c r="Z194" i="1"/>
  <c r="Y194" i="1"/>
  <c r="X194" i="1"/>
  <c r="W194" i="1"/>
  <c r="V194" i="1"/>
  <c r="U194" i="1"/>
  <c r="AE194" i="1" s="1"/>
  <c r="T194" i="1"/>
  <c r="S194" i="1"/>
  <c r="AB193" i="1"/>
  <c r="AA193" i="1"/>
  <c r="Z193" i="1"/>
  <c r="Y193" i="1"/>
  <c r="AE193" i="1" s="1"/>
  <c r="X193" i="1"/>
  <c r="W193" i="1"/>
  <c r="V193" i="1"/>
  <c r="U193" i="1"/>
  <c r="T193" i="1"/>
  <c r="S193" i="1"/>
  <c r="AB192" i="1"/>
  <c r="AA192" i="1"/>
  <c r="Z192" i="1"/>
  <c r="Y192" i="1"/>
  <c r="X192" i="1"/>
  <c r="W192" i="1"/>
  <c r="V192" i="1"/>
  <c r="U192" i="1"/>
  <c r="T192" i="1"/>
  <c r="S192" i="1"/>
  <c r="AE192" i="1" s="1"/>
  <c r="AB191" i="1"/>
  <c r="AA191" i="1"/>
  <c r="Z191" i="1"/>
  <c r="Y191" i="1"/>
  <c r="AE191" i="1" s="1"/>
  <c r="X191" i="1"/>
  <c r="W191" i="1"/>
  <c r="V191" i="1"/>
  <c r="U191" i="1"/>
  <c r="T191" i="1"/>
  <c r="S191" i="1"/>
  <c r="AB190" i="1"/>
  <c r="AA190" i="1"/>
  <c r="Z190" i="1"/>
  <c r="Y190" i="1"/>
  <c r="AE190" i="1" s="1"/>
  <c r="X190" i="1"/>
  <c r="W190" i="1"/>
  <c r="V190" i="1"/>
  <c r="U190" i="1"/>
  <c r="T190" i="1"/>
  <c r="S190" i="1"/>
  <c r="AB189" i="1"/>
  <c r="AA189" i="1"/>
  <c r="Z189" i="1"/>
  <c r="Y189" i="1"/>
  <c r="X189" i="1"/>
  <c r="W189" i="1"/>
  <c r="V189" i="1"/>
  <c r="U189" i="1"/>
  <c r="T189" i="1"/>
  <c r="AE189" i="1" s="1"/>
  <c r="S189" i="1"/>
  <c r="AB188" i="1"/>
  <c r="AA188" i="1"/>
  <c r="Z188" i="1"/>
  <c r="Y188" i="1"/>
  <c r="AE188" i="1" s="1"/>
  <c r="X188" i="1"/>
  <c r="W188" i="1"/>
  <c r="V188" i="1"/>
  <c r="U188" i="1"/>
  <c r="T188" i="1"/>
  <c r="S188" i="1"/>
  <c r="AB187" i="1"/>
  <c r="AA187" i="1"/>
  <c r="Z187" i="1"/>
  <c r="Y187" i="1"/>
  <c r="X187" i="1"/>
  <c r="W187" i="1"/>
  <c r="V187" i="1"/>
  <c r="U187" i="1"/>
  <c r="T187" i="1"/>
  <c r="S187" i="1"/>
  <c r="AE187" i="1" s="1"/>
  <c r="AB186" i="1"/>
  <c r="AA186" i="1"/>
  <c r="Z186" i="1"/>
  <c r="Y186" i="1"/>
  <c r="X186" i="1"/>
  <c r="W186" i="1"/>
  <c r="V186" i="1"/>
  <c r="U186" i="1"/>
  <c r="AE186" i="1" s="1"/>
  <c r="T186" i="1"/>
  <c r="S186" i="1"/>
  <c r="AB185" i="1"/>
  <c r="AA185" i="1"/>
  <c r="Z185" i="1"/>
  <c r="Y185" i="1"/>
  <c r="AE185" i="1" s="1"/>
  <c r="X185" i="1"/>
  <c r="W185" i="1"/>
  <c r="V185" i="1"/>
  <c r="U185" i="1"/>
  <c r="T185" i="1"/>
  <c r="S185" i="1"/>
  <c r="AB184" i="1"/>
  <c r="AA184" i="1"/>
  <c r="Z184" i="1"/>
  <c r="Y184" i="1"/>
  <c r="X184" i="1"/>
  <c r="W184" i="1"/>
  <c r="V184" i="1"/>
  <c r="U184" i="1"/>
  <c r="T184" i="1"/>
  <c r="S184" i="1"/>
  <c r="AE184" i="1" s="1"/>
  <c r="AB183" i="1"/>
  <c r="AA183" i="1"/>
  <c r="Z183" i="1"/>
  <c r="Y183" i="1"/>
  <c r="AE183" i="1" s="1"/>
  <c r="X183" i="1"/>
  <c r="W183" i="1"/>
  <c r="V183" i="1"/>
  <c r="U183" i="1"/>
  <c r="T183" i="1"/>
  <c r="S183" i="1"/>
  <c r="AB182" i="1"/>
  <c r="AA182" i="1"/>
  <c r="Z182" i="1"/>
  <c r="Y182" i="1"/>
  <c r="AE182" i="1" s="1"/>
  <c r="X182" i="1"/>
  <c r="W182" i="1"/>
  <c r="V182" i="1"/>
  <c r="U182" i="1"/>
  <c r="T182" i="1"/>
  <c r="S182" i="1"/>
  <c r="AB181" i="1"/>
  <c r="AA181" i="1"/>
  <c r="Z181" i="1"/>
  <c r="Y181" i="1"/>
  <c r="X181" i="1"/>
  <c r="W181" i="1"/>
  <c r="V181" i="1"/>
  <c r="U181" i="1"/>
  <c r="T181" i="1"/>
  <c r="AE181" i="1" s="1"/>
  <c r="S181" i="1"/>
  <c r="AB180" i="1"/>
  <c r="AA180" i="1"/>
  <c r="Z180" i="1"/>
  <c r="Y180" i="1"/>
  <c r="AE180" i="1" s="1"/>
  <c r="X180" i="1"/>
  <c r="W180" i="1"/>
  <c r="V180" i="1"/>
  <c r="U180" i="1"/>
  <c r="T180" i="1"/>
  <c r="S180" i="1"/>
  <c r="AB179" i="1"/>
  <c r="AA179" i="1"/>
  <c r="Z179" i="1"/>
  <c r="Y179" i="1"/>
  <c r="X179" i="1"/>
  <c r="W179" i="1"/>
  <c r="V179" i="1"/>
  <c r="U179" i="1"/>
  <c r="T179" i="1"/>
  <c r="S179" i="1"/>
  <c r="AE179" i="1" s="1"/>
  <c r="AB178" i="1"/>
  <c r="AA178" i="1"/>
  <c r="Z178" i="1"/>
  <c r="Y178" i="1"/>
  <c r="X178" i="1"/>
  <c r="W178" i="1"/>
  <c r="V178" i="1"/>
  <c r="U178" i="1"/>
  <c r="AE178" i="1" s="1"/>
  <c r="T178" i="1"/>
  <c r="S178" i="1"/>
  <c r="AB177" i="1"/>
  <c r="AA177" i="1"/>
  <c r="Z177" i="1"/>
  <c r="Y177" i="1"/>
  <c r="AE177" i="1" s="1"/>
  <c r="X177" i="1"/>
  <c r="W177" i="1"/>
  <c r="V177" i="1"/>
  <c r="U177" i="1"/>
  <c r="T177" i="1"/>
  <c r="S177" i="1"/>
  <c r="AB176" i="1"/>
  <c r="AA176" i="1"/>
  <c r="Z176" i="1"/>
  <c r="Y176" i="1"/>
  <c r="X176" i="1"/>
  <c r="W176" i="1"/>
  <c r="V176" i="1"/>
  <c r="U176" i="1"/>
  <c r="T176" i="1"/>
  <c r="S176" i="1"/>
  <c r="AE176" i="1" s="1"/>
  <c r="AB175" i="1"/>
  <c r="AA175" i="1"/>
  <c r="Z175" i="1"/>
  <c r="Y175" i="1"/>
  <c r="AE175" i="1" s="1"/>
  <c r="X175" i="1"/>
  <c r="W175" i="1"/>
  <c r="V175" i="1"/>
  <c r="U175" i="1"/>
  <c r="T175" i="1"/>
  <c r="S175" i="1"/>
  <c r="AB174" i="1"/>
  <c r="AA174" i="1"/>
  <c r="Z174" i="1"/>
  <c r="Y174" i="1"/>
  <c r="AE174" i="1" s="1"/>
  <c r="X174" i="1"/>
  <c r="W174" i="1"/>
  <c r="V174" i="1"/>
  <c r="U174" i="1"/>
  <c r="T174" i="1"/>
  <c r="S174" i="1"/>
  <c r="AB173" i="1"/>
  <c r="AA173" i="1"/>
  <c r="Z173" i="1"/>
  <c r="Y173" i="1"/>
  <c r="X173" i="1"/>
  <c r="W173" i="1"/>
  <c r="V173" i="1"/>
  <c r="U173" i="1"/>
  <c r="T173" i="1"/>
  <c r="AE173" i="1" s="1"/>
  <c r="S173" i="1"/>
  <c r="AB172" i="1"/>
  <c r="AA172" i="1"/>
  <c r="Z172" i="1"/>
  <c r="Y172" i="1"/>
  <c r="AE172" i="1" s="1"/>
  <c r="X172" i="1"/>
  <c r="W172" i="1"/>
  <c r="V172" i="1"/>
  <c r="U172" i="1"/>
  <c r="T172" i="1"/>
  <c r="S172" i="1"/>
  <c r="AB171" i="1"/>
  <c r="AA171" i="1"/>
  <c r="Z171" i="1"/>
  <c r="Y171" i="1"/>
  <c r="X171" i="1"/>
  <c r="W171" i="1"/>
  <c r="V171" i="1"/>
  <c r="U171" i="1"/>
  <c r="T171" i="1"/>
  <c r="S171" i="1"/>
  <c r="AE171" i="1" s="1"/>
  <c r="AB170" i="1"/>
  <c r="AA170" i="1"/>
  <c r="Z170" i="1"/>
  <c r="Y170" i="1"/>
  <c r="X170" i="1"/>
  <c r="W170" i="1"/>
  <c r="V170" i="1"/>
  <c r="U170" i="1"/>
  <c r="AE170" i="1" s="1"/>
  <c r="T170" i="1"/>
  <c r="S170" i="1"/>
  <c r="AB169" i="1"/>
  <c r="AA169" i="1"/>
  <c r="Z169" i="1"/>
  <c r="Y169" i="1"/>
  <c r="AE169" i="1" s="1"/>
  <c r="X169" i="1"/>
  <c r="W169" i="1"/>
  <c r="V169" i="1"/>
  <c r="U169" i="1"/>
  <c r="T169" i="1"/>
  <c r="S169" i="1"/>
  <c r="AB168" i="1"/>
  <c r="AA168" i="1"/>
  <c r="Z168" i="1"/>
  <c r="Y168" i="1"/>
  <c r="X168" i="1"/>
  <c r="W168" i="1"/>
  <c r="V168" i="1"/>
  <c r="U168" i="1"/>
  <c r="T168" i="1"/>
  <c r="S168" i="1"/>
  <c r="AE168" i="1" s="1"/>
  <c r="AB167" i="1"/>
  <c r="AA167" i="1"/>
  <c r="Z167" i="1"/>
  <c r="Y167" i="1"/>
  <c r="AE167" i="1" s="1"/>
  <c r="X167" i="1"/>
  <c r="W167" i="1"/>
  <c r="V167" i="1"/>
  <c r="U167" i="1"/>
  <c r="T167" i="1"/>
  <c r="S167" i="1"/>
  <c r="AB166" i="1"/>
  <c r="AA166" i="1"/>
  <c r="Z166" i="1"/>
  <c r="Y166" i="1"/>
  <c r="AE166" i="1" s="1"/>
  <c r="X166" i="1"/>
  <c r="W166" i="1"/>
  <c r="V166" i="1"/>
  <c r="U166" i="1"/>
  <c r="T166" i="1"/>
  <c r="S166" i="1"/>
  <c r="AB165" i="1"/>
  <c r="AA165" i="1"/>
  <c r="Z165" i="1"/>
  <c r="Y165" i="1"/>
  <c r="X165" i="1"/>
  <c r="W165" i="1"/>
  <c r="V165" i="1"/>
  <c r="U165" i="1"/>
  <c r="T165" i="1"/>
  <c r="AE165" i="1" s="1"/>
  <c r="S165" i="1"/>
  <c r="AB164" i="1"/>
  <c r="AA164" i="1"/>
  <c r="Z164" i="1"/>
  <c r="Y164" i="1"/>
  <c r="AE164" i="1" s="1"/>
  <c r="X164" i="1"/>
  <c r="W164" i="1"/>
  <c r="V164" i="1"/>
  <c r="U164" i="1"/>
  <c r="T164" i="1"/>
  <c r="S164" i="1"/>
  <c r="AB163" i="1"/>
  <c r="AA163" i="1"/>
  <c r="Z163" i="1"/>
  <c r="Y163" i="1"/>
  <c r="X163" i="1"/>
  <c r="W163" i="1"/>
  <c r="V163" i="1"/>
  <c r="U163" i="1"/>
  <c r="T163" i="1"/>
  <c r="S163" i="1"/>
  <c r="AE163" i="1" s="1"/>
  <c r="AB162" i="1"/>
  <c r="AA162" i="1"/>
  <c r="Z162" i="1"/>
  <c r="Y162" i="1"/>
  <c r="X162" i="1"/>
  <c r="W162" i="1"/>
  <c r="V162" i="1"/>
  <c r="U162" i="1"/>
  <c r="AE162" i="1" s="1"/>
  <c r="T162" i="1"/>
  <c r="S162" i="1"/>
  <c r="AB161" i="1"/>
  <c r="AA161" i="1"/>
  <c r="Z161" i="1"/>
  <c r="Y161" i="1"/>
  <c r="AE161" i="1" s="1"/>
  <c r="X161" i="1"/>
  <c r="W161" i="1"/>
  <c r="V161" i="1"/>
  <c r="U161" i="1"/>
  <c r="T161" i="1"/>
  <c r="S161" i="1"/>
  <c r="AB160" i="1"/>
  <c r="AA160" i="1"/>
  <c r="Z160" i="1"/>
  <c r="Y160" i="1"/>
  <c r="X160" i="1"/>
  <c r="W160" i="1"/>
  <c r="V160" i="1"/>
  <c r="U160" i="1"/>
  <c r="T160" i="1"/>
  <c r="S160" i="1"/>
  <c r="AE160" i="1" s="1"/>
  <c r="AB159" i="1"/>
  <c r="AA159" i="1"/>
  <c r="Z159" i="1"/>
  <c r="Y159" i="1"/>
  <c r="AE159" i="1" s="1"/>
  <c r="X159" i="1"/>
  <c r="W159" i="1"/>
  <c r="V159" i="1"/>
  <c r="U159" i="1"/>
  <c r="T159" i="1"/>
  <c r="S159" i="1"/>
  <c r="AB158" i="1"/>
  <c r="AA158" i="1"/>
  <c r="Z158" i="1"/>
  <c r="Y158" i="1"/>
  <c r="AE158" i="1" s="1"/>
  <c r="X158" i="1"/>
  <c r="W158" i="1"/>
  <c r="V158" i="1"/>
  <c r="U158" i="1"/>
  <c r="T158" i="1"/>
  <c r="S158" i="1"/>
  <c r="AB157" i="1"/>
  <c r="AA157" i="1"/>
  <c r="Z157" i="1"/>
  <c r="Y157" i="1"/>
  <c r="X157" i="1"/>
  <c r="W157" i="1"/>
  <c r="V157" i="1"/>
  <c r="U157" i="1"/>
  <c r="T157" i="1"/>
  <c r="AE157" i="1" s="1"/>
  <c r="S157" i="1"/>
  <c r="AB156" i="1"/>
  <c r="AA156" i="1"/>
  <c r="Z156" i="1"/>
  <c r="Y156" i="1"/>
  <c r="AE156" i="1" s="1"/>
  <c r="X156" i="1"/>
  <c r="W156" i="1"/>
  <c r="V156" i="1"/>
  <c r="U156" i="1"/>
  <c r="T156" i="1"/>
  <c r="S156" i="1"/>
  <c r="AB155" i="1"/>
  <c r="AA155" i="1"/>
  <c r="Z155" i="1"/>
  <c r="Y155" i="1"/>
  <c r="X155" i="1"/>
  <c r="W155" i="1"/>
  <c r="V155" i="1"/>
  <c r="U155" i="1"/>
  <c r="T155" i="1"/>
  <c r="S155" i="1"/>
  <c r="AE155" i="1" s="1"/>
  <c r="AB154" i="1"/>
  <c r="AA154" i="1"/>
  <c r="Z154" i="1"/>
  <c r="Y154" i="1"/>
  <c r="X154" i="1"/>
  <c r="W154" i="1"/>
  <c r="V154" i="1"/>
  <c r="U154" i="1"/>
  <c r="AE154" i="1" s="1"/>
  <c r="T154" i="1"/>
  <c r="S154" i="1"/>
  <c r="AB153" i="1"/>
  <c r="AA153" i="1"/>
  <c r="Z153" i="1"/>
  <c r="Y153" i="1"/>
  <c r="AE153" i="1" s="1"/>
  <c r="X153" i="1"/>
  <c r="W153" i="1"/>
  <c r="V153" i="1"/>
  <c r="U153" i="1"/>
  <c r="T153" i="1"/>
  <c r="S153" i="1"/>
  <c r="AB152" i="1"/>
  <c r="AA152" i="1"/>
  <c r="Z152" i="1"/>
  <c r="Y152" i="1"/>
  <c r="X152" i="1"/>
  <c r="W152" i="1"/>
  <c r="V152" i="1"/>
  <c r="U152" i="1"/>
  <c r="T152" i="1"/>
  <c r="S152" i="1"/>
  <c r="AE152" i="1" s="1"/>
  <c r="AB151" i="1"/>
  <c r="AA151" i="1"/>
  <c r="Z151" i="1"/>
  <c r="Y151" i="1"/>
  <c r="AE151" i="1" s="1"/>
  <c r="X151" i="1"/>
  <c r="W151" i="1"/>
  <c r="V151" i="1"/>
  <c r="U151" i="1"/>
  <c r="T151" i="1"/>
  <c r="S151" i="1"/>
  <c r="AB150" i="1"/>
  <c r="AA150" i="1"/>
  <c r="Z150" i="1"/>
  <c r="Y150" i="1"/>
  <c r="AE150" i="1" s="1"/>
  <c r="X150" i="1"/>
  <c r="W150" i="1"/>
  <c r="V150" i="1"/>
  <c r="U150" i="1"/>
  <c r="T150" i="1"/>
  <c r="S150" i="1"/>
  <c r="AB149" i="1"/>
  <c r="AA149" i="1"/>
  <c r="Z149" i="1"/>
  <c r="Y149" i="1"/>
  <c r="X149" i="1"/>
  <c r="W149" i="1"/>
  <c r="V149" i="1"/>
  <c r="U149" i="1"/>
  <c r="T149" i="1"/>
  <c r="AE149" i="1" s="1"/>
  <c r="S149" i="1"/>
  <c r="AB148" i="1"/>
  <c r="AA148" i="1"/>
  <c r="Z148" i="1"/>
  <c r="Y148" i="1"/>
  <c r="AE148" i="1" s="1"/>
  <c r="X148" i="1"/>
  <c r="W148" i="1"/>
  <c r="V148" i="1"/>
  <c r="U148" i="1"/>
  <c r="T148" i="1"/>
  <c r="S148" i="1"/>
  <c r="AB147" i="1"/>
  <c r="AA147" i="1"/>
  <c r="Z147" i="1"/>
  <c r="Y147" i="1"/>
  <c r="X147" i="1"/>
  <c r="W147" i="1"/>
  <c r="V147" i="1"/>
  <c r="U147" i="1"/>
  <c r="T147" i="1"/>
  <c r="S147" i="1"/>
  <c r="AE147" i="1" s="1"/>
  <c r="AB146" i="1"/>
  <c r="AA146" i="1"/>
  <c r="Z146" i="1"/>
  <c r="Y146" i="1"/>
  <c r="X146" i="1"/>
  <c r="W146" i="1"/>
  <c r="V146" i="1"/>
  <c r="U146" i="1"/>
  <c r="AE146" i="1" s="1"/>
  <c r="T146" i="1"/>
  <c r="S146" i="1"/>
  <c r="AB145" i="1"/>
  <c r="AA145" i="1"/>
  <c r="Z145" i="1"/>
  <c r="Y145" i="1"/>
  <c r="AE145" i="1" s="1"/>
  <c r="X145" i="1"/>
  <c r="W145" i="1"/>
  <c r="V145" i="1"/>
  <c r="U145" i="1"/>
  <c r="T145" i="1"/>
  <c r="S145" i="1"/>
  <c r="AB144" i="1"/>
  <c r="AA144" i="1"/>
  <c r="Z144" i="1"/>
  <c r="Y144" i="1"/>
  <c r="X144" i="1"/>
  <c r="W144" i="1"/>
  <c r="V144" i="1"/>
  <c r="U144" i="1"/>
  <c r="T144" i="1"/>
  <c r="S144" i="1"/>
  <c r="AE144" i="1" s="1"/>
  <c r="AB143" i="1"/>
  <c r="AA143" i="1"/>
  <c r="Z143" i="1"/>
  <c r="Y143" i="1"/>
  <c r="AE143" i="1" s="1"/>
  <c r="X143" i="1"/>
  <c r="W143" i="1"/>
  <c r="V143" i="1"/>
  <c r="U143" i="1"/>
  <c r="T143" i="1"/>
  <c r="S143" i="1"/>
  <c r="AB142" i="1"/>
  <c r="AA142" i="1"/>
  <c r="Z142" i="1"/>
  <c r="Y142" i="1"/>
  <c r="AE142" i="1" s="1"/>
  <c r="X142" i="1"/>
  <c r="W142" i="1"/>
  <c r="V142" i="1"/>
  <c r="U142" i="1"/>
  <c r="T142" i="1"/>
  <c r="S142" i="1"/>
  <c r="AB141" i="1"/>
  <c r="AA141" i="1"/>
  <c r="Z141" i="1"/>
  <c r="Y141" i="1"/>
  <c r="X141" i="1"/>
  <c r="W141" i="1"/>
  <c r="V141" i="1"/>
  <c r="U141" i="1"/>
  <c r="AE141" i="1" s="1"/>
  <c r="T141" i="1"/>
  <c r="S141" i="1"/>
  <c r="AB140" i="1"/>
  <c r="AA140" i="1"/>
  <c r="Z140" i="1"/>
  <c r="Y140" i="1"/>
  <c r="AE140" i="1" s="1"/>
  <c r="X140" i="1"/>
  <c r="W140" i="1"/>
  <c r="V140" i="1"/>
  <c r="U140" i="1"/>
  <c r="T140" i="1"/>
  <c r="S140" i="1"/>
  <c r="AB139" i="1"/>
  <c r="AA139" i="1"/>
  <c r="Z139" i="1"/>
  <c r="Y139" i="1"/>
  <c r="X139" i="1"/>
  <c r="W139" i="1"/>
  <c r="V139" i="1"/>
  <c r="U139" i="1"/>
  <c r="T139" i="1"/>
  <c r="S139" i="1"/>
  <c r="AE139" i="1" s="1"/>
  <c r="AB138" i="1"/>
  <c r="AA138" i="1"/>
  <c r="Z138" i="1"/>
  <c r="Y138" i="1"/>
  <c r="X138" i="1"/>
  <c r="W138" i="1"/>
  <c r="V138" i="1"/>
  <c r="U138" i="1"/>
  <c r="AE138" i="1" s="1"/>
  <c r="T138" i="1"/>
  <c r="S138" i="1"/>
  <c r="AB137" i="1"/>
  <c r="AA137" i="1"/>
  <c r="Z137" i="1"/>
  <c r="Y137" i="1"/>
  <c r="AE137" i="1" s="1"/>
  <c r="X137" i="1"/>
  <c r="W137" i="1"/>
  <c r="V137" i="1"/>
  <c r="U137" i="1"/>
  <c r="T137" i="1"/>
  <c r="S137" i="1"/>
  <c r="AB136" i="1"/>
  <c r="AA136" i="1"/>
  <c r="Z136" i="1"/>
  <c r="Y136" i="1"/>
  <c r="X136" i="1"/>
  <c r="W136" i="1"/>
  <c r="V136" i="1"/>
  <c r="U136" i="1"/>
  <c r="T136" i="1"/>
  <c r="S136" i="1"/>
  <c r="AE136" i="1" s="1"/>
  <c r="AB135" i="1"/>
  <c r="AA135" i="1"/>
  <c r="Z135" i="1"/>
  <c r="Y135" i="1"/>
  <c r="AE135" i="1" s="1"/>
  <c r="X135" i="1"/>
  <c r="W135" i="1"/>
  <c r="V135" i="1"/>
  <c r="U135" i="1"/>
  <c r="T135" i="1"/>
  <c r="S135" i="1"/>
  <c r="AB134" i="1"/>
  <c r="AA134" i="1"/>
  <c r="Z134" i="1"/>
  <c r="Y134" i="1"/>
  <c r="AE134" i="1" s="1"/>
  <c r="X134" i="1"/>
  <c r="W134" i="1"/>
  <c r="V134" i="1"/>
  <c r="U134" i="1"/>
  <c r="T134" i="1"/>
  <c r="S134" i="1"/>
  <c r="AB133" i="1"/>
  <c r="AA133" i="1"/>
  <c r="Z133" i="1"/>
  <c r="Y133" i="1"/>
  <c r="X133" i="1"/>
  <c r="W133" i="1"/>
  <c r="V133" i="1"/>
  <c r="U133" i="1"/>
  <c r="AE133" i="1" s="1"/>
  <c r="T133" i="1"/>
  <c r="S133" i="1"/>
  <c r="AB132" i="1"/>
  <c r="AA132" i="1"/>
  <c r="Z132" i="1"/>
  <c r="Y132" i="1"/>
  <c r="AE132" i="1" s="1"/>
  <c r="X132" i="1"/>
  <c r="W132" i="1"/>
  <c r="V132" i="1"/>
  <c r="U132" i="1"/>
  <c r="T132" i="1"/>
  <c r="S132" i="1"/>
  <c r="AB131" i="1"/>
  <c r="AA131" i="1"/>
  <c r="Z131" i="1"/>
  <c r="Y131" i="1"/>
  <c r="X131" i="1"/>
  <c r="W131" i="1"/>
  <c r="V131" i="1"/>
  <c r="U131" i="1"/>
  <c r="T131" i="1"/>
  <c r="S131" i="1"/>
  <c r="AE131" i="1" s="1"/>
  <c r="AB130" i="1"/>
  <c r="AA130" i="1"/>
  <c r="Z130" i="1"/>
  <c r="Y130" i="1"/>
  <c r="X130" i="1"/>
  <c r="W130" i="1"/>
  <c r="V130" i="1"/>
  <c r="U130" i="1"/>
  <c r="AE130" i="1" s="1"/>
  <c r="T130" i="1"/>
  <c r="S130" i="1"/>
  <c r="AB129" i="1"/>
  <c r="AA129" i="1"/>
  <c r="Z129" i="1"/>
  <c r="Y129" i="1"/>
  <c r="AE129" i="1" s="1"/>
  <c r="X129" i="1"/>
  <c r="W129" i="1"/>
  <c r="V129" i="1"/>
  <c r="U129" i="1"/>
  <c r="T129" i="1"/>
  <c r="S129" i="1"/>
  <c r="AB128" i="1"/>
  <c r="AA128" i="1"/>
  <c r="Z128" i="1"/>
  <c r="Y128" i="1"/>
  <c r="X128" i="1"/>
  <c r="W128" i="1"/>
  <c r="V128" i="1"/>
  <c r="U128" i="1"/>
  <c r="T128" i="1"/>
  <c r="S128" i="1"/>
  <c r="AE128" i="1" s="1"/>
  <c r="AB127" i="1"/>
  <c r="AA127" i="1"/>
  <c r="Z127" i="1"/>
  <c r="Y127" i="1"/>
  <c r="AE127" i="1" s="1"/>
  <c r="X127" i="1"/>
  <c r="W127" i="1"/>
  <c r="V127" i="1"/>
  <c r="U127" i="1"/>
  <c r="T127" i="1"/>
  <c r="S127" i="1"/>
  <c r="AB126" i="1"/>
  <c r="AA126" i="1"/>
  <c r="Z126" i="1"/>
  <c r="Y126" i="1"/>
  <c r="AE126" i="1" s="1"/>
  <c r="X126" i="1"/>
  <c r="W126" i="1"/>
  <c r="V126" i="1"/>
  <c r="U126" i="1"/>
  <c r="T126" i="1"/>
  <c r="S126" i="1"/>
  <c r="AB125" i="1"/>
  <c r="AA125" i="1"/>
  <c r="Z125" i="1"/>
  <c r="Y125" i="1"/>
  <c r="X125" i="1"/>
  <c r="W125" i="1"/>
  <c r="V125" i="1"/>
  <c r="U125" i="1"/>
  <c r="AE125" i="1" s="1"/>
  <c r="T125" i="1"/>
  <c r="S125" i="1"/>
  <c r="AB124" i="1"/>
  <c r="AA124" i="1"/>
  <c r="Z124" i="1"/>
  <c r="Y124" i="1"/>
  <c r="AE124" i="1" s="1"/>
  <c r="X124" i="1"/>
  <c r="W124" i="1"/>
  <c r="V124" i="1"/>
  <c r="U124" i="1"/>
  <c r="T124" i="1"/>
  <c r="S124" i="1"/>
  <c r="AB123" i="1"/>
  <c r="AA123" i="1"/>
  <c r="Z123" i="1"/>
  <c r="Y123" i="1"/>
  <c r="X123" i="1"/>
  <c r="W123" i="1"/>
  <c r="V123" i="1"/>
  <c r="U123" i="1"/>
  <c r="T123" i="1"/>
  <c r="S123" i="1"/>
  <c r="AE123" i="1" s="1"/>
  <c r="AB122" i="1"/>
  <c r="AA122" i="1"/>
  <c r="Z122" i="1"/>
  <c r="Y122" i="1"/>
  <c r="X122" i="1"/>
  <c r="W122" i="1"/>
  <c r="V122" i="1"/>
  <c r="U122" i="1"/>
  <c r="AE122" i="1" s="1"/>
  <c r="T122" i="1"/>
  <c r="S122" i="1"/>
  <c r="AB121" i="1"/>
  <c r="AA121" i="1"/>
  <c r="Z121" i="1"/>
  <c r="Y121" i="1"/>
  <c r="AE121" i="1" s="1"/>
  <c r="X121" i="1"/>
  <c r="W121" i="1"/>
  <c r="V121" i="1"/>
  <c r="U121" i="1"/>
  <c r="T121" i="1"/>
  <c r="S121" i="1"/>
  <c r="AB120" i="1"/>
  <c r="AA120" i="1"/>
  <c r="Z120" i="1"/>
  <c r="Y120" i="1"/>
  <c r="X120" i="1"/>
  <c r="W120" i="1"/>
  <c r="V120" i="1"/>
  <c r="U120" i="1"/>
  <c r="T120" i="1"/>
  <c r="S120" i="1"/>
  <c r="AE120" i="1" s="1"/>
  <c r="AB119" i="1"/>
  <c r="AA119" i="1"/>
  <c r="Z119" i="1"/>
  <c r="Y119" i="1"/>
  <c r="AE119" i="1" s="1"/>
  <c r="X119" i="1"/>
  <c r="W119" i="1"/>
  <c r="V119" i="1"/>
  <c r="U119" i="1"/>
  <c r="T119" i="1"/>
  <c r="S119" i="1"/>
  <c r="AB118" i="1"/>
  <c r="AA118" i="1"/>
  <c r="Z118" i="1"/>
  <c r="Y118" i="1"/>
  <c r="AE118" i="1" s="1"/>
  <c r="X118" i="1"/>
  <c r="W118" i="1"/>
  <c r="V118" i="1"/>
  <c r="U118" i="1"/>
  <c r="T118" i="1"/>
  <c r="S118" i="1"/>
  <c r="AB117" i="1"/>
  <c r="AA117" i="1"/>
  <c r="Z117" i="1"/>
  <c r="Y117" i="1"/>
  <c r="X117" i="1"/>
  <c r="W117" i="1"/>
  <c r="V117" i="1"/>
  <c r="U117" i="1"/>
  <c r="AE117" i="1" s="1"/>
  <c r="T117" i="1"/>
  <c r="S117" i="1"/>
  <c r="AB116" i="1"/>
  <c r="AA116" i="1"/>
  <c r="Z116" i="1"/>
  <c r="Y116" i="1"/>
  <c r="AE116" i="1" s="1"/>
  <c r="X116" i="1"/>
  <c r="W116" i="1"/>
  <c r="V116" i="1"/>
  <c r="U116" i="1"/>
  <c r="T116" i="1"/>
  <c r="S116" i="1"/>
  <c r="AB115" i="1"/>
  <c r="AA115" i="1"/>
  <c r="Z115" i="1"/>
  <c r="Y115" i="1"/>
  <c r="X115" i="1"/>
  <c r="W115" i="1"/>
  <c r="V115" i="1"/>
  <c r="U115" i="1"/>
  <c r="T115" i="1"/>
  <c r="S115" i="1"/>
  <c r="AE115" i="1" s="1"/>
  <c r="AB114" i="1"/>
  <c r="AA114" i="1"/>
  <c r="Z114" i="1"/>
  <c r="Y114" i="1"/>
  <c r="X114" i="1"/>
  <c r="W114" i="1"/>
  <c r="V114" i="1"/>
  <c r="U114" i="1"/>
  <c r="AE114" i="1" s="1"/>
  <c r="T114" i="1"/>
  <c r="S114" i="1"/>
  <c r="AB113" i="1"/>
  <c r="AA113" i="1"/>
  <c r="Z113" i="1"/>
  <c r="Y113" i="1"/>
  <c r="AE113" i="1" s="1"/>
  <c r="X113" i="1"/>
  <c r="W113" i="1"/>
  <c r="V113" i="1"/>
  <c r="U113" i="1"/>
  <c r="T113" i="1"/>
  <c r="S113" i="1"/>
  <c r="AB112" i="1"/>
  <c r="AA112" i="1"/>
  <c r="Z112" i="1"/>
  <c r="Y112" i="1"/>
  <c r="X112" i="1"/>
  <c r="W112" i="1"/>
  <c r="V112" i="1"/>
  <c r="U112" i="1"/>
  <c r="T112" i="1"/>
  <c r="S112" i="1"/>
  <c r="AE112" i="1" s="1"/>
  <c r="AB111" i="1"/>
  <c r="AA111" i="1"/>
  <c r="Z111" i="1"/>
  <c r="Y111" i="1"/>
  <c r="AE111" i="1" s="1"/>
  <c r="X111" i="1"/>
  <c r="W111" i="1"/>
  <c r="V111" i="1"/>
  <c r="U111" i="1"/>
  <c r="T111" i="1"/>
  <c r="S111" i="1"/>
  <c r="AB110" i="1"/>
  <c r="AA110" i="1"/>
  <c r="Z110" i="1"/>
  <c r="Y110" i="1"/>
  <c r="AE110" i="1" s="1"/>
  <c r="X110" i="1"/>
  <c r="W110" i="1"/>
  <c r="V110" i="1"/>
  <c r="U110" i="1"/>
  <c r="T110" i="1"/>
  <c r="S110" i="1"/>
  <c r="AB109" i="1"/>
  <c r="AA109" i="1"/>
  <c r="Z109" i="1"/>
  <c r="Y109" i="1"/>
  <c r="X109" i="1"/>
  <c r="W109" i="1"/>
  <c r="V109" i="1"/>
  <c r="U109" i="1"/>
  <c r="AE109" i="1" s="1"/>
  <c r="T109" i="1"/>
  <c r="S109" i="1"/>
  <c r="AB108" i="1"/>
  <c r="AA108" i="1"/>
  <c r="Z108" i="1"/>
  <c r="Y108" i="1"/>
  <c r="AE108" i="1" s="1"/>
  <c r="X108" i="1"/>
  <c r="W108" i="1"/>
  <c r="V108" i="1"/>
  <c r="U108" i="1"/>
  <c r="T108" i="1"/>
  <c r="S108" i="1"/>
  <c r="AB107" i="1"/>
  <c r="AA107" i="1"/>
  <c r="Z107" i="1"/>
  <c r="Y107" i="1"/>
  <c r="X107" i="1"/>
  <c r="W107" i="1"/>
  <c r="V107" i="1"/>
  <c r="U107" i="1"/>
  <c r="T107" i="1"/>
  <c r="S107" i="1"/>
  <c r="AE107" i="1" s="1"/>
  <c r="AB106" i="1"/>
  <c r="AA106" i="1"/>
  <c r="Z106" i="1"/>
  <c r="Y106" i="1"/>
  <c r="X106" i="1"/>
  <c r="W106" i="1"/>
  <c r="V106" i="1"/>
  <c r="U106" i="1"/>
  <c r="AE106" i="1" s="1"/>
  <c r="T106" i="1"/>
  <c r="S106" i="1"/>
  <c r="AB105" i="1"/>
  <c r="AA105" i="1"/>
  <c r="Z105" i="1"/>
  <c r="Y105" i="1"/>
  <c r="AE105" i="1" s="1"/>
  <c r="X105" i="1"/>
  <c r="W105" i="1"/>
  <c r="V105" i="1"/>
  <c r="U105" i="1"/>
  <c r="T105" i="1"/>
  <c r="S105" i="1"/>
  <c r="AB104" i="1"/>
  <c r="AA104" i="1"/>
  <c r="Z104" i="1"/>
  <c r="Y104" i="1"/>
  <c r="X104" i="1"/>
  <c r="W104" i="1"/>
  <c r="V104" i="1"/>
  <c r="U104" i="1"/>
  <c r="T104" i="1"/>
  <c r="S104" i="1"/>
  <c r="AE104" i="1" s="1"/>
  <c r="AB103" i="1"/>
  <c r="AA103" i="1"/>
  <c r="Z103" i="1"/>
  <c r="Y103" i="1"/>
  <c r="AE103" i="1" s="1"/>
  <c r="X103" i="1"/>
  <c r="W103" i="1"/>
  <c r="V103" i="1"/>
  <c r="U103" i="1"/>
  <c r="T103" i="1"/>
  <c r="S103" i="1"/>
  <c r="AB102" i="1"/>
  <c r="AA102" i="1"/>
  <c r="Z102" i="1"/>
  <c r="Y102" i="1"/>
  <c r="AE102" i="1" s="1"/>
  <c r="X102" i="1"/>
  <c r="W102" i="1"/>
  <c r="V102" i="1"/>
  <c r="U102" i="1"/>
  <c r="T102" i="1"/>
  <c r="S102" i="1"/>
  <c r="AB101" i="1"/>
  <c r="AA101" i="1"/>
  <c r="Z101" i="1"/>
  <c r="Y101" i="1"/>
  <c r="X101" i="1"/>
  <c r="W101" i="1"/>
  <c r="V101" i="1"/>
  <c r="U101" i="1"/>
  <c r="AE101" i="1" s="1"/>
  <c r="T101" i="1"/>
  <c r="S101" i="1"/>
  <c r="AB100" i="1"/>
  <c r="AA100" i="1"/>
  <c r="Z100" i="1"/>
  <c r="Y100" i="1"/>
  <c r="AE100" i="1" s="1"/>
  <c r="X100" i="1"/>
  <c r="W100" i="1"/>
  <c r="V100" i="1"/>
  <c r="U100" i="1"/>
  <c r="T100" i="1"/>
  <c r="S100" i="1"/>
  <c r="AB99" i="1"/>
  <c r="AA99" i="1"/>
  <c r="Z99" i="1"/>
  <c r="Y99" i="1"/>
  <c r="X99" i="1"/>
  <c r="W99" i="1"/>
  <c r="V99" i="1"/>
  <c r="U99" i="1"/>
  <c r="T99" i="1"/>
  <c r="S99" i="1"/>
  <c r="AE99" i="1" s="1"/>
  <c r="AB98" i="1"/>
  <c r="AA98" i="1"/>
  <c r="Z98" i="1"/>
  <c r="Y98" i="1"/>
  <c r="X98" i="1"/>
  <c r="W98" i="1"/>
  <c r="V98" i="1"/>
  <c r="U98" i="1"/>
  <c r="AE98" i="1" s="1"/>
  <c r="T98" i="1"/>
  <c r="S98" i="1"/>
  <c r="AB97" i="1"/>
  <c r="AA97" i="1"/>
  <c r="Z97" i="1"/>
  <c r="Y97" i="1"/>
  <c r="AE97" i="1" s="1"/>
  <c r="X97" i="1"/>
  <c r="W97" i="1"/>
  <c r="V97" i="1"/>
  <c r="U97" i="1"/>
  <c r="T97" i="1"/>
  <c r="S97" i="1"/>
  <c r="AB96" i="1"/>
  <c r="AA96" i="1"/>
  <c r="Z96" i="1"/>
  <c r="Y96" i="1"/>
  <c r="X96" i="1"/>
  <c r="W96" i="1"/>
  <c r="V96" i="1"/>
  <c r="U96" i="1"/>
  <c r="T96" i="1"/>
  <c r="S96" i="1"/>
  <c r="AE96" i="1" s="1"/>
  <c r="AB95" i="1"/>
  <c r="AA95" i="1"/>
  <c r="Z95" i="1"/>
  <c r="Y95" i="1"/>
  <c r="AE95" i="1" s="1"/>
  <c r="X95" i="1"/>
  <c r="W95" i="1"/>
  <c r="V95" i="1"/>
  <c r="U95" i="1"/>
  <c r="T95" i="1"/>
  <c r="S95" i="1"/>
  <c r="AB94" i="1"/>
  <c r="AA94" i="1"/>
  <c r="Z94" i="1"/>
  <c r="Y94" i="1"/>
  <c r="AE94" i="1" s="1"/>
  <c r="X94" i="1"/>
  <c r="W94" i="1"/>
  <c r="V94" i="1"/>
  <c r="U94" i="1"/>
  <c r="T94" i="1"/>
  <c r="S94" i="1"/>
  <c r="AB93" i="1"/>
  <c r="AA93" i="1"/>
  <c r="Z93" i="1"/>
  <c r="Y93" i="1"/>
  <c r="X93" i="1"/>
  <c r="W93" i="1"/>
  <c r="V93" i="1"/>
  <c r="U93" i="1"/>
  <c r="AE93" i="1" s="1"/>
  <c r="T93" i="1"/>
  <c r="S93" i="1"/>
  <c r="AB92" i="1"/>
  <c r="AA92" i="1"/>
  <c r="Z92" i="1"/>
  <c r="Y92" i="1"/>
  <c r="AE92" i="1" s="1"/>
  <c r="X92" i="1"/>
  <c r="W92" i="1"/>
  <c r="V92" i="1"/>
  <c r="U92" i="1"/>
  <c r="T92" i="1"/>
  <c r="S92" i="1"/>
  <c r="AB91" i="1"/>
  <c r="AA91" i="1"/>
  <c r="Z91" i="1"/>
  <c r="Y91" i="1"/>
  <c r="X91" i="1"/>
  <c r="W91" i="1"/>
  <c r="V91" i="1"/>
  <c r="U91" i="1"/>
  <c r="T91" i="1"/>
  <c r="S91" i="1"/>
  <c r="AE91" i="1" s="1"/>
  <c r="AB90" i="1"/>
  <c r="AA90" i="1"/>
  <c r="Z90" i="1"/>
  <c r="Y90" i="1"/>
  <c r="X90" i="1"/>
  <c r="W90" i="1"/>
  <c r="V90" i="1"/>
  <c r="U90" i="1"/>
  <c r="AE90" i="1" s="1"/>
  <c r="T90" i="1"/>
  <c r="S90" i="1"/>
  <c r="AB89" i="1"/>
  <c r="AA89" i="1"/>
  <c r="Z89" i="1"/>
  <c r="Y89" i="1"/>
  <c r="AE89" i="1" s="1"/>
  <c r="X89" i="1"/>
  <c r="W89" i="1"/>
  <c r="V89" i="1"/>
  <c r="U89" i="1"/>
  <c r="T89" i="1"/>
  <c r="S89" i="1"/>
  <c r="AB88" i="1"/>
  <c r="AA88" i="1"/>
  <c r="Z88" i="1"/>
  <c r="Y88" i="1"/>
  <c r="X88" i="1"/>
  <c r="W88" i="1"/>
  <c r="V88" i="1"/>
  <c r="U88" i="1"/>
  <c r="T88" i="1"/>
  <c r="S88" i="1"/>
  <c r="AE88" i="1" s="1"/>
  <c r="AB87" i="1"/>
  <c r="AA87" i="1"/>
  <c r="Z87" i="1"/>
  <c r="Y87" i="1"/>
  <c r="AE87" i="1" s="1"/>
  <c r="X87" i="1"/>
  <c r="W87" i="1"/>
  <c r="V87" i="1"/>
  <c r="U87" i="1"/>
  <c r="T87" i="1"/>
  <c r="S87" i="1"/>
  <c r="AB86" i="1"/>
  <c r="AA86" i="1"/>
  <c r="Z86" i="1"/>
  <c r="Y86" i="1"/>
  <c r="AE86" i="1" s="1"/>
  <c r="X86" i="1"/>
  <c r="W86" i="1"/>
  <c r="V86" i="1"/>
  <c r="U86" i="1"/>
  <c r="T86" i="1"/>
  <c r="S86" i="1"/>
  <c r="AB85" i="1"/>
  <c r="AA85" i="1"/>
  <c r="Z85" i="1"/>
  <c r="Y85" i="1"/>
  <c r="X85" i="1"/>
  <c r="W85" i="1"/>
  <c r="V85" i="1"/>
  <c r="U85" i="1"/>
  <c r="AE85" i="1" s="1"/>
  <c r="T85" i="1"/>
  <c r="S85" i="1"/>
  <c r="AB84" i="1"/>
  <c r="AA84" i="1"/>
  <c r="Z84" i="1"/>
  <c r="Y84" i="1"/>
  <c r="AE84" i="1" s="1"/>
  <c r="X84" i="1"/>
  <c r="W84" i="1"/>
  <c r="V84" i="1"/>
  <c r="U84" i="1"/>
  <c r="T84" i="1"/>
  <c r="S84" i="1"/>
  <c r="AB83" i="1"/>
  <c r="AA83" i="1"/>
  <c r="Z83" i="1"/>
  <c r="Y83" i="1"/>
  <c r="X83" i="1"/>
  <c r="W83" i="1"/>
  <c r="V83" i="1"/>
  <c r="U83" i="1"/>
  <c r="T83" i="1"/>
  <c r="S83" i="1"/>
  <c r="AE83" i="1" s="1"/>
  <c r="AB82" i="1"/>
  <c r="AA82" i="1"/>
  <c r="Z82" i="1"/>
  <c r="Y82" i="1"/>
  <c r="X82" i="1"/>
  <c r="W82" i="1"/>
  <c r="V82" i="1"/>
  <c r="U82" i="1"/>
  <c r="AE82" i="1" s="1"/>
  <c r="T82" i="1"/>
  <c r="S82" i="1"/>
  <c r="AB81" i="1"/>
  <c r="AA81" i="1"/>
  <c r="Z81" i="1"/>
  <c r="Y81" i="1"/>
  <c r="AE81" i="1" s="1"/>
  <c r="X81" i="1"/>
  <c r="W81" i="1"/>
  <c r="V81" i="1"/>
  <c r="U81" i="1"/>
  <c r="T81" i="1"/>
  <c r="S81" i="1"/>
  <c r="AB80" i="1"/>
  <c r="AA80" i="1"/>
  <c r="Z80" i="1"/>
  <c r="Y80" i="1"/>
  <c r="X80" i="1"/>
  <c r="W80" i="1"/>
  <c r="V80" i="1"/>
  <c r="U80" i="1"/>
  <c r="T80" i="1"/>
  <c r="S80" i="1"/>
  <c r="AE80" i="1" s="1"/>
  <c r="AB79" i="1"/>
  <c r="AA79" i="1"/>
  <c r="Z79" i="1"/>
  <c r="Y79" i="1"/>
  <c r="AE79" i="1" s="1"/>
  <c r="X79" i="1"/>
  <c r="W79" i="1"/>
  <c r="V79" i="1"/>
  <c r="U79" i="1"/>
  <c r="T79" i="1"/>
  <c r="S79" i="1"/>
  <c r="AB78" i="1"/>
  <c r="AA78" i="1"/>
  <c r="Z78" i="1"/>
  <c r="Y78" i="1"/>
  <c r="AE78" i="1" s="1"/>
  <c r="X78" i="1"/>
  <c r="W78" i="1"/>
  <c r="V78" i="1"/>
  <c r="U78" i="1"/>
  <c r="T78" i="1"/>
  <c r="S78" i="1"/>
  <c r="AB77" i="1"/>
  <c r="AA77" i="1"/>
  <c r="Z77" i="1"/>
  <c r="Y77" i="1"/>
  <c r="X77" i="1"/>
  <c r="W77" i="1"/>
  <c r="V77" i="1"/>
  <c r="U77" i="1"/>
  <c r="AE77" i="1" s="1"/>
  <c r="T77" i="1"/>
  <c r="S77" i="1"/>
  <c r="AB76" i="1"/>
  <c r="AA76" i="1"/>
  <c r="Z76" i="1"/>
  <c r="Y76" i="1"/>
  <c r="AE76" i="1" s="1"/>
  <c r="X76" i="1"/>
  <c r="W76" i="1"/>
  <c r="V76" i="1"/>
  <c r="U76" i="1"/>
  <c r="T76" i="1"/>
  <c r="S76" i="1"/>
  <c r="AB75" i="1"/>
  <c r="AA75" i="1"/>
  <c r="Z75" i="1"/>
  <c r="Y75" i="1"/>
  <c r="X75" i="1"/>
  <c r="W75" i="1"/>
  <c r="V75" i="1"/>
  <c r="U75" i="1"/>
  <c r="T75" i="1"/>
  <c r="S75" i="1"/>
  <c r="AE75" i="1" s="1"/>
  <c r="AB74" i="1"/>
  <c r="AA74" i="1"/>
  <c r="Z74" i="1"/>
  <c r="Y74" i="1"/>
  <c r="X74" i="1"/>
  <c r="W74" i="1"/>
  <c r="V74" i="1"/>
  <c r="U74" i="1"/>
  <c r="AE74" i="1" s="1"/>
  <c r="T74" i="1"/>
  <c r="S74" i="1"/>
  <c r="AB73" i="1"/>
  <c r="AA73" i="1"/>
  <c r="Z73" i="1"/>
  <c r="Y73" i="1"/>
  <c r="AE73" i="1" s="1"/>
  <c r="X73" i="1"/>
  <c r="W73" i="1"/>
  <c r="V73" i="1"/>
  <c r="U73" i="1"/>
  <c r="T73" i="1"/>
  <c r="S73" i="1"/>
  <c r="AB72" i="1"/>
  <c r="AA72" i="1"/>
  <c r="Z72" i="1"/>
  <c r="Y72" i="1"/>
  <c r="X72" i="1"/>
  <c r="W72" i="1"/>
  <c r="V72" i="1"/>
  <c r="U72" i="1"/>
  <c r="T72" i="1"/>
  <c r="S72" i="1"/>
  <c r="AE72" i="1" s="1"/>
  <c r="AB71" i="1"/>
  <c r="AA71" i="1"/>
  <c r="Z71" i="1"/>
  <c r="Y71" i="1"/>
  <c r="AE71" i="1" s="1"/>
  <c r="X71" i="1"/>
  <c r="W71" i="1"/>
  <c r="V71" i="1"/>
  <c r="U71" i="1"/>
  <c r="T71" i="1"/>
  <c r="S71" i="1"/>
  <c r="AB70" i="1"/>
  <c r="AA70" i="1"/>
  <c r="Z70" i="1"/>
  <c r="Y70" i="1"/>
  <c r="AE70" i="1" s="1"/>
  <c r="X70" i="1"/>
  <c r="W70" i="1"/>
  <c r="V70" i="1"/>
  <c r="U70" i="1"/>
  <c r="T70" i="1"/>
  <c r="S70" i="1"/>
  <c r="AB69" i="1"/>
  <c r="AA69" i="1"/>
  <c r="Z69" i="1"/>
  <c r="Y69" i="1"/>
  <c r="X69" i="1"/>
  <c r="W69" i="1"/>
  <c r="V69" i="1"/>
  <c r="U69" i="1"/>
  <c r="AE69" i="1" s="1"/>
  <c r="T69" i="1"/>
  <c r="S69" i="1"/>
  <c r="AB68" i="1"/>
  <c r="AA68" i="1"/>
  <c r="Z68" i="1"/>
  <c r="Y68" i="1"/>
  <c r="AE68" i="1" s="1"/>
  <c r="X68" i="1"/>
  <c r="W68" i="1"/>
  <c r="V68" i="1"/>
  <c r="U68" i="1"/>
  <c r="T68" i="1"/>
  <c r="S68" i="1"/>
  <c r="AB67" i="1"/>
  <c r="AA67" i="1"/>
  <c r="Z67" i="1"/>
  <c r="Y67" i="1"/>
  <c r="X67" i="1"/>
  <c r="W67" i="1"/>
  <c r="V67" i="1"/>
  <c r="U67" i="1"/>
  <c r="T67" i="1"/>
  <c r="S67" i="1"/>
  <c r="AE67" i="1" s="1"/>
  <c r="AB66" i="1"/>
  <c r="AA66" i="1"/>
  <c r="Z66" i="1"/>
  <c r="Y66" i="1"/>
  <c r="X66" i="1"/>
  <c r="W66" i="1"/>
  <c r="V66" i="1"/>
  <c r="U66" i="1"/>
  <c r="AE66" i="1" s="1"/>
  <c r="T66" i="1"/>
  <c r="S66" i="1"/>
  <c r="AB65" i="1"/>
  <c r="AA65" i="1"/>
  <c r="Z65" i="1"/>
  <c r="Y65" i="1"/>
  <c r="AE65" i="1" s="1"/>
  <c r="X65" i="1"/>
  <c r="W65" i="1"/>
  <c r="V65" i="1"/>
  <c r="U65" i="1"/>
  <c r="T65" i="1"/>
  <c r="S65" i="1"/>
  <c r="AB64" i="1"/>
  <c r="AA64" i="1"/>
  <c r="Z64" i="1"/>
  <c r="Y64" i="1"/>
  <c r="X64" i="1"/>
  <c r="W64" i="1"/>
  <c r="V64" i="1"/>
  <c r="U64" i="1"/>
  <c r="T64" i="1"/>
  <c r="S64" i="1"/>
  <c r="AE64" i="1" s="1"/>
  <c r="AB63" i="1"/>
  <c r="AA63" i="1"/>
  <c r="Z63" i="1"/>
  <c r="Y63" i="1"/>
  <c r="AE63" i="1" s="1"/>
  <c r="X63" i="1"/>
  <c r="W63" i="1"/>
  <c r="V63" i="1"/>
  <c r="U63" i="1"/>
  <c r="T63" i="1"/>
  <c r="S63" i="1"/>
  <c r="AB62" i="1"/>
  <c r="AA62" i="1"/>
  <c r="Z62" i="1"/>
  <c r="Y62" i="1"/>
  <c r="AE62" i="1" s="1"/>
  <c r="X62" i="1"/>
  <c r="W62" i="1"/>
  <c r="V62" i="1"/>
  <c r="U62" i="1"/>
  <c r="T62" i="1"/>
  <c r="S62" i="1"/>
  <c r="AB61" i="1"/>
  <c r="AA61" i="1"/>
  <c r="Z61" i="1"/>
  <c r="Y61" i="1"/>
  <c r="X61" i="1"/>
  <c r="W61" i="1"/>
  <c r="V61" i="1"/>
  <c r="U61" i="1"/>
  <c r="AE61" i="1" s="1"/>
  <c r="T61" i="1"/>
  <c r="S61" i="1"/>
  <c r="AB60" i="1"/>
  <c r="AA60" i="1"/>
  <c r="Z60" i="1"/>
  <c r="Y60" i="1"/>
  <c r="AE60" i="1" s="1"/>
  <c r="X60" i="1"/>
  <c r="W60" i="1"/>
  <c r="V60" i="1"/>
  <c r="U60" i="1"/>
  <c r="T60" i="1"/>
  <c r="S60" i="1"/>
  <c r="AB59" i="1"/>
  <c r="AA59" i="1"/>
  <c r="Z59" i="1"/>
  <c r="Y59" i="1"/>
  <c r="X59" i="1"/>
  <c r="W59" i="1"/>
  <c r="V59" i="1"/>
  <c r="U59" i="1"/>
  <c r="T59" i="1"/>
  <c r="S59" i="1"/>
  <c r="AE59" i="1" s="1"/>
  <c r="AB58" i="1"/>
  <c r="AA58" i="1"/>
  <c r="Z58" i="1"/>
  <c r="Y58" i="1"/>
  <c r="X58" i="1"/>
  <c r="W58" i="1"/>
  <c r="V58" i="1"/>
  <c r="U58" i="1"/>
  <c r="AE58" i="1" s="1"/>
  <c r="T58" i="1"/>
  <c r="S58" i="1"/>
  <c r="AB57" i="1"/>
  <c r="AA57" i="1"/>
  <c r="Z57" i="1"/>
  <c r="Y57" i="1"/>
  <c r="AE57" i="1" s="1"/>
  <c r="X57" i="1"/>
  <c r="W57" i="1"/>
  <c r="V57" i="1"/>
  <c r="U57" i="1"/>
  <c r="T57" i="1"/>
  <c r="S57" i="1"/>
  <c r="AB56" i="1"/>
  <c r="AA56" i="1"/>
  <c r="Z56" i="1"/>
  <c r="Y56" i="1"/>
  <c r="X56" i="1"/>
  <c r="W56" i="1"/>
  <c r="V56" i="1"/>
  <c r="U56" i="1"/>
  <c r="T56" i="1"/>
  <c r="S56" i="1"/>
  <c r="AE56" i="1" s="1"/>
  <c r="AB55" i="1"/>
  <c r="AA55" i="1"/>
  <c r="Z55" i="1"/>
  <c r="Y55" i="1"/>
  <c r="AE55" i="1" s="1"/>
  <c r="X55" i="1"/>
  <c r="W55" i="1"/>
  <c r="V55" i="1"/>
  <c r="U55" i="1"/>
  <c r="T55" i="1"/>
  <c r="S55" i="1"/>
  <c r="AB54" i="1"/>
  <c r="AA54" i="1"/>
  <c r="Z54" i="1"/>
  <c r="Y54" i="1"/>
  <c r="AE54" i="1" s="1"/>
  <c r="X54" i="1"/>
  <c r="W54" i="1"/>
  <c r="V54" i="1"/>
  <c r="U54" i="1"/>
  <c r="T54" i="1"/>
  <c r="S54" i="1"/>
  <c r="AB53" i="1"/>
  <c r="AA53" i="1"/>
  <c r="Z53" i="1"/>
  <c r="Y53" i="1"/>
  <c r="X53" i="1"/>
  <c r="W53" i="1"/>
  <c r="V53" i="1"/>
  <c r="U53" i="1"/>
  <c r="AE53" i="1" s="1"/>
  <c r="T53" i="1"/>
  <c r="S53" i="1"/>
  <c r="AB52" i="1"/>
  <c r="AA52" i="1"/>
  <c r="Z52" i="1"/>
  <c r="Y52" i="1"/>
  <c r="AE52" i="1" s="1"/>
  <c r="X52" i="1"/>
  <c r="W52" i="1"/>
  <c r="V52" i="1"/>
  <c r="U52" i="1"/>
  <c r="T52" i="1"/>
  <c r="S52" i="1"/>
  <c r="AB51" i="1"/>
  <c r="AA51" i="1"/>
  <c r="Z51" i="1"/>
  <c r="Y51" i="1"/>
  <c r="X51" i="1"/>
  <c r="W51" i="1"/>
  <c r="V51" i="1"/>
  <c r="U51" i="1"/>
  <c r="T51" i="1"/>
  <c r="S51" i="1"/>
  <c r="AE51" i="1" s="1"/>
  <c r="AB50" i="1"/>
  <c r="AA50" i="1"/>
  <c r="Z50" i="1"/>
  <c r="Y50" i="1"/>
  <c r="X50" i="1"/>
  <c r="W50" i="1"/>
  <c r="V50" i="1"/>
  <c r="U50" i="1"/>
  <c r="AE50" i="1" s="1"/>
  <c r="T50" i="1"/>
  <c r="S50" i="1"/>
  <c r="AB49" i="1"/>
  <c r="AA49" i="1"/>
  <c r="Z49" i="1"/>
  <c r="Y49" i="1"/>
  <c r="AE49" i="1" s="1"/>
  <c r="X49" i="1"/>
  <c r="W49" i="1"/>
  <c r="V49" i="1"/>
  <c r="U49" i="1"/>
  <c r="T49" i="1"/>
  <c r="S49" i="1"/>
  <c r="AB48" i="1"/>
  <c r="AA48" i="1"/>
  <c r="Z48" i="1"/>
  <c r="Y48" i="1"/>
  <c r="X48" i="1"/>
  <c r="W48" i="1"/>
  <c r="V48" i="1"/>
  <c r="U48" i="1"/>
  <c r="T48" i="1"/>
  <c r="S48" i="1"/>
  <c r="AE48" i="1" s="1"/>
  <c r="AB47" i="1"/>
  <c r="AA47" i="1"/>
  <c r="Z47" i="1"/>
  <c r="Y47" i="1"/>
  <c r="AE47" i="1" s="1"/>
  <c r="X47" i="1"/>
  <c r="W47" i="1"/>
  <c r="V47" i="1"/>
  <c r="U47" i="1"/>
  <c r="T47" i="1"/>
  <c r="S47" i="1"/>
  <c r="AB46" i="1"/>
  <c r="AA46" i="1"/>
  <c r="Z46" i="1"/>
  <c r="Y46" i="1"/>
  <c r="AE46" i="1" s="1"/>
  <c r="X46" i="1"/>
  <c r="W46" i="1"/>
  <c r="V46" i="1"/>
  <c r="U46" i="1"/>
  <c r="T46" i="1"/>
  <c r="S46" i="1"/>
  <c r="AB45" i="1"/>
  <c r="AA45" i="1"/>
  <c r="Z45" i="1"/>
  <c r="Y45" i="1"/>
  <c r="X45" i="1"/>
  <c r="W45" i="1"/>
  <c r="V45" i="1"/>
  <c r="U45" i="1"/>
  <c r="AE45" i="1" s="1"/>
  <c r="T45" i="1"/>
  <c r="S45" i="1"/>
  <c r="AB44" i="1"/>
  <c r="AA44" i="1"/>
  <c r="Z44" i="1"/>
  <c r="Y44" i="1"/>
  <c r="AE44" i="1" s="1"/>
  <c r="X44" i="1"/>
  <c r="W44" i="1"/>
  <c r="V44" i="1"/>
  <c r="U44" i="1"/>
  <c r="T44" i="1"/>
  <c r="S44" i="1"/>
  <c r="AB43" i="1"/>
  <c r="AA43" i="1"/>
  <c r="Z43" i="1"/>
  <c r="Y43" i="1"/>
  <c r="X43" i="1"/>
  <c r="W43" i="1"/>
  <c r="V43" i="1"/>
  <c r="U43" i="1"/>
  <c r="T43" i="1"/>
  <c r="S43" i="1"/>
  <c r="AE43" i="1" s="1"/>
  <c r="AB42" i="1"/>
  <c r="AA42" i="1"/>
  <c r="Z42" i="1"/>
  <c r="Y42" i="1"/>
  <c r="X42" i="1"/>
  <c r="W42" i="1"/>
  <c r="V42" i="1"/>
  <c r="U42" i="1"/>
  <c r="AE42" i="1" s="1"/>
  <c r="T42" i="1"/>
  <c r="S42" i="1"/>
  <c r="AB41" i="1"/>
  <c r="AA41" i="1"/>
  <c r="Z41" i="1"/>
  <c r="Y41" i="1"/>
  <c r="AE41" i="1" s="1"/>
  <c r="X41" i="1"/>
  <c r="W41" i="1"/>
  <c r="V41" i="1"/>
  <c r="U41" i="1"/>
  <c r="T41" i="1"/>
  <c r="S41" i="1"/>
  <c r="AB40" i="1"/>
  <c r="AA40" i="1"/>
  <c r="Z40" i="1"/>
  <c r="Y40" i="1"/>
  <c r="X40" i="1"/>
  <c r="W40" i="1"/>
  <c r="V40" i="1"/>
  <c r="U40" i="1"/>
  <c r="T40" i="1"/>
  <c r="S40" i="1"/>
  <c r="AE40" i="1" s="1"/>
  <c r="AB39" i="1"/>
  <c r="AA39" i="1"/>
  <c r="Z39" i="1"/>
  <c r="Y39" i="1"/>
  <c r="AE39" i="1" s="1"/>
  <c r="X39" i="1"/>
  <c r="W39" i="1"/>
  <c r="V39" i="1"/>
  <c r="U39" i="1"/>
  <c r="T39" i="1"/>
  <c r="S39" i="1"/>
  <c r="AB38" i="1"/>
  <c r="AA38" i="1"/>
  <c r="Z38" i="1"/>
  <c r="Y38" i="1"/>
  <c r="AE38" i="1" s="1"/>
  <c r="X38" i="1"/>
  <c r="W38" i="1"/>
  <c r="V38" i="1"/>
  <c r="U38" i="1"/>
  <c r="T38" i="1"/>
  <c r="S38" i="1"/>
  <c r="AB37" i="1"/>
  <c r="AA37" i="1"/>
  <c r="Z37" i="1"/>
  <c r="Y37" i="1"/>
  <c r="X37" i="1"/>
  <c r="W37" i="1"/>
  <c r="V37" i="1"/>
  <c r="U37" i="1"/>
  <c r="AE37" i="1" s="1"/>
  <c r="T37" i="1"/>
  <c r="S37" i="1"/>
  <c r="AB36" i="1"/>
  <c r="AA36" i="1"/>
  <c r="Z36" i="1"/>
  <c r="Y36" i="1"/>
  <c r="AE36" i="1" s="1"/>
  <c r="X36" i="1"/>
  <c r="W36" i="1"/>
  <c r="V36" i="1"/>
  <c r="U36" i="1"/>
  <c r="T36" i="1"/>
  <c r="S36" i="1"/>
  <c r="AB35" i="1"/>
  <c r="AA35" i="1"/>
  <c r="Z35" i="1"/>
  <c r="Y35" i="1"/>
  <c r="X35" i="1"/>
  <c r="W35" i="1"/>
  <c r="V35" i="1"/>
  <c r="U35" i="1"/>
  <c r="T35" i="1"/>
  <c r="S35" i="1"/>
  <c r="AE35" i="1" s="1"/>
  <c r="AB34" i="1"/>
  <c r="AA34" i="1"/>
  <c r="Z34" i="1"/>
  <c r="Y34" i="1"/>
  <c r="X34" i="1"/>
  <c r="W34" i="1"/>
  <c r="V34" i="1"/>
  <c r="U34" i="1"/>
  <c r="AE34" i="1" s="1"/>
  <c r="T34" i="1"/>
  <c r="S34" i="1"/>
  <c r="AB33" i="1"/>
  <c r="AA33" i="1"/>
  <c r="Z33" i="1"/>
  <c r="Y33" i="1"/>
  <c r="AE33" i="1" s="1"/>
  <c r="X33" i="1"/>
  <c r="W33" i="1"/>
  <c r="V33" i="1"/>
  <c r="U33" i="1"/>
  <c r="T33" i="1"/>
  <c r="S33" i="1"/>
  <c r="AB32" i="1"/>
  <c r="AA32" i="1"/>
  <c r="Z32" i="1"/>
  <c r="Y32" i="1"/>
  <c r="X32" i="1"/>
  <c r="W32" i="1"/>
  <c r="V32" i="1"/>
  <c r="U32" i="1"/>
  <c r="T32" i="1"/>
  <c r="S32" i="1"/>
  <c r="AE32" i="1" s="1"/>
  <c r="AB31" i="1"/>
  <c r="AA31" i="1"/>
  <c r="Z31" i="1"/>
  <c r="Y31" i="1"/>
  <c r="AE31" i="1" s="1"/>
  <c r="X31" i="1"/>
  <c r="W31" i="1"/>
  <c r="V31" i="1"/>
  <c r="U31" i="1"/>
  <c r="T31" i="1"/>
  <c r="S31" i="1"/>
  <c r="AB30" i="1"/>
  <c r="AA30" i="1"/>
  <c r="Z30" i="1"/>
  <c r="Y30" i="1"/>
  <c r="AE30" i="1" s="1"/>
  <c r="X30" i="1"/>
  <c r="W30" i="1"/>
  <c r="V30" i="1"/>
  <c r="U30" i="1"/>
  <c r="T30" i="1"/>
  <c r="S30" i="1"/>
  <c r="AB29" i="1"/>
  <c r="AA29" i="1"/>
  <c r="Z29" i="1"/>
  <c r="Y29" i="1"/>
  <c r="X29" i="1"/>
  <c r="W29" i="1"/>
  <c r="V29" i="1"/>
  <c r="U29" i="1"/>
  <c r="AE29" i="1" s="1"/>
  <c r="T29" i="1"/>
  <c r="S29" i="1"/>
  <c r="AB28" i="1"/>
  <c r="AA28" i="1"/>
  <c r="Z28" i="1"/>
  <c r="Y28" i="1"/>
  <c r="AE28" i="1" s="1"/>
  <c r="X28" i="1"/>
  <c r="W28" i="1"/>
  <c r="V28" i="1"/>
  <c r="U28" i="1"/>
  <c r="T28" i="1"/>
  <c r="S28" i="1"/>
  <c r="AB27" i="1"/>
  <c r="AA27" i="1"/>
  <c r="Z27" i="1"/>
  <c r="Y27" i="1"/>
  <c r="X27" i="1"/>
  <c r="W27" i="1"/>
  <c r="V27" i="1"/>
  <c r="U27" i="1"/>
  <c r="T27" i="1"/>
  <c r="S27" i="1"/>
  <c r="AE27" i="1" s="1"/>
  <c r="AB26" i="1"/>
  <c r="AA26" i="1"/>
  <c r="Z26" i="1"/>
  <c r="Y26" i="1"/>
  <c r="X26" i="1"/>
  <c r="W26" i="1"/>
  <c r="V26" i="1"/>
  <c r="U26" i="1"/>
  <c r="AE26" i="1" s="1"/>
  <c r="T26" i="1"/>
  <c r="S26" i="1"/>
  <c r="AB25" i="1"/>
  <c r="AA25" i="1"/>
  <c r="Z25" i="1"/>
  <c r="Y25" i="1"/>
  <c r="AE25" i="1" s="1"/>
  <c r="X25" i="1"/>
  <c r="W25" i="1"/>
  <c r="V25" i="1"/>
  <c r="U25" i="1"/>
  <c r="T25" i="1"/>
  <c r="S25" i="1"/>
  <c r="AB24" i="1"/>
  <c r="AA24" i="1"/>
  <c r="Z24" i="1"/>
  <c r="Y24" i="1"/>
  <c r="X24" i="1"/>
  <c r="W24" i="1"/>
  <c r="V24" i="1"/>
  <c r="U24" i="1"/>
  <c r="T24" i="1"/>
  <c r="S24" i="1"/>
  <c r="AE24" i="1" s="1"/>
  <c r="AB23" i="1"/>
  <c r="AA23" i="1"/>
  <c r="Z23" i="1"/>
  <c r="Y23" i="1"/>
  <c r="AE23" i="1" s="1"/>
  <c r="X23" i="1"/>
  <c r="W23" i="1"/>
  <c r="V23" i="1"/>
  <c r="U23" i="1"/>
  <c r="T23" i="1"/>
  <c r="S23" i="1"/>
  <c r="AB22" i="1"/>
  <c r="AA22" i="1"/>
  <c r="Z22" i="1"/>
  <c r="Y22" i="1"/>
  <c r="AE22" i="1" s="1"/>
  <c r="X22" i="1"/>
  <c r="W22" i="1"/>
  <c r="V22" i="1"/>
  <c r="U22" i="1"/>
  <c r="T22" i="1"/>
  <c r="S22" i="1"/>
  <c r="AB21" i="1"/>
  <c r="AA21" i="1"/>
  <c r="Z21" i="1"/>
  <c r="Y21" i="1"/>
  <c r="X21" i="1"/>
  <c r="W21" i="1"/>
  <c r="V21" i="1"/>
  <c r="U21" i="1"/>
  <c r="AE21" i="1" s="1"/>
  <c r="T21" i="1"/>
  <c r="S21" i="1"/>
  <c r="AB20" i="1"/>
  <c r="AA20" i="1"/>
  <c r="Z20" i="1"/>
  <c r="Y20" i="1"/>
  <c r="AE20" i="1" s="1"/>
  <c r="X20" i="1"/>
  <c r="W20" i="1"/>
  <c r="V20" i="1"/>
  <c r="U20" i="1"/>
  <c r="T20" i="1"/>
  <c r="S20" i="1"/>
  <c r="AB19" i="1"/>
  <c r="AA19" i="1"/>
  <c r="Z19" i="1"/>
  <c r="Y19" i="1"/>
  <c r="X19" i="1"/>
  <c r="W19" i="1"/>
  <c r="V19" i="1"/>
  <c r="U19" i="1"/>
  <c r="T19" i="1"/>
  <c r="S19" i="1"/>
  <c r="AE19" i="1" s="1"/>
  <c r="AB18" i="1"/>
  <c r="AA18" i="1"/>
  <c r="Z18" i="1"/>
  <c r="Y18" i="1"/>
  <c r="X18" i="1"/>
  <c r="W18" i="1"/>
  <c r="V18" i="1"/>
  <c r="U18" i="1"/>
  <c r="AE18" i="1" s="1"/>
  <c r="T18" i="1"/>
  <c r="S18" i="1"/>
  <c r="AB17" i="1"/>
  <c r="AA17" i="1"/>
  <c r="Z17" i="1"/>
  <c r="Y17" i="1"/>
  <c r="AE17" i="1" s="1"/>
  <c r="X17" i="1"/>
  <c r="W17" i="1"/>
  <c r="V17" i="1"/>
  <c r="U17" i="1"/>
  <c r="T17" i="1"/>
  <c r="S17" i="1"/>
  <c r="AB16" i="1"/>
  <c r="AA16" i="1"/>
  <c r="Z16" i="1"/>
  <c r="Y16" i="1"/>
  <c r="X16" i="1"/>
  <c r="W16" i="1"/>
  <c r="V16" i="1"/>
  <c r="U16" i="1"/>
  <c r="T16" i="1"/>
  <c r="S16" i="1"/>
  <c r="AE16" i="1" s="1"/>
  <c r="AB15" i="1"/>
  <c r="AA15" i="1"/>
  <c r="Z15" i="1"/>
  <c r="Y15" i="1"/>
  <c r="AE15" i="1" s="1"/>
  <c r="X15" i="1"/>
  <c r="W15" i="1"/>
  <c r="V15" i="1"/>
  <c r="U15" i="1"/>
  <c r="T15" i="1"/>
  <c r="S15" i="1"/>
  <c r="AB14" i="1"/>
  <c r="AA14" i="1"/>
  <c r="Z14" i="1"/>
  <c r="Y14" i="1"/>
  <c r="AE14" i="1" s="1"/>
  <c r="X14" i="1"/>
  <c r="W14" i="1"/>
  <c r="V14" i="1"/>
  <c r="U14" i="1"/>
  <c r="T14" i="1"/>
  <c r="S14" i="1"/>
  <c r="AB13" i="1"/>
  <c r="AA13" i="1"/>
  <c r="Z13" i="1"/>
  <c r="Y13" i="1"/>
  <c r="X13" i="1"/>
  <c r="W13" i="1"/>
  <c r="V13" i="1"/>
  <c r="U13" i="1"/>
  <c r="AE13" i="1" s="1"/>
  <c r="T13" i="1"/>
  <c r="S13" i="1"/>
  <c r="AB12" i="1"/>
  <c r="AA12" i="1"/>
  <c r="Z12" i="1"/>
  <c r="Y12" i="1"/>
  <c r="AE12" i="1" s="1"/>
  <c r="X12" i="1"/>
  <c r="W12" i="1"/>
  <c r="V12" i="1"/>
  <c r="U12" i="1"/>
  <c r="T12" i="1"/>
  <c r="S12" i="1"/>
  <c r="AB11" i="1"/>
  <c r="AA11" i="1"/>
  <c r="Z11" i="1"/>
  <c r="Y11" i="1"/>
  <c r="X11" i="1"/>
  <c r="W11" i="1"/>
  <c r="V11" i="1"/>
  <c r="U11" i="1"/>
  <c r="T11" i="1"/>
  <c r="S11" i="1"/>
  <c r="AE11" i="1" s="1"/>
  <c r="AB10" i="1"/>
  <c r="AA10" i="1"/>
  <c r="Z10" i="1"/>
  <c r="Y10" i="1"/>
  <c r="X10" i="1"/>
  <c r="W10" i="1"/>
  <c r="V10" i="1"/>
  <c r="U10" i="1"/>
  <c r="AE10" i="1" s="1"/>
  <c r="T10" i="1"/>
  <c r="S10" i="1"/>
  <c r="AB9" i="1"/>
  <c r="AA9" i="1"/>
  <c r="Z9" i="1"/>
  <c r="Y9" i="1"/>
  <c r="AE9" i="1" s="1"/>
  <c r="X9" i="1"/>
  <c r="W9" i="1"/>
  <c r="V9" i="1"/>
  <c r="U9" i="1"/>
  <c r="T9" i="1"/>
  <c r="S9" i="1"/>
  <c r="AB8" i="1"/>
  <c r="AA8" i="1"/>
  <c r="Z8" i="1"/>
  <c r="Y8" i="1"/>
  <c r="X8" i="1"/>
  <c r="W8" i="1"/>
  <c r="V8" i="1"/>
  <c r="U8" i="1"/>
  <c r="T8" i="1"/>
  <c r="S8" i="1"/>
  <c r="AE8" i="1" s="1"/>
  <c r="AB7" i="1"/>
  <c r="AA7" i="1"/>
  <c r="Z7" i="1"/>
  <c r="Y7" i="1"/>
  <c r="AE7" i="1" s="1"/>
  <c r="X7" i="1"/>
  <c r="W7" i="1"/>
  <c r="V7" i="1"/>
  <c r="U7" i="1"/>
  <c r="T7" i="1"/>
  <c r="S7" i="1"/>
  <c r="AB6" i="1"/>
  <c r="AA6" i="1"/>
  <c r="Z6" i="1"/>
  <c r="Y6" i="1"/>
  <c r="AE6" i="1" s="1"/>
  <c r="X6" i="1"/>
  <c r="W6" i="1"/>
  <c r="V6" i="1"/>
  <c r="U6" i="1"/>
  <c r="T6" i="1"/>
  <c r="S6" i="1"/>
  <c r="AB5" i="1"/>
  <c r="AA5" i="1"/>
  <c r="Z5" i="1"/>
  <c r="Y5" i="1"/>
  <c r="X5" i="1"/>
  <c r="W5" i="1"/>
  <c r="V5" i="1"/>
  <c r="U5" i="1"/>
  <c r="AE5" i="1" s="1"/>
  <c r="T5" i="1"/>
  <c r="S5" i="1"/>
  <c r="AB4" i="1"/>
  <c r="AA4" i="1"/>
  <c r="Z4" i="1"/>
  <c r="Y4" i="1"/>
  <c r="AE4" i="1" s="1"/>
  <c r="X4" i="1"/>
  <c r="W4" i="1"/>
  <c r="V4" i="1"/>
  <c r="U4" i="1"/>
  <c r="T4" i="1"/>
  <c r="S4" i="1"/>
  <c r="AB3" i="1"/>
  <c r="AA3" i="1"/>
  <c r="Z3" i="1"/>
  <c r="Y3" i="1"/>
  <c r="X3" i="1"/>
  <c r="W3" i="1"/>
  <c r="V3" i="1"/>
  <c r="U3" i="1"/>
  <c r="T3" i="1"/>
  <c r="S3" i="1"/>
  <c r="AE3" i="1" s="1"/>
  <c r="AB2" i="1"/>
  <c r="AA2" i="1"/>
  <c r="Z2" i="1"/>
  <c r="Y2" i="1"/>
  <c r="X2" i="1"/>
  <c r="W2" i="1"/>
  <c r="V2" i="1"/>
  <c r="U2" i="1"/>
  <c r="AE2" i="1" s="1"/>
  <c r="T2" i="1"/>
  <c r="S2" i="1"/>
</calcChain>
</file>

<file path=xl/sharedStrings.xml><?xml version="1.0" encoding="utf-8"?>
<sst xmlns="http://schemas.openxmlformats.org/spreadsheetml/2006/main" count="450" uniqueCount="403">
  <si>
    <t>Name</t>
  </si>
  <si>
    <t>Formula</t>
  </si>
  <si>
    <t>Calc. MW</t>
  </si>
  <si>
    <t>RT [min]</t>
  </si>
  <si>
    <t>Area: Serum Free Media</t>
  </si>
  <si>
    <t>Area: Healthy Fraction 10</t>
  </si>
  <si>
    <t>Area: Healthy Fraction 9</t>
  </si>
  <si>
    <t>Area: Healthy Fraction 8</t>
  </si>
  <si>
    <t>Area: Healthy Fraction 7</t>
  </si>
  <si>
    <t>Area: Healthy Fraction 6</t>
  </si>
  <si>
    <t>Area: Healthy Fraction 5</t>
  </si>
  <si>
    <t>Area: Healthy Fraction 4</t>
  </si>
  <si>
    <t>Area: Healthy Fraction 3</t>
  </si>
  <si>
    <t>Area: Healthy Fraction 2</t>
  </si>
  <si>
    <t>Area: Healthy Fraction 1</t>
  </si>
  <si>
    <t>SFM Controlled:</t>
  </si>
  <si>
    <t>Fraction Active (7) / Rest</t>
  </si>
  <si>
    <t>Malondialdehyde</t>
  </si>
  <si>
    <t>C3 H4 O2</t>
  </si>
  <si>
    <t>.beta.-Propiolactone</t>
  </si>
  <si>
    <t>Thioacetamide</t>
  </si>
  <si>
    <t>C2 H5 N S</t>
  </si>
  <si>
    <t>2-Mercaptoethanol</t>
  </si>
  <si>
    <t>C2 H6 O S</t>
  </si>
  <si>
    <t>C5 H11 N</t>
  </si>
  <si>
    <t>Biacetyl</t>
  </si>
  <si>
    <t>C4 H6 O2</t>
  </si>
  <si>
    <t>Glyceraldehyde</t>
  </si>
  <si>
    <t>C3 H6 O3</t>
  </si>
  <si>
    <t>Sulfuric acid</t>
  </si>
  <si>
    <t>H2 O4 S</t>
  </si>
  <si>
    <t>Cyclohexylamine</t>
  </si>
  <si>
    <t>C6 H13 N</t>
  </si>
  <si>
    <t>Hexylamine</t>
  </si>
  <si>
    <t>C6 H15 N</t>
  </si>
  <si>
    <t>4-Hydroxy-but-2-enoic acid</t>
  </si>
  <si>
    <t>C4 H6 O3</t>
  </si>
  <si>
    <t>Choline</t>
  </si>
  <si>
    <t>C5 H13 N O</t>
  </si>
  <si>
    <t>3,4-Diaminopyridine</t>
  </si>
  <si>
    <t>C5 H7 N3</t>
  </si>
  <si>
    <t>Histamine</t>
  </si>
  <si>
    <t>C5 H9 N3</t>
  </si>
  <si>
    <t>2,4-Dimethylthiazole</t>
  </si>
  <si>
    <t>C5 H7 N S</t>
  </si>
  <si>
    <t>Creatinine</t>
  </si>
  <si>
    <t>C4 H7 N3 O</t>
  </si>
  <si>
    <t>Trifluoroacetic acid</t>
  </si>
  <si>
    <t>C2 H F3 O2</t>
  </si>
  <si>
    <t>2-Oxo-4-pentenoic acid</t>
  </si>
  <si>
    <t>C5 H6 O3</t>
  </si>
  <si>
    <t>H-Gly(Ally)-OH</t>
  </si>
  <si>
    <t>C5 H9 N O2</t>
  </si>
  <si>
    <t>Benzyl isocyanide</t>
  </si>
  <si>
    <t>C8 H7 N</t>
  </si>
  <si>
    <t>5-AVA</t>
  </si>
  <si>
    <t>C5 H11 N O2</t>
  </si>
  <si>
    <t>f 133a</t>
  </si>
  <si>
    <t>C2 H2 Cl F3</t>
  </si>
  <si>
    <t>Coumarone</t>
  </si>
  <si>
    <t>C8 H6 O</t>
  </si>
  <si>
    <t>2,3-Octadiene-5,7-diyn-1-ol</t>
  </si>
  <si>
    <t>Indane</t>
  </si>
  <si>
    <t>C9 H10</t>
  </si>
  <si>
    <t>Homoserine</t>
  </si>
  <si>
    <t>C4 H9 N O3</t>
  </si>
  <si>
    <t>D-(−)-Erythrose</t>
  </si>
  <si>
    <t>C4 H8 O4</t>
  </si>
  <si>
    <t>Picolinamide</t>
  </si>
  <si>
    <t>C6 H6 N2 O</t>
  </si>
  <si>
    <t>Taurine</t>
  </si>
  <si>
    <t>C2 H7 N O3 S</t>
  </si>
  <si>
    <t>5-Methylcytosine</t>
  </si>
  <si>
    <t>C5 H7 N3 O</t>
  </si>
  <si>
    <t>leucoline</t>
  </si>
  <si>
    <t>C9 H7 N</t>
  </si>
  <si>
    <t>Pipecolic acid</t>
  </si>
  <si>
    <t>C6 H11 N O2</t>
  </si>
  <si>
    <t>D-Homoproline</t>
  </si>
  <si>
    <t>4-guanidinobutanal</t>
  </si>
  <si>
    <t>C5 H11 N3 O</t>
  </si>
  <si>
    <t>indol-2-one</t>
  </si>
  <si>
    <t>C8 H5 N O</t>
  </si>
  <si>
    <t>MW5604750</t>
  </si>
  <si>
    <t>C9 H9 N</t>
  </si>
  <si>
    <t>L-(+)-Leucine</t>
  </si>
  <si>
    <t>C6 H13 N O2</t>
  </si>
  <si>
    <t>beta-Leucine</t>
  </si>
  <si>
    <t>3-Methylsulfolene</t>
  </si>
  <si>
    <t>C5 H8 O2 S</t>
  </si>
  <si>
    <t>4,5-Dihydroxy-2,3-pentanedione</t>
  </si>
  <si>
    <t>C5 H8 O4</t>
  </si>
  <si>
    <t>DL-Ornithine</t>
  </si>
  <si>
    <t>C5 H12 N2 O2</t>
  </si>
  <si>
    <t>AM0530000</t>
  </si>
  <si>
    <t>C8 H7 N O</t>
  </si>
  <si>
    <t>Cinnamyl alcohol</t>
  </si>
  <si>
    <t>C9 H10 O</t>
  </si>
  <si>
    <t>Adenine</t>
  </si>
  <si>
    <t>C5 H5 N5</t>
  </si>
  <si>
    <t>Benzylformamide</t>
  </si>
  <si>
    <t>C8 H9 N O</t>
  </si>
  <si>
    <t>LQ5400000</t>
  </si>
  <si>
    <t>C8 H8 O2</t>
  </si>
  <si>
    <t>YU0650000</t>
  </si>
  <si>
    <t>C7 H8 N2 O</t>
  </si>
  <si>
    <t>pentetrazol</t>
  </si>
  <si>
    <t>C6 H10 N4</t>
  </si>
  <si>
    <t>l-Histidinal</t>
  </si>
  <si>
    <t>C6 H9 N3 O</t>
  </si>
  <si>
    <t>Sulfurol</t>
  </si>
  <si>
    <t>C6 H9 N O S</t>
  </si>
  <si>
    <t>lepidine</t>
  </si>
  <si>
    <t>C10 H9 N</t>
  </si>
  <si>
    <t>lactide</t>
  </si>
  <si>
    <t>C6 H8 O4</t>
  </si>
  <si>
    <t>FG7175000</t>
  </si>
  <si>
    <t>C9 H7 N O</t>
  </si>
  <si>
    <t>TH9185000</t>
  </si>
  <si>
    <t>C8 H6 N2 O</t>
  </si>
  <si>
    <t>DL-Glutamine</t>
  </si>
  <si>
    <t>C5 H10 N2 O3</t>
  </si>
  <si>
    <t>DL-Lysine</t>
  </si>
  <si>
    <t>C6 H14 N2 O2</t>
  </si>
  <si>
    <t>3-(2-Furylmethyl)-1H-pyrrole</t>
  </si>
  <si>
    <t>C9 H9 N O</t>
  </si>
  <si>
    <t>Cinnamic acid</t>
  </si>
  <si>
    <t>C9 H8 O2</t>
  </si>
  <si>
    <t>L-(-)-methionine</t>
  </si>
  <si>
    <t>C5 H11 N O2 S</t>
  </si>
  <si>
    <t>Paracetamol</t>
  </si>
  <si>
    <t>C8 H9 N O2</t>
  </si>
  <si>
    <t>DL-Histidine</t>
  </si>
  <si>
    <t>C6 H9 N3 O2</t>
  </si>
  <si>
    <t>1,5-DAN</t>
  </si>
  <si>
    <t>C10 H10 N2</t>
  </si>
  <si>
    <t>3-(1-Methyl-1H-pyrrol-2-yl)pyridine</t>
  </si>
  <si>
    <t>Citiolone</t>
  </si>
  <si>
    <t>C6 H9 N O2 S</t>
  </si>
  <si>
    <t>2-Methyl-4-quinolinol</t>
  </si>
  <si>
    <t>C10 H9 N O</t>
  </si>
  <si>
    <t>4-Methylcarbostyril</t>
  </si>
  <si>
    <t>medorinone</t>
  </si>
  <si>
    <t>C9 H8 N2 O</t>
  </si>
  <si>
    <t>1,5-Anhydro-D-fructose</t>
  </si>
  <si>
    <t>C6 H10 O5</t>
  </si>
  <si>
    <t>(E)-p-coumaric acid</t>
  </si>
  <si>
    <t>C9 H8 O3</t>
  </si>
  <si>
    <t>2-Deoxyhexopyranose</t>
  </si>
  <si>
    <t>C6 H12 O5</t>
  </si>
  <si>
    <t>DL-Phenylalanine</t>
  </si>
  <si>
    <t>C9 H11 N O2</t>
  </si>
  <si>
    <t>3-(4-Methyl-3-pentenyl)thiophene</t>
  </si>
  <si>
    <t>C10 H14 S</t>
  </si>
  <si>
    <t>N-((4-AMINO-2-METHYL-5-PYRIMIDINYL)METHYL)FORMAMIDE</t>
  </si>
  <si>
    <t>C7 H10 N4 O</t>
  </si>
  <si>
    <t>norhaman</t>
  </si>
  <si>
    <t>C11 H8 N2</t>
  </si>
  <si>
    <t>Pyridoxine</t>
  </si>
  <si>
    <t>C8 H11 N O3</t>
  </si>
  <si>
    <t>moroxydine</t>
  </si>
  <si>
    <t>C6 H13 N5 O</t>
  </si>
  <si>
    <t>2-Bromophenol</t>
  </si>
  <si>
    <t>C6 H5 Br O</t>
  </si>
  <si>
    <t>4-Hydroxy-1H-indole-3-acetonitrile</t>
  </si>
  <si>
    <t>C10 H8 N2 O</t>
  </si>
  <si>
    <t>5-Amino-5-carboxy-2-hydroxy-1-pentene-1-diazonium</t>
  </si>
  <si>
    <t>C6 H10 N3 O3</t>
  </si>
  <si>
    <t>2-Quinolinecarboxylic acid</t>
  </si>
  <si>
    <t>C10 H7 N O2</t>
  </si>
  <si>
    <t>3-Indoleacetamide</t>
  </si>
  <si>
    <t>C10 H10 N2 O</t>
  </si>
  <si>
    <t>DL-Arginine</t>
  </si>
  <si>
    <t>C6 H14 N4 O2</t>
  </si>
  <si>
    <t>Guanidinosuccinic acid</t>
  </si>
  <si>
    <t>C5 H9 N3 O4</t>
  </si>
  <si>
    <t>5-hydroxyindole acetaldehyde</t>
  </si>
  <si>
    <t>C10 H9 N O2</t>
  </si>
  <si>
    <t>Indole-3-acetic acid</t>
  </si>
  <si>
    <t>C10 H11 N O2</t>
  </si>
  <si>
    <t>phenacetin</t>
  </si>
  <si>
    <t>C10 H13 N O2</t>
  </si>
  <si>
    <t>DL-TYROSINE</t>
  </si>
  <si>
    <t>C9 H11 N O3</t>
  </si>
  <si>
    <t>Dicyclohexylamine</t>
  </si>
  <si>
    <t>C12 H23 N</t>
  </si>
  <si>
    <t>MFCD00661061</t>
  </si>
  <si>
    <t>C3 H6 N2 O7</t>
  </si>
  <si>
    <t>Dibenzothiophene</t>
  </si>
  <si>
    <t>C12 H8 S</t>
  </si>
  <si>
    <t>Indoleacrylic acid</t>
  </si>
  <si>
    <t>C11 H9 N O2</t>
  </si>
  <si>
    <t>N8-Acetylspermidine</t>
  </si>
  <si>
    <t>C9 H21 N3 O</t>
  </si>
  <si>
    <t>(3-Hydroxy-2-oxo-2,3-dihydro-1H-indol-3-yl)acetonitrile</t>
  </si>
  <si>
    <t>C10 H8 N2 O2</t>
  </si>
  <si>
    <t>[(4Z)-5-(Methylsulfanyl)-4-penten-2-yn-1-yl]benzene</t>
  </si>
  <si>
    <t>C12 H12 S</t>
  </si>
  <si>
    <t>Acetylisatin</t>
  </si>
  <si>
    <t>C10 H7 N O3</t>
  </si>
  <si>
    <t>Triisopropanolamine</t>
  </si>
  <si>
    <t>C9 H21 N O3</t>
  </si>
  <si>
    <t>3'-Hydroxycotinine, Cis-</t>
  </si>
  <si>
    <t>C10 H12 N2 O2</t>
  </si>
  <si>
    <t>Methylhippuric acid</t>
  </si>
  <si>
    <t>C10 H11 N O3</t>
  </si>
  <si>
    <t>2-Methyl-1,2,3,4-tetrahydro-4,6,7-isoquinolinetriol</t>
  </si>
  <si>
    <t>C10 H13 N O3</t>
  </si>
  <si>
    <t>diethylcarbamazine</t>
  </si>
  <si>
    <t>C10 H21 N3 O</t>
  </si>
  <si>
    <t>clonitrate</t>
  </si>
  <si>
    <t>C3 H5 Cl N2 O6</t>
  </si>
  <si>
    <t>11-Aminoundecanoic acid</t>
  </si>
  <si>
    <t>C11 H23 N O2</t>
  </si>
  <si>
    <t>DA9185000</t>
  </si>
  <si>
    <t>C12 H10 O S</t>
  </si>
  <si>
    <t>1-Oxo-1,2,4-butanetricarboxylic acid</t>
  </si>
  <si>
    <t>C7 H8 O7</t>
  </si>
  <si>
    <t>1,4,5-Trihydroxy-5-hydroxymethyl-2-methoxycyclohex-1-en-3-one</t>
  </si>
  <si>
    <t>C8 H12 O6</t>
  </si>
  <si>
    <t>DL-Tryptophan</t>
  </si>
  <si>
    <t>C11 H12 N2 O2</t>
  </si>
  <si>
    <t>quinoclamine</t>
  </si>
  <si>
    <t>C10 H6 Cl N O2</t>
  </si>
  <si>
    <t>methyl isoquinoline-3-carboxylate</t>
  </si>
  <si>
    <t>AMAC</t>
  </si>
  <si>
    <t>C13 H10 N2 O</t>
  </si>
  <si>
    <t>240I539PWQ</t>
  </si>
  <si>
    <t>C5 H14 N O6 P</t>
  </si>
  <si>
    <t>2,3,4-Trihydroxy-3-methylbutyl dihydrogen phosphate</t>
  </si>
  <si>
    <t>C5 H13 O7 P</t>
  </si>
  <si>
    <t>4-amino-2-methyl-5-phosphooxymethylpyrimidine</t>
  </si>
  <si>
    <t>C6 H10 N3 O4 P</t>
  </si>
  <si>
    <t>D-PANTOTHENIC ACID</t>
  </si>
  <si>
    <t>C9 H17 N O5</t>
  </si>
  <si>
    <t>1D-3-amino-1-guanidino-1,3-dideoxy-scyllo-inositol</t>
  </si>
  <si>
    <t>C7 H16 N4 O4</t>
  </si>
  <si>
    <t>Cyprodenate</t>
  </si>
  <si>
    <t>C13 H25 N O2</t>
  </si>
  <si>
    <t>Leu-pro</t>
  </si>
  <si>
    <t>C11 H20 N2 O3</t>
  </si>
  <si>
    <t>TES (buffer)</t>
  </si>
  <si>
    <t>C6 H15 N O6 S</t>
  </si>
  <si>
    <t>propyphenazone</t>
  </si>
  <si>
    <t>C14 H18 N2 O</t>
  </si>
  <si>
    <t>Leu-Val</t>
  </si>
  <si>
    <t>C11 H22 N2 O3</t>
  </si>
  <si>
    <t>MFCD00010043</t>
  </si>
  <si>
    <t>C16 H10 S</t>
  </si>
  <si>
    <t>Formylkynurenine</t>
  </si>
  <si>
    <t>C11 H12 N2 O4</t>
  </si>
  <si>
    <t>1,3-Dipropylxanthine</t>
  </si>
  <si>
    <t>C11 H16 N4 O2</t>
  </si>
  <si>
    <t>SECONAL</t>
  </si>
  <si>
    <t>C12 H18 N2 O3</t>
  </si>
  <si>
    <t>4-Hydroxy-5-(3,4,5-trihydroxyphenyl)pentanoic acid</t>
  </si>
  <si>
    <t>C11 H14 O6</t>
  </si>
  <si>
    <t>THIOMETON</t>
  </si>
  <si>
    <t>C6 H15 O2 P S3</t>
  </si>
  <si>
    <t>N(2)-succinyl-L-glutamic acid</t>
  </si>
  <si>
    <t>C9 H13 N O7</t>
  </si>
  <si>
    <t>(3S,9aS)-3-(1H-Imidazol-5-ylmethyl)tetrahydro-2H-pyrido[1,2-a]pyrazine-1,4(3H,6H)-dione</t>
  </si>
  <si>
    <t>C12 H16 N4 O2</t>
  </si>
  <si>
    <t>6-Hydroxy-2-(4-hydroxybenzylidene)-1-benzofuran-3(2H)-one</t>
  </si>
  <si>
    <t>C15 H10 O4</t>
  </si>
  <si>
    <t>N-Methyldioctylamine</t>
  </si>
  <si>
    <t>C17 H37 N</t>
  </si>
  <si>
    <t>3-Carboxy-1-(beta-D-ribofuranosyl)pyridinium</t>
  </si>
  <si>
    <t>C11 H14 N O6</t>
  </si>
  <si>
    <t>Ancymidol</t>
  </si>
  <si>
    <t>C15 H16 N2 O2</t>
  </si>
  <si>
    <t>indolidan</t>
  </si>
  <si>
    <t>C14 H15 N3 O2</t>
  </si>
  <si>
    <t>C12 H22 N2 O4</t>
  </si>
  <si>
    <t>alpha-Glutamyl-4-hydroxyproline</t>
  </si>
  <si>
    <t>C10 H16 N2 O6</t>
  </si>
  <si>
    <t>Maclurin</t>
  </si>
  <si>
    <t>C13 H10 O6</t>
  </si>
  <si>
    <t>Methohexital</t>
  </si>
  <si>
    <t>C14 H18 N2 O3</t>
  </si>
  <si>
    <t>EPINEPHRINE 4-SULFATE</t>
  </si>
  <si>
    <t>C9 H13 N O6 S</t>
  </si>
  <si>
    <t>2-(6'-methylthio)hexylmalic acid</t>
  </si>
  <si>
    <t>C11 H20 O5 S</t>
  </si>
  <si>
    <t>Ulodesine</t>
  </si>
  <si>
    <t>C12 H16 N4 O3</t>
  </si>
  <si>
    <t>alpha-Naphthoflavone</t>
  </si>
  <si>
    <t>C19 H12 O2</t>
  </si>
  <si>
    <t>chlorpropamide</t>
  </si>
  <si>
    <t>C10 H13 Cl N2 O3 S</t>
  </si>
  <si>
    <t>sulfadimidine</t>
  </si>
  <si>
    <t>C12 H14 N4 O2 S</t>
  </si>
  <si>
    <t>Pro-tyr</t>
  </si>
  <si>
    <t>C14 H18 N2 O4</t>
  </si>
  <si>
    <t>Lycocernuine</t>
  </si>
  <si>
    <t>C16 H26 N2 O2</t>
  </si>
  <si>
    <t>tromantadine</t>
  </si>
  <si>
    <t>C16 H28 N2 O2</t>
  </si>
  <si>
    <t>(2E)-2,3-Diphenyl-3-(2-pyridinyl)acrylonitrile</t>
  </si>
  <si>
    <t>C20 H14 N2</t>
  </si>
  <si>
    <t>3-Carboxy-1-(beta-D-glucopyranosyl)pyridinium</t>
  </si>
  <si>
    <t>C12 H16 N O7</t>
  </si>
  <si>
    <t>Carboxycyclophosphamide</t>
  </si>
  <si>
    <t>C7 H15 Cl2 N2 O4 P</t>
  </si>
  <si>
    <t>(2S)-4-Methyl-2-({[(3S,4S,5R)-2,3,4-trihydroxy-5-(hydroxymethyl)tetrahydro-2-furanyl]methyl}amino)pentanoic acid (non-preferred name)</t>
  </si>
  <si>
    <t>C12 H23 N O7</t>
  </si>
  <si>
    <t>3,5-Dibromo-4-hydroxybenzoic acid</t>
  </si>
  <si>
    <t>C7 H4 Br2 O3</t>
  </si>
  <si>
    <t>Myristyl sulfate</t>
  </si>
  <si>
    <t>C14 H30 O4 S</t>
  </si>
  <si>
    <t>7-(5-S-Methyl-5-thiopentofuranosyl)-7H-pyrrolo[2,3-d]pyrimidin-4-amine</t>
  </si>
  <si>
    <t>C12 H16 N4 O3 S</t>
  </si>
  <si>
    <t>12,13-Epoxytrichothec-9-ene-3,7,8,15-tetrol</t>
  </si>
  <si>
    <t>C15 H22 O6</t>
  </si>
  <si>
    <t>Salidroside</t>
  </si>
  <si>
    <t>C14 H20 O7</t>
  </si>
  <si>
    <t>4-carboxy-4'-sulfoazobenzene</t>
  </si>
  <si>
    <t>C13 H10 N2 O5 S</t>
  </si>
  <si>
    <t>Fluconazole</t>
  </si>
  <si>
    <t>C13 H12 F2 N6 O</t>
  </si>
  <si>
    <t>5,5-dimethyl-2-{[(2-phenylacetyl)amino]methyl}-1,3-thiazolane-4-carboxylic acid</t>
  </si>
  <si>
    <t>C15 H20 N2 O3 S</t>
  </si>
  <si>
    <t>N-Acetylneuraminic acid</t>
  </si>
  <si>
    <t>C11 H19 N O9</t>
  </si>
  <si>
    <t>butoctamide</t>
  </si>
  <si>
    <t>C16 H29 N O5</t>
  </si>
  <si>
    <t>2,3,7,8-Tetrachlorodibenzo-p-dioxin</t>
  </si>
  <si>
    <t>C12 H4 Cl4 O2</t>
  </si>
  <si>
    <t>1,1'-(2,5-Pyrazinediyl)di(1,2,3,4-butanetetrol)</t>
  </si>
  <si>
    <t>C12 H20 N2 O8</t>
  </si>
  <si>
    <t>Eterobarb</t>
  </si>
  <si>
    <t>C16 H20 N2 O5</t>
  </si>
  <si>
    <t>(2S)-3-Phenyl-2-({[(3S,4S,5R)-2,3,4-trihydroxy-5-(hydroxymethyl)tetrahydro-2-furanyl]methyl}amino)propanoic acid (non-preferred name)</t>
  </si>
  <si>
    <t>C15 H21 N O7</t>
  </si>
  <si>
    <t>Benzylpenicillin</t>
  </si>
  <si>
    <t>C16 H18 N2 O4 S</t>
  </si>
  <si>
    <t>2-Hydroxy-5-[(E)-(6-hydroxy-3-oxo-1-benzofuran-2(3H)-ylidene)methyl]phenyl hydrogen sulfate</t>
  </si>
  <si>
    <t>C15 H10 O8 S</t>
  </si>
  <si>
    <t>Epicillin</t>
  </si>
  <si>
    <t>C16 H21 N3 O4 S</t>
  </si>
  <si>
    <t>D-benzylpenicilloic acid</t>
  </si>
  <si>
    <t>C16 H20 N2 O5 S</t>
  </si>
  <si>
    <t>Phenol red</t>
  </si>
  <si>
    <t>C19 H14 O5 S</t>
  </si>
  <si>
    <t>cannabidiolic acid</t>
  </si>
  <si>
    <t>C22 H30 O4</t>
  </si>
  <si>
    <t>1,3,4-Trihydroxy-5-{[(2Z)-3-(3-hydroxy-4-methoxyphenyl)-2-propenoyl]oxy}cyclohexanecarboxylic acid</t>
  </si>
  <si>
    <t>C17 H20 O9</t>
  </si>
  <si>
    <t>Lansoprazole</t>
  </si>
  <si>
    <t>C16 H14 F3 N3 O2 S</t>
  </si>
  <si>
    <t>Isradipine</t>
  </si>
  <si>
    <t>C19 H21 N3 O5</t>
  </si>
  <si>
    <t>SEP-174559</t>
  </si>
  <si>
    <t>C16 H15 Cl N6 O3</t>
  </si>
  <si>
    <t>piposulfan</t>
  </si>
  <si>
    <t>C12 H22 N2 O8 S2</t>
  </si>
  <si>
    <t>(+)-Eudesmin</t>
  </si>
  <si>
    <t>C22 H26 O6</t>
  </si>
  <si>
    <t>4-PHOSPHOPANTOTHENOYLCYSTEINE</t>
  </si>
  <si>
    <t>C12 H23 N2 O9 P S</t>
  </si>
  <si>
    <t>(3S,5R,10R,12S,14S,15R,16R)-3,5,10,14,15-Pentahydroxy-12,16-dimethyl-2-icosanone</t>
  </si>
  <si>
    <t>C22 H44 O6</t>
  </si>
  <si>
    <t>7-ketodeoxycholic acid</t>
  </si>
  <si>
    <t>C24 H38 O5</t>
  </si>
  <si>
    <t>cholic acid</t>
  </si>
  <si>
    <t>C24 H40 O5</t>
  </si>
  <si>
    <t>Inspra</t>
  </si>
  <si>
    <t>C24 H30 O6</t>
  </si>
  <si>
    <t>O-Carbamoyl-deacetylcephalosporin C</t>
  </si>
  <si>
    <t>C15 H20 N4 O8 S</t>
  </si>
  <si>
    <t>1,4-Bis(2-ethylhexyl) sulfosuccinate</t>
  </si>
  <si>
    <t>C20 H38 O7 S</t>
  </si>
  <si>
    <t>L-adenosylselenohomocysteine</t>
  </si>
  <si>
    <t>C14 H20 N6 O5 Se</t>
  </si>
  <si>
    <t>Brexpiprazole</t>
  </si>
  <si>
    <t>C25 H27 N3 O2 S</t>
  </si>
  <si>
    <t>fludroxycortide</t>
  </si>
  <si>
    <t>C24 H33 F O6</t>
  </si>
  <si>
    <t>Alpertine</t>
  </si>
  <si>
    <t>C25 H31 N3 O4</t>
  </si>
  <si>
    <t>Militarinone A</t>
  </si>
  <si>
    <t>C26 H37 N O6</t>
  </si>
  <si>
    <t>(1R,2R,3S,4R,5R,6R)-2-(beta-L-Arabinopyranosyloxy)-3,4,5,6-tetrahydroxycyclohexyl 1H-indol-3-ylacetate</t>
  </si>
  <si>
    <t>C21 H27 N O11</t>
  </si>
  <si>
    <t>Mucronine B</t>
  </si>
  <si>
    <t>C28 H36 N4 O4</t>
  </si>
  <si>
    <t>(2beta,3beta,5beta,20xi,22R)-2,3,14,20,22,25-Hexahydroxy-6-oxocholest-7-en-26-al</t>
  </si>
  <si>
    <t>C27 H42 O8</t>
  </si>
  <si>
    <t>Taurochenodeoxycholic acid</t>
  </si>
  <si>
    <t>C26 H45 N O6 S</t>
  </si>
  <si>
    <t>3,4,4',9-Tetrahydroxy-7-methoxy-7'-methyl-1a'H,3H-spiro[naphtho[2,3-b]furan-2,2'-oxireno[c]pyrano[4,3-g]chromene]-5,5',8(9b'H)-trione</t>
  </si>
  <si>
    <t>C25 H16 O12</t>
  </si>
  <si>
    <t>Sulfoglycolithocholic acid</t>
  </si>
  <si>
    <t>C26 H43 N O7 S</t>
  </si>
  <si>
    <t>taurohyocholic acid</t>
  </si>
  <si>
    <t>C26 H45 N O7 S</t>
  </si>
  <si>
    <t>3-O-(alpha-L-olivosyl)oleandolide</t>
  </si>
  <si>
    <t>C26 H44 O10</t>
  </si>
  <si>
    <t>(3alpha,7alpha,12alpha)-3,7,12,26-Tetrahydroxycholestan-27-yl hydrogen sulfate</t>
  </si>
  <si>
    <t>C27 H48 O8 S</t>
  </si>
  <si>
    <t>C36 H62 N4</t>
  </si>
  <si>
    <t>Thiamine Disulfide</t>
  </si>
  <si>
    <t>C24 H34 N8 O4 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</si>
</sst>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7CDF0"/>
        <bgColor rgb="FF000000"/>
      </patternFill>
    </fill>
    <fill>
      <patternFill patternType="solid">
        <fgColor rgb="FFDDEBF7"/>
        <bgColor rgb="FF000000"/>
      </patternFill>
    </fill>
  </fills>
  <borders count="5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0" xfId="0" applyFont="1" applyFill="1"/>
    <xf numFmtId="0" fontId="0" fillId="3" borderId="3" xfId="0" applyFill="1" applyBorder="1"/>
    <xf numFmtId="0" fontId="0" fillId="3" borderId="4" xfId="0" applyFill="1" applyBorder="1"/>
    <xf numFmtId="0" fontId="0" fillId="3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20E53-7BDB-DA4C-9FF8-6070FA062141}">
  <dimension ref="A1:AE215"/>
  <sheetViews>
    <sheetView tabSelected="1" workbookViewId="0">
      <selection sqref="A1:XFD1048576"/>
    </sheetView>
  </sheetViews>
  <sheetFormatPr baseColWidth="10" defaultRowHeight="16" x14ac:dyDescent="0.2"/>
  <sheetData>
    <row r="1" spans="1:3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R1" s="3" t="s">
        <v>15</v>
      </c>
      <c r="S1" s="2" t="s">
        <v>14</v>
      </c>
      <c r="T1" s="2" t="s">
        <v>13</v>
      </c>
      <c r="U1" s="2" t="s">
        <v>12</v>
      </c>
      <c r="V1" s="2" t="s">
        <v>11</v>
      </c>
      <c r="W1" s="2" t="s">
        <v>10</v>
      </c>
      <c r="X1" s="2" t="s">
        <v>9</v>
      </c>
      <c r="Y1" s="2" t="s">
        <v>8</v>
      </c>
      <c r="Z1" s="2" t="s">
        <v>7</v>
      </c>
      <c r="AA1" s="2" t="s">
        <v>6</v>
      </c>
      <c r="AB1" s="2" t="s">
        <v>5</v>
      </c>
      <c r="AE1" s="3" t="s">
        <v>16</v>
      </c>
    </row>
    <row r="2" spans="1:31" x14ac:dyDescent="0.2">
      <c r="A2" s="4" t="s">
        <v>17</v>
      </c>
      <c r="B2" s="5" t="s">
        <v>18</v>
      </c>
      <c r="C2" s="5">
        <v>72.021050000000002</v>
      </c>
      <c r="D2" s="5">
        <v>0.45800000000000002</v>
      </c>
      <c r="E2" s="5">
        <v>13417107.9</v>
      </c>
      <c r="F2" s="5">
        <v>14045442.4</v>
      </c>
      <c r="G2" s="5">
        <v>13994957.9</v>
      </c>
      <c r="H2" s="5">
        <v>14819208</v>
      </c>
      <c r="I2" s="5">
        <v>12885833</v>
      </c>
      <c r="J2" s="5">
        <v>14056664.4</v>
      </c>
      <c r="K2" s="5">
        <v>14221793.199999999</v>
      </c>
      <c r="L2" s="5">
        <v>11195239.300000001</v>
      </c>
      <c r="M2" s="5">
        <v>10740120.5</v>
      </c>
      <c r="N2" s="5">
        <v>14598405.9</v>
      </c>
      <c r="O2" s="5">
        <v>15150259.1</v>
      </c>
      <c r="S2">
        <f>O2-E2</f>
        <v>1733151.1999999993</v>
      </c>
      <c r="T2">
        <f>N2-E2</f>
        <v>1181298</v>
      </c>
      <c r="U2">
        <f>M2-E2</f>
        <v>-2676987.4000000004</v>
      </c>
      <c r="V2">
        <f>L2-E2</f>
        <v>-2221868.5999999996</v>
      </c>
      <c r="W2">
        <f>K2-E2</f>
        <v>804685.29999999888</v>
      </c>
      <c r="X2">
        <f>J2-E2</f>
        <v>639556.5</v>
      </c>
      <c r="Y2">
        <f>I2-E2</f>
        <v>-531274.90000000037</v>
      </c>
      <c r="Z2">
        <f>H2-E2</f>
        <v>1402100.0999999996</v>
      </c>
      <c r="AA2">
        <f>G2-E2</f>
        <v>577850</v>
      </c>
      <c r="AB2">
        <f>F2-E2</f>
        <v>628334.5</v>
      </c>
      <c r="AE2">
        <f>Y2/(SUM(S2:X2)+SUM(Z2:AB2))</f>
        <v>-0.25688789951993152</v>
      </c>
    </row>
    <row r="3" spans="1:31" x14ac:dyDescent="0.2">
      <c r="A3" s="4" t="s">
        <v>19</v>
      </c>
      <c r="B3" s="5" t="s">
        <v>18</v>
      </c>
      <c r="C3" s="5">
        <v>72.021529999999998</v>
      </c>
      <c r="D3" s="5">
        <v>0.46800000000000003</v>
      </c>
      <c r="E3" s="6">
        <v>4648872.96</v>
      </c>
      <c r="F3" s="6">
        <v>4367727.1900000004</v>
      </c>
      <c r="G3" s="6">
        <v>4735986.0199999996</v>
      </c>
      <c r="H3" s="6">
        <v>5396979.0499999998</v>
      </c>
      <c r="I3" s="6">
        <v>4703948.7699999996</v>
      </c>
      <c r="J3" s="6">
        <v>5097502.57</v>
      </c>
      <c r="K3" s="6">
        <v>5104454.68</v>
      </c>
      <c r="L3" s="6">
        <v>4388236.13</v>
      </c>
      <c r="M3" s="6">
        <v>4701902.03</v>
      </c>
      <c r="N3" s="6">
        <v>5040110.38</v>
      </c>
      <c r="O3" s="6">
        <v>5983188.1699999999</v>
      </c>
      <c r="S3">
        <f t="shared" ref="S3:S66" si="0">O3-E3</f>
        <v>1334315.21</v>
      </c>
      <c r="T3">
        <f t="shared" ref="T3:T66" si="1">N3-E3</f>
        <v>391237.41999999993</v>
      </c>
      <c r="U3">
        <f t="shared" ref="U3:U66" si="2">M3-E3</f>
        <v>53029.070000000298</v>
      </c>
      <c r="V3">
        <f t="shared" ref="V3:V66" si="3">L3-E3</f>
        <v>-260636.83000000007</v>
      </c>
      <c r="W3">
        <f t="shared" ref="W3:W66" si="4">K3-E3</f>
        <v>455581.71999999974</v>
      </c>
      <c r="X3">
        <f t="shared" ref="X3:X66" si="5">J3-E3</f>
        <v>448629.61000000034</v>
      </c>
      <c r="Y3">
        <f t="shared" ref="Y3:Y66" si="6">I3-E3</f>
        <v>55075.80999999959</v>
      </c>
      <c r="Z3">
        <f t="shared" ref="Z3:Z66" si="7">H3-E3</f>
        <v>748106.08999999985</v>
      </c>
      <c r="AA3">
        <f t="shared" ref="AA3:AA66" si="8">G3-E3</f>
        <v>87113.05999999959</v>
      </c>
      <c r="AB3">
        <f t="shared" ref="AB3:AB66" si="9">F3-E3</f>
        <v>-281145.76999999955</v>
      </c>
      <c r="AE3">
        <f t="shared" ref="AE3:AE66" si="10">Y3/(SUM(S3:X3)+SUM(Z3:AB3))</f>
        <v>1.8505229022016369E-2</v>
      </c>
    </row>
    <row r="4" spans="1:31" x14ac:dyDescent="0.2">
      <c r="A4" s="4" t="s">
        <v>20</v>
      </c>
      <c r="B4" s="5" t="s">
        <v>21</v>
      </c>
      <c r="C4" s="5">
        <v>75.014099999999999</v>
      </c>
      <c r="D4" s="5">
        <v>3.9769999999999999</v>
      </c>
      <c r="E4" s="6">
        <v>3284190.93</v>
      </c>
      <c r="F4" s="6">
        <v>3341874.24</v>
      </c>
      <c r="G4" s="6">
        <v>2357007.56</v>
      </c>
      <c r="H4" s="6">
        <v>3078002.16</v>
      </c>
      <c r="I4" s="6">
        <v>3192932.04</v>
      </c>
      <c r="J4" s="6">
        <v>2862715.69</v>
      </c>
      <c r="K4" s="6">
        <v>3166950.06</v>
      </c>
      <c r="L4" s="6">
        <v>3131029.19</v>
      </c>
      <c r="M4" s="6">
        <v>3375101.03</v>
      </c>
      <c r="N4" s="6">
        <v>3071423.82</v>
      </c>
      <c r="O4" s="6">
        <v>3098724.47</v>
      </c>
      <c r="S4">
        <f t="shared" si="0"/>
        <v>-185466.45999999996</v>
      </c>
      <c r="T4">
        <f t="shared" si="1"/>
        <v>-212767.11000000034</v>
      </c>
      <c r="U4">
        <f t="shared" si="2"/>
        <v>90910.099999999627</v>
      </c>
      <c r="V4">
        <f t="shared" si="3"/>
        <v>-153161.74000000022</v>
      </c>
      <c r="W4">
        <f t="shared" si="4"/>
        <v>-117240.87000000011</v>
      </c>
      <c r="X4">
        <f t="shared" si="5"/>
        <v>-421475.24000000022</v>
      </c>
      <c r="Y4">
        <f t="shared" si="6"/>
        <v>-91258.89000000013</v>
      </c>
      <c r="Z4">
        <f t="shared" si="7"/>
        <v>-206188.77000000002</v>
      </c>
      <c r="AA4">
        <f t="shared" si="8"/>
        <v>-927183.37000000011</v>
      </c>
      <c r="AB4">
        <f t="shared" si="9"/>
        <v>57683.310000000056</v>
      </c>
      <c r="AE4">
        <f t="shared" si="10"/>
        <v>4.3982516375625995E-2</v>
      </c>
    </row>
    <row r="5" spans="1:31" x14ac:dyDescent="0.2">
      <c r="A5" s="4" t="s">
        <v>22</v>
      </c>
      <c r="B5" s="5" t="s">
        <v>23</v>
      </c>
      <c r="C5" s="5">
        <v>78.014439999999993</v>
      </c>
      <c r="D5" s="5">
        <v>0.52200000000000002</v>
      </c>
      <c r="E5" s="6">
        <v>2691359.43</v>
      </c>
      <c r="F5" s="6">
        <v>287396.22700000001</v>
      </c>
      <c r="G5" s="6">
        <v>3611279.82</v>
      </c>
      <c r="H5" s="6">
        <v>3144454.91</v>
      </c>
      <c r="I5" s="6">
        <v>11063138.4</v>
      </c>
      <c r="J5" s="6">
        <v>21894946.5</v>
      </c>
      <c r="K5" s="6">
        <v>17569645.699999999</v>
      </c>
      <c r="L5" s="6">
        <v>24948863.100000001</v>
      </c>
      <c r="M5" s="6">
        <v>57678761.799999997</v>
      </c>
      <c r="N5" s="6">
        <v>41979458</v>
      </c>
      <c r="O5" s="6">
        <v>10258414.800000001</v>
      </c>
      <c r="S5">
        <f t="shared" si="0"/>
        <v>7567055.370000001</v>
      </c>
      <c r="T5">
        <f t="shared" si="1"/>
        <v>39288098.57</v>
      </c>
      <c r="U5">
        <f t="shared" si="2"/>
        <v>54987402.369999997</v>
      </c>
      <c r="V5">
        <f t="shared" si="3"/>
        <v>22257503.670000002</v>
      </c>
      <c r="W5">
        <f t="shared" si="4"/>
        <v>14878286.27</v>
      </c>
      <c r="X5">
        <f t="shared" si="5"/>
        <v>19203587.07</v>
      </c>
      <c r="Y5">
        <f t="shared" si="6"/>
        <v>8371778.9700000007</v>
      </c>
      <c r="Z5">
        <f t="shared" si="7"/>
        <v>453095.48</v>
      </c>
      <c r="AA5">
        <f t="shared" si="8"/>
        <v>919920.38999999966</v>
      </c>
      <c r="AB5">
        <f t="shared" si="9"/>
        <v>-2403963.2030000002</v>
      </c>
      <c r="AE5">
        <f t="shared" si="10"/>
        <v>5.3272201363677982E-2</v>
      </c>
    </row>
    <row r="6" spans="1:31" x14ac:dyDescent="0.2">
      <c r="A6" s="4">
        <v>2908</v>
      </c>
      <c r="B6" s="5" t="s">
        <v>24</v>
      </c>
      <c r="C6" s="5">
        <v>85.089529999999996</v>
      </c>
      <c r="D6" s="5">
        <v>0.49399999999999999</v>
      </c>
      <c r="E6" s="6">
        <v>49871222.299999997</v>
      </c>
      <c r="F6" s="6">
        <v>44196131.600000001</v>
      </c>
      <c r="G6" s="6">
        <v>39823933.100000001</v>
      </c>
      <c r="H6" s="6">
        <v>45979875.299999997</v>
      </c>
      <c r="I6" s="6">
        <v>41701840</v>
      </c>
      <c r="J6" s="6">
        <v>60251898.200000003</v>
      </c>
      <c r="K6" s="6">
        <v>47510283</v>
      </c>
      <c r="L6" s="6">
        <v>40143073.100000001</v>
      </c>
      <c r="M6" s="6">
        <v>54414669</v>
      </c>
      <c r="N6" s="6">
        <v>36717210.299999997</v>
      </c>
      <c r="O6" s="6">
        <v>36839465.299999997</v>
      </c>
      <c r="S6">
        <f t="shared" si="0"/>
        <v>-13031757</v>
      </c>
      <c r="T6">
        <f t="shared" si="1"/>
        <v>-13154012</v>
      </c>
      <c r="U6">
        <f t="shared" si="2"/>
        <v>4543446.700000003</v>
      </c>
      <c r="V6">
        <f t="shared" si="3"/>
        <v>-9728149.1999999955</v>
      </c>
      <c r="W6">
        <f t="shared" si="4"/>
        <v>-2360939.299999997</v>
      </c>
      <c r="X6">
        <f t="shared" si="5"/>
        <v>10380675.900000006</v>
      </c>
      <c r="Y6">
        <f t="shared" si="6"/>
        <v>-8169382.299999997</v>
      </c>
      <c r="Z6">
        <f t="shared" si="7"/>
        <v>-3891347</v>
      </c>
      <c r="AA6">
        <f t="shared" si="8"/>
        <v>-10047289.199999996</v>
      </c>
      <c r="AB6">
        <f t="shared" si="9"/>
        <v>-5675090.6999999955</v>
      </c>
      <c r="AE6">
        <f t="shared" si="10"/>
        <v>0.19014278214466082</v>
      </c>
    </row>
    <row r="7" spans="1:31" x14ac:dyDescent="0.2">
      <c r="A7" s="4" t="s">
        <v>25</v>
      </c>
      <c r="B7" s="5" t="s">
        <v>26</v>
      </c>
      <c r="C7" s="5">
        <v>86.036820000000006</v>
      </c>
      <c r="D7" s="5">
        <v>0.47499999999999998</v>
      </c>
      <c r="E7" s="6">
        <v>4395892.6100000003</v>
      </c>
      <c r="F7" s="6">
        <v>4204964.71</v>
      </c>
      <c r="G7" s="6">
        <v>4224341.5599999996</v>
      </c>
      <c r="H7" s="6">
        <v>4638007.8899999997</v>
      </c>
      <c r="I7" s="6">
        <v>4241815.51</v>
      </c>
      <c r="J7" s="6">
        <v>5028665.66</v>
      </c>
      <c r="K7" s="6">
        <v>4440906.68</v>
      </c>
      <c r="L7" s="6">
        <v>3873425.34</v>
      </c>
      <c r="M7" s="6">
        <v>4290166.88</v>
      </c>
      <c r="N7" s="6">
        <v>4635425.51</v>
      </c>
      <c r="O7" s="6">
        <v>5266111.3600000003</v>
      </c>
      <c r="S7">
        <f t="shared" si="0"/>
        <v>870218.75</v>
      </c>
      <c r="T7">
        <f t="shared" si="1"/>
        <v>239532.89999999944</v>
      </c>
      <c r="U7">
        <f t="shared" si="2"/>
        <v>-105725.73000000045</v>
      </c>
      <c r="V7">
        <f t="shared" si="3"/>
        <v>-522467.27000000048</v>
      </c>
      <c r="W7">
        <f t="shared" si="4"/>
        <v>45014.069999999367</v>
      </c>
      <c r="X7">
        <f t="shared" si="5"/>
        <v>632773.04999999981</v>
      </c>
      <c r="Y7">
        <f t="shared" si="6"/>
        <v>-154077.10000000056</v>
      </c>
      <c r="Z7">
        <f t="shared" si="7"/>
        <v>242115.27999999933</v>
      </c>
      <c r="AA7">
        <f t="shared" si="8"/>
        <v>-171551.05000000075</v>
      </c>
      <c r="AB7">
        <f t="shared" si="9"/>
        <v>-190927.90000000037</v>
      </c>
      <c r="AE7">
        <f t="shared" si="10"/>
        <v>-0.14829620260060417</v>
      </c>
    </row>
    <row r="8" spans="1:31" x14ac:dyDescent="0.2">
      <c r="A8" s="4" t="s">
        <v>27</v>
      </c>
      <c r="B8" s="5" t="s">
        <v>28</v>
      </c>
      <c r="C8" s="5">
        <v>90.031739999999999</v>
      </c>
      <c r="D8" s="5">
        <v>0.47299999999999998</v>
      </c>
      <c r="E8" s="6">
        <v>56690512.799999997</v>
      </c>
      <c r="F8" s="6">
        <v>60066525.899999999</v>
      </c>
      <c r="G8" s="6">
        <v>57490007.100000001</v>
      </c>
      <c r="H8" s="6">
        <v>65399494.600000001</v>
      </c>
      <c r="I8" s="6">
        <v>59884890.299999997</v>
      </c>
      <c r="J8" s="6">
        <v>62320156</v>
      </c>
      <c r="K8" s="6">
        <v>58881066.899999999</v>
      </c>
      <c r="L8" s="6">
        <v>52446217.5</v>
      </c>
      <c r="M8" s="6">
        <v>58465784.799999997</v>
      </c>
      <c r="N8" s="6">
        <v>75072006.200000003</v>
      </c>
      <c r="O8" s="6">
        <v>67777519.099999994</v>
      </c>
      <c r="S8">
        <f t="shared" si="0"/>
        <v>11087006.299999997</v>
      </c>
      <c r="T8">
        <f t="shared" si="1"/>
        <v>18381493.400000006</v>
      </c>
      <c r="U8">
        <f t="shared" si="2"/>
        <v>1775272</v>
      </c>
      <c r="V8">
        <f t="shared" si="3"/>
        <v>-4244295.299999997</v>
      </c>
      <c r="W8">
        <f t="shared" si="4"/>
        <v>2190554.1000000015</v>
      </c>
      <c r="X8">
        <f t="shared" si="5"/>
        <v>5629643.200000003</v>
      </c>
      <c r="Y8">
        <f t="shared" si="6"/>
        <v>3194377.5</v>
      </c>
      <c r="Z8">
        <f t="shared" si="7"/>
        <v>8708981.8000000045</v>
      </c>
      <c r="AA8">
        <f t="shared" si="8"/>
        <v>799494.30000000447</v>
      </c>
      <c r="AB8">
        <f t="shared" si="9"/>
        <v>3376013.1000000015</v>
      </c>
      <c r="AE8">
        <f t="shared" si="10"/>
        <v>6.6962237796651461E-2</v>
      </c>
    </row>
    <row r="9" spans="1:31" x14ac:dyDescent="0.2">
      <c r="A9" s="4" t="s">
        <v>29</v>
      </c>
      <c r="B9" s="5" t="s">
        <v>30</v>
      </c>
      <c r="C9" s="5">
        <v>97.967470000000006</v>
      </c>
      <c r="D9" s="5">
        <v>0.47599999999999998</v>
      </c>
      <c r="E9" s="6">
        <v>21114119.600000001</v>
      </c>
      <c r="F9" s="6">
        <v>14018353.1</v>
      </c>
      <c r="G9" s="6">
        <v>248490736</v>
      </c>
      <c r="H9" s="6">
        <v>13943076.199999999</v>
      </c>
      <c r="I9" s="6">
        <v>13603510.9</v>
      </c>
      <c r="J9" s="6">
        <v>5094106.7300000004</v>
      </c>
      <c r="K9" s="6">
        <v>16010167.1</v>
      </c>
      <c r="L9" s="6">
        <v>14702392.1</v>
      </c>
      <c r="M9" s="6">
        <v>12222415.4</v>
      </c>
      <c r="N9" s="6">
        <v>11687862.6</v>
      </c>
      <c r="O9" s="6">
        <v>17254077.100000001</v>
      </c>
      <c r="S9">
        <f t="shared" si="0"/>
        <v>-3860042.5</v>
      </c>
      <c r="T9">
        <f t="shared" si="1"/>
        <v>-9426257.0000000019</v>
      </c>
      <c r="U9">
        <f t="shared" si="2"/>
        <v>-8891704.2000000011</v>
      </c>
      <c r="V9">
        <f t="shared" si="3"/>
        <v>-6411727.5000000019</v>
      </c>
      <c r="W9">
        <f t="shared" si="4"/>
        <v>-5103952.5000000019</v>
      </c>
      <c r="X9">
        <f t="shared" si="5"/>
        <v>-16020012.870000001</v>
      </c>
      <c r="Y9">
        <f t="shared" si="6"/>
        <v>-7510608.7000000011</v>
      </c>
      <c r="Z9">
        <f t="shared" si="7"/>
        <v>-7171043.4000000022</v>
      </c>
      <c r="AA9">
        <f t="shared" si="8"/>
        <v>227376616.40000001</v>
      </c>
      <c r="AB9">
        <f t="shared" si="9"/>
        <v>-7095766.5000000019</v>
      </c>
      <c r="AE9">
        <f t="shared" si="10"/>
        <v>-4.5965651833557095E-2</v>
      </c>
    </row>
    <row r="10" spans="1:31" x14ac:dyDescent="0.2">
      <c r="A10" s="4" t="s">
        <v>31</v>
      </c>
      <c r="B10" s="5" t="s">
        <v>32</v>
      </c>
      <c r="C10" s="5">
        <v>99.105099999999993</v>
      </c>
      <c r="D10" s="5">
        <v>0.83</v>
      </c>
      <c r="E10" s="6">
        <v>1959814.75</v>
      </c>
      <c r="F10" s="6">
        <v>2820718.64</v>
      </c>
      <c r="G10" s="6">
        <v>2745153.36</v>
      </c>
      <c r="H10" s="6">
        <v>1844090.54</v>
      </c>
      <c r="I10" s="6">
        <v>2183278.06</v>
      </c>
      <c r="J10" s="6">
        <v>2906103.87</v>
      </c>
      <c r="K10" s="6">
        <v>2978023.07</v>
      </c>
      <c r="L10" s="6">
        <v>1277240.1499999999</v>
      </c>
      <c r="M10" s="6">
        <v>2722166.45</v>
      </c>
      <c r="N10" s="6">
        <v>1221939.1100000001</v>
      </c>
      <c r="O10" s="6">
        <v>1862665.48</v>
      </c>
      <c r="S10">
        <f t="shared" si="0"/>
        <v>-97149.270000000019</v>
      </c>
      <c r="T10">
        <f t="shared" si="1"/>
        <v>-737875.6399999999</v>
      </c>
      <c r="U10">
        <f t="shared" si="2"/>
        <v>762351.70000000019</v>
      </c>
      <c r="V10">
        <f t="shared" si="3"/>
        <v>-682574.60000000009</v>
      </c>
      <c r="W10">
        <f t="shared" si="4"/>
        <v>1018208.3199999998</v>
      </c>
      <c r="X10">
        <f t="shared" si="5"/>
        <v>946289.12000000011</v>
      </c>
      <c r="Y10">
        <f t="shared" si="6"/>
        <v>223463.31000000006</v>
      </c>
      <c r="Z10">
        <f t="shared" si="7"/>
        <v>-115724.20999999996</v>
      </c>
      <c r="AA10">
        <f t="shared" si="8"/>
        <v>785338.60999999987</v>
      </c>
      <c r="AB10">
        <f t="shared" si="9"/>
        <v>860903.89000000013</v>
      </c>
      <c r="AE10">
        <f t="shared" si="10"/>
        <v>8.1562860988605212E-2</v>
      </c>
    </row>
    <row r="11" spans="1:31" x14ac:dyDescent="0.2">
      <c r="A11" s="4" t="s">
        <v>33</v>
      </c>
      <c r="B11" s="5" t="s">
        <v>34</v>
      </c>
      <c r="C11" s="5">
        <v>101.12072999999999</v>
      </c>
      <c r="D11" s="5">
        <v>12.244</v>
      </c>
      <c r="E11" s="6">
        <v>96436.066099999996</v>
      </c>
      <c r="F11" s="6">
        <v>2771446.41</v>
      </c>
      <c r="G11" s="6">
        <v>2168359.31</v>
      </c>
      <c r="H11" s="6">
        <v>1258329.04</v>
      </c>
      <c r="I11" s="6">
        <v>867291.43200000003</v>
      </c>
      <c r="J11" s="6">
        <v>524237.32900000003</v>
      </c>
      <c r="K11" s="6">
        <v>312328.929</v>
      </c>
      <c r="L11" s="6">
        <v>138168.91800000001</v>
      </c>
      <c r="M11" s="6">
        <v>130659.79</v>
      </c>
      <c r="N11" s="6">
        <v>61607.778100000003</v>
      </c>
      <c r="O11" s="6">
        <v>43935.8825</v>
      </c>
      <c r="S11">
        <f t="shared" si="0"/>
        <v>-52500.183599999997</v>
      </c>
      <c r="T11">
        <f t="shared" si="1"/>
        <v>-34828.287999999993</v>
      </c>
      <c r="U11">
        <f t="shared" si="2"/>
        <v>34223.723899999997</v>
      </c>
      <c r="V11">
        <f t="shared" si="3"/>
        <v>41732.851900000009</v>
      </c>
      <c r="W11">
        <f t="shared" si="4"/>
        <v>215892.86290000001</v>
      </c>
      <c r="X11">
        <f t="shared" si="5"/>
        <v>427801.26290000003</v>
      </c>
      <c r="Y11">
        <f t="shared" si="6"/>
        <v>770855.36590000009</v>
      </c>
      <c r="Z11">
        <f t="shared" si="7"/>
        <v>1161892.9739000001</v>
      </c>
      <c r="AA11">
        <f t="shared" si="8"/>
        <v>2071923.2439000001</v>
      </c>
      <c r="AB11">
        <f t="shared" si="9"/>
        <v>2675010.3439000002</v>
      </c>
      <c r="AE11">
        <f t="shared" si="10"/>
        <v>0.1178470923759036</v>
      </c>
    </row>
    <row r="12" spans="1:31" x14ac:dyDescent="0.2">
      <c r="A12" s="4" t="s">
        <v>35</v>
      </c>
      <c r="B12" s="5" t="s">
        <v>36</v>
      </c>
      <c r="C12" s="5">
        <v>102.0318</v>
      </c>
      <c r="D12" s="5">
        <v>0.47299999999999998</v>
      </c>
      <c r="E12" s="6">
        <v>33584241.600000001</v>
      </c>
      <c r="F12" s="6">
        <v>37966378.600000001</v>
      </c>
      <c r="G12" s="6">
        <v>42860399.700000003</v>
      </c>
      <c r="H12" s="6">
        <v>50983836.700000003</v>
      </c>
      <c r="I12" s="6">
        <v>31813426.899999999</v>
      </c>
      <c r="J12" s="6">
        <v>32137949.600000001</v>
      </c>
      <c r="K12" s="6">
        <v>42134341.5</v>
      </c>
      <c r="L12" s="6">
        <v>31975545.399999999</v>
      </c>
      <c r="M12" s="6">
        <v>42864713.399999999</v>
      </c>
      <c r="N12" s="6">
        <v>52955423.600000001</v>
      </c>
      <c r="O12" s="6">
        <v>45045141.799999997</v>
      </c>
      <c r="S12">
        <f t="shared" si="0"/>
        <v>11460900.199999996</v>
      </c>
      <c r="T12">
        <f t="shared" si="1"/>
        <v>19371182</v>
      </c>
      <c r="U12">
        <f t="shared" si="2"/>
        <v>9280471.799999997</v>
      </c>
      <c r="V12">
        <f t="shared" si="3"/>
        <v>-1608696.200000003</v>
      </c>
      <c r="W12">
        <f t="shared" si="4"/>
        <v>8550099.8999999985</v>
      </c>
      <c r="X12">
        <f t="shared" si="5"/>
        <v>-1446292</v>
      </c>
      <c r="Y12">
        <f t="shared" si="6"/>
        <v>-1770814.700000003</v>
      </c>
      <c r="Z12">
        <f t="shared" si="7"/>
        <v>17399595.100000001</v>
      </c>
      <c r="AA12">
        <f t="shared" si="8"/>
        <v>9276158.1000000015</v>
      </c>
      <c r="AB12">
        <f t="shared" si="9"/>
        <v>4382137</v>
      </c>
      <c r="AE12">
        <f t="shared" si="10"/>
        <v>-2.3097917692135369E-2</v>
      </c>
    </row>
    <row r="13" spans="1:31" x14ac:dyDescent="0.2">
      <c r="A13" s="4" t="s">
        <v>37</v>
      </c>
      <c r="B13" s="5" t="s">
        <v>38</v>
      </c>
      <c r="C13" s="5">
        <v>103.10001</v>
      </c>
      <c r="D13" s="5">
        <v>0.43099999999999999</v>
      </c>
      <c r="E13" s="6">
        <v>193602177</v>
      </c>
      <c r="F13" s="6">
        <v>186701206</v>
      </c>
      <c r="G13" s="6">
        <v>169740307</v>
      </c>
      <c r="H13" s="6">
        <v>192180913</v>
      </c>
      <c r="I13" s="6">
        <v>195317971</v>
      </c>
      <c r="J13" s="6">
        <v>202852584</v>
      </c>
      <c r="K13" s="6">
        <v>198655118</v>
      </c>
      <c r="L13" s="6">
        <v>150418462</v>
      </c>
      <c r="M13" s="6">
        <v>160349627</v>
      </c>
      <c r="N13" s="6">
        <v>546906820</v>
      </c>
      <c r="O13" s="6">
        <v>182066601</v>
      </c>
      <c r="S13">
        <f t="shared" si="0"/>
        <v>-11535576</v>
      </c>
      <c r="T13">
        <f t="shared" si="1"/>
        <v>353304643</v>
      </c>
      <c r="U13">
        <f t="shared" si="2"/>
        <v>-33252550</v>
      </c>
      <c r="V13">
        <f t="shared" si="3"/>
        <v>-43183715</v>
      </c>
      <c r="W13">
        <f t="shared" si="4"/>
        <v>5052941</v>
      </c>
      <c r="X13">
        <f t="shared" si="5"/>
        <v>9250407</v>
      </c>
      <c r="Y13">
        <f t="shared" si="6"/>
        <v>1715794</v>
      </c>
      <c r="Z13">
        <f t="shared" si="7"/>
        <v>-1421264</v>
      </c>
      <c r="AA13">
        <f t="shared" si="8"/>
        <v>-23861870</v>
      </c>
      <c r="AB13">
        <f t="shared" si="9"/>
        <v>-6900971</v>
      </c>
      <c r="AE13">
        <f t="shared" si="10"/>
        <v>6.9338444950010417E-3</v>
      </c>
    </row>
    <row r="14" spans="1:31" x14ac:dyDescent="0.2">
      <c r="A14" s="4" t="s">
        <v>39</v>
      </c>
      <c r="B14" s="5" t="s">
        <v>40</v>
      </c>
      <c r="C14" s="5">
        <v>109.06419</v>
      </c>
      <c r="D14" s="5">
        <v>0.36399999999999999</v>
      </c>
      <c r="E14" s="6">
        <v>1566786.87</v>
      </c>
      <c r="F14" s="6">
        <v>1658606.48</v>
      </c>
      <c r="G14" s="6">
        <v>2674494.98</v>
      </c>
      <c r="H14" s="6">
        <v>3015450.55</v>
      </c>
      <c r="I14" s="6">
        <v>13431793.6</v>
      </c>
      <c r="J14" s="6">
        <v>6702150.8099999996</v>
      </c>
      <c r="K14" s="6">
        <v>2673164.2400000002</v>
      </c>
      <c r="L14" s="6">
        <v>3394627.06</v>
      </c>
      <c r="M14" s="6">
        <v>1598154.83</v>
      </c>
      <c r="N14" s="6">
        <v>747042.99100000004</v>
      </c>
      <c r="O14" s="6">
        <v>2937188.61</v>
      </c>
      <c r="S14">
        <f t="shared" si="0"/>
        <v>1370401.7399999998</v>
      </c>
      <c r="T14">
        <f t="shared" si="1"/>
        <v>-819743.87900000007</v>
      </c>
      <c r="U14">
        <f t="shared" si="2"/>
        <v>31367.959999999963</v>
      </c>
      <c r="V14">
        <f t="shared" si="3"/>
        <v>1827840.19</v>
      </c>
      <c r="W14">
        <f t="shared" si="4"/>
        <v>1106377.3700000001</v>
      </c>
      <c r="X14">
        <f t="shared" si="5"/>
        <v>5135363.9399999995</v>
      </c>
      <c r="Y14">
        <f t="shared" si="6"/>
        <v>11865006.73</v>
      </c>
      <c r="Z14">
        <f t="shared" si="7"/>
        <v>1448663.6799999997</v>
      </c>
      <c r="AA14">
        <f t="shared" si="8"/>
        <v>1107708.1099999999</v>
      </c>
      <c r="AB14">
        <f t="shared" si="9"/>
        <v>91819.60999999987</v>
      </c>
      <c r="AE14">
        <f t="shared" si="10"/>
        <v>1.0500192988349073</v>
      </c>
    </row>
    <row r="15" spans="1:31" x14ac:dyDescent="0.2">
      <c r="A15" s="4" t="s">
        <v>41</v>
      </c>
      <c r="B15" s="5" t="s">
        <v>42</v>
      </c>
      <c r="C15" s="5">
        <v>111.07984</v>
      </c>
      <c r="D15" s="5">
        <v>0.58299999999999996</v>
      </c>
      <c r="E15" s="6">
        <v>2863791.77</v>
      </c>
      <c r="F15" s="6">
        <v>2536930.36</v>
      </c>
      <c r="G15" s="6">
        <v>2782806.31</v>
      </c>
      <c r="H15" s="6">
        <v>2788769.06</v>
      </c>
      <c r="I15" s="6">
        <v>2719787.1</v>
      </c>
      <c r="J15" s="6">
        <v>2948815.34</v>
      </c>
      <c r="K15" s="6">
        <v>2466498.0499999998</v>
      </c>
      <c r="L15" s="6">
        <v>1540543.83</v>
      </c>
      <c r="M15" s="6">
        <v>1355039.03</v>
      </c>
      <c r="N15" s="6">
        <v>4225138.9000000004</v>
      </c>
      <c r="O15" s="6">
        <v>3330305.06</v>
      </c>
      <c r="S15">
        <f t="shared" si="0"/>
        <v>466513.29000000004</v>
      </c>
      <c r="T15">
        <f t="shared" si="1"/>
        <v>1361347.1300000004</v>
      </c>
      <c r="U15">
        <f t="shared" si="2"/>
        <v>-1508752.74</v>
      </c>
      <c r="V15">
        <f t="shared" si="3"/>
        <v>-1323247.94</v>
      </c>
      <c r="W15">
        <f t="shared" si="4"/>
        <v>-397293.7200000002</v>
      </c>
      <c r="X15">
        <f t="shared" si="5"/>
        <v>85023.569999999832</v>
      </c>
      <c r="Y15">
        <f t="shared" si="6"/>
        <v>-144004.66999999993</v>
      </c>
      <c r="Z15">
        <f t="shared" si="7"/>
        <v>-75022.709999999963</v>
      </c>
      <c r="AA15">
        <f t="shared" si="8"/>
        <v>-80985.459999999963</v>
      </c>
      <c r="AB15">
        <f t="shared" si="9"/>
        <v>-326861.41000000015</v>
      </c>
      <c r="AE15">
        <f t="shared" si="10"/>
        <v>8.0034608732574147E-2</v>
      </c>
    </row>
    <row r="16" spans="1:31" x14ac:dyDescent="0.2">
      <c r="A16" s="4" t="s">
        <v>43</v>
      </c>
      <c r="B16" s="5" t="s">
        <v>44</v>
      </c>
      <c r="C16" s="5">
        <v>113.03006000000001</v>
      </c>
      <c r="D16" s="5">
        <v>3.9750000000000001</v>
      </c>
      <c r="E16" s="6">
        <v>18308923.699999999</v>
      </c>
      <c r="F16" s="6">
        <v>21806583.399999999</v>
      </c>
      <c r="G16" s="6">
        <v>18482566.100000001</v>
      </c>
      <c r="H16" s="6">
        <v>21452821.699999999</v>
      </c>
      <c r="I16" s="6">
        <v>23738891.699999999</v>
      </c>
      <c r="J16" s="6">
        <v>21428122.100000001</v>
      </c>
      <c r="K16" s="6">
        <v>20485746.300000001</v>
      </c>
      <c r="L16" s="6">
        <v>16768785.4</v>
      </c>
      <c r="M16" s="6">
        <v>23549589.399999999</v>
      </c>
      <c r="N16" s="6">
        <v>26603728.5</v>
      </c>
      <c r="O16" s="6">
        <v>21905557</v>
      </c>
      <c r="S16">
        <f t="shared" si="0"/>
        <v>3596633.3000000007</v>
      </c>
      <c r="T16">
        <f t="shared" si="1"/>
        <v>8294804.8000000007</v>
      </c>
      <c r="U16">
        <f t="shared" si="2"/>
        <v>5240665.6999999993</v>
      </c>
      <c r="V16">
        <f t="shared" si="3"/>
        <v>-1540138.2999999989</v>
      </c>
      <c r="W16">
        <f t="shared" si="4"/>
        <v>2176822.6000000015</v>
      </c>
      <c r="X16">
        <f t="shared" si="5"/>
        <v>3119198.4000000022</v>
      </c>
      <c r="Y16">
        <f t="shared" si="6"/>
        <v>5429968</v>
      </c>
      <c r="Z16">
        <f t="shared" si="7"/>
        <v>3143898</v>
      </c>
      <c r="AA16">
        <f t="shared" si="8"/>
        <v>173642.40000000224</v>
      </c>
      <c r="AB16">
        <f t="shared" si="9"/>
        <v>3497659.6999999993</v>
      </c>
      <c r="AE16">
        <f t="shared" si="10"/>
        <v>0.19600517725278574</v>
      </c>
    </row>
    <row r="17" spans="1:31" x14ac:dyDescent="0.2">
      <c r="A17" s="4" t="s">
        <v>43</v>
      </c>
      <c r="B17" s="5" t="s">
        <v>44</v>
      </c>
      <c r="C17" s="5">
        <v>113.03014</v>
      </c>
      <c r="D17" s="5">
        <v>1.96</v>
      </c>
      <c r="E17" s="6">
        <v>201818.44</v>
      </c>
      <c r="F17" s="6">
        <v>331976.38299999997</v>
      </c>
      <c r="G17" s="6">
        <v>291448.00699999998</v>
      </c>
      <c r="H17" s="6">
        <v>375713.39299999998</v>
      </c>
      <c r="I17" s="6">
        <v>390226.087</v>
      </c>
      <c r="J17" s="6">
        <v>405368.17700000003</v>
      </c>
      <c r="K17" s="6">
        <v>980865.93299999996</v>
      </c>
      <c r="L17" s="6">
        <v>270659.97100000002</v>
      </c>
      <c r="M17" s="6">
        <v>391520.26</v>
      </c>
      <c r="N17" s="6">
        <v>325646.897</v>
      </c>
      <c r="O17" s="6">
        <v>322946.95199999999</v>
      </c>
      <c r="S17">
        <f t="shared" si="0"/>
        <v>121128.51199999999</v>
      </c>
      <c r="T17">
        <f t="shared" si="1"/>
        <v>123828.45699999999</v>
      </c>
      <c r="U17">
        <f t="shared" si="2"/>
        <v>189701.82</v>
      </c>
      <c r="V17">
        <f t="shared" si="3"/>
        <v>68841.531000000017</v>
      </c>
      <c r="W17">
        <f t="shared" si="4"/>
        <v>779047.49300000002</v>
      </c>
      <c r="X17">
        <f t="shared" si="5"/>
        <v>203549.73700000002</v>
      </c>
      <c r="Y17">
        <f t="shared" si="6"/>
        <v>188407.647</v>
      </c>
      <c r="Z17">
        <f t="shared" si="7"/>
        <v>173894.95299999998</v>
      </c>
      <c r="AA17">
        <f t="shared" si="8"/>
        <v>89629.566999999981</v>
      </c>
      <c r="AB17">
        <f t="shared" si="9"/>
        <v>130157.94299999997</v>
      </c>
      <c r="AE17">
        <f t="shared" si="10"/>
        <v>0.10022856169180898</v>
      </c>
    </row>
    <row r="18" spans="1:31" x14ac:dyDescent="0.2">
      <c r="A18" s="4" t="s">
        <v>45</v>
      </c>
      <c r="B18" s="5" t="s">
        <v>46</v>
      </c>
      <c r="C18" s="5">
        <v>113.05905</v>
      </c>
      <c r="D18" s="5">
        <v>0.67100000000000004</v>
      </c>
      <c r="E18" s="6">
        <v>141024.886</v>
      </c>
      <c r="F18" s="6">
        <v>129867.164</v>
      </c>
      <c r="G18" s="6">
        <v>124321.66</v>
      </c>
      <c r="H18" s="6">
        <v>166810.435</v>
      </c>
      <c r="I18" s="6">
        <v>149322.14600000001</v>
      </c>
      <c r="J18" s="6">
        <v>130436.463</v>
      </c>
      <c r="K18" s="6">
        <v>154637.22200000001</v>
      </c>
      <c r="L18" s="6">
        <v>125751.726</v>
      </c>
      <c r="M18" s="6">
        <v>276244.39799999999</v>
      </c>
      <c r="N18" s="6">
        <v>1452937.48</v>
      </c>
      <c r="O18" s="6">
        <v>138300.63800000001</v>
      </c>
      <c r="S18">
        <f t="shared" si="0"/>
        <v>-2724.2479999999923</v>
      </c>
      <c r="T18">
        <f t="shared" si="1"/>
        <v>1311912.594</v>
      </c>
      <c r="U18">
        <f t="shared" si="2"/>
        <v>135219.51199999999</v>
      </c>
      <c r="V18">
        <f t="shared" si="3"/>
        <v>-15273.160000000003</v>
      </c>
      <c r="W18">
        <f t="shared" si="4"/>
        <v>13612.33600000001</v>
      </c>
      <c r="X18">
        <f t="shared" si="5"/>
        <v>-10588.422999999995</v>
      </c>
      <c r="Y18">
        <f t="shared" si="6"/>
        <v>8297.2600000000093</v>
      </c>
      <c r="Z18">
        <f t="shared" si="7"/>
        <v>25785.548999999999</v>
      </c>
      <c r="AA18">
        <f t="shared" si="8"/>
        <v>-16703.225999999995</v>
      </c>
      <c r="AB18">
        <f t="shared" si="9"/>
        <v>-11157.721999999994</v>
      </c>
      <c r="AE18">
        <f t="shared" si="10"/>
        <v>5.801942104051501E-3</v>
      </c>
    </row>
    <row r="19" spans="1:31" x14ac:dyDescent="0.2">
      <c r="A19" s="4" t="s">
        <v>47</v>
      </c>
      <c r="B19" s="5" t="s">
        <v>48</v>
      </c>
      <c r="C19" s="5">
        <v>113.99302</v>
      </c>
      <c r="D19" s="5">
        <v>0.48699999999999999</v>
      </c>
      <c r="E19" s="6">
        <v>22150552</v>
      </c>
      <c r="F19" s="6">
        <v>12278988.800000001</v>
      </c>
      <c r="G19" s="6">
        <v>12511790.9</v>
      </c>
      <c r="H19" s="6">
        <v>18276654.300000001</v>
      </c>
      <c r="I19" s="6">
        <v>16308801.4</v>
      </c>
      <c r="J19" s="6">
        <v>20121698.800000001</v>
      </c>
      <c r="K19" s="6">
        <v>24465637.100000001</v>
      </c>
      <c r="L19" s="6">
        <v>21935560.300000001</v>
      </c>
      <c r="M19" s="6">
        <v>18324136.600000001</v>
      </c>
      <c r="N19" s="6">
        <v>26677807</v>
      </c>
      <c r="O19" s="6">
        <v>23016526.899999999</v>
      </c>
      <c r="S19">
        <f t="shared" si="0"/>
        <v>865974.89999999851</v>
      </c>
      <c r="T19">
        <f t="shared" si="1"/>
        <v>4527255</v>
      </c>
      <c r="U19">
        <f t="shared" si="2"/>
        <v>-3826415.3999999985</v>
      </c>
      <c r="V19">
        <f t="shared" si="3"/>
        <v>-214991.69999999925</v>
      </c>
      <c r="W19">
        <f t="shared" si="4"/>
        <v>2315085.1000000015</v>
      </c>
      <c r="X19">
        <f t="shared" si="5"/>
        <v>-2028853.1999999993</v>
      </c>
      <c r="Y19">
        <f t="shared" si="6"/>
        <v>-5841750.5999999996</v>
      </c>
      <c r="Z19">
        <f t="shared" si="7"/>
        <v>-3873897.6999999993</v>
      </c>
      <c r="AA19">
        <f t="shared" si="8"/>
        <v>-9638761.0999999996</v>
      </c>
      <c r="AB19">
        <f t="shared" si="9"/>
        <v>-9871563.1999999993</v>
      </c>
      <c r="AE19">
        <f t="shared" si="10"/>
        <v>0.26863357204099136</v>
      </c>
    </row>
    <row r="20" spans="1:31" x14ac:dyDescent="0.2">
      <c r="A20" s="4" t="s">
        <v>49</v>
      </c>
      <c r="B20" s="5" t="s">
        <v>50</v>
      </c>
      <c r="C20" s="5">
        <v>114.03185999999999</v>
      </c>
      <c r="D20" s="5">
        <v>0.46100000000000002</v>
      </c>
      <c r="E20" s="6">
        <v>8912169.6799999997</v>
      </c>
      <c r="F20" s="6">
        <v>8871212.25</v>
      </c>
      <c r="G20" s="6">
        <v>9505482</v>
      </c>
      <c r="H20" s="6">
        <v>9926494.1199999992</v>
      </c>
      <c r="I20" s="6">
        <v>7942687.3899999997</v>
      </c>
      <c r="J20" s="6">
        <v>9675571.0600000005</v>
      </c>
      <c r="K20" s="6">
        <v>8299406.2599999998</v>
      </c>
      <c r="L20" s="6">
        <v>7697242.2300000004</v>
      </c>
      <c r="M20" s="6">
        <v>8163385.2999999998</v>
      </c>
      <c r="N20" s="6">
        <v>9899798.2400000002</v>
      </c>
      <c r="O20" s="6">
        <v>9365563.1699999999</v>
      </c>
      <c r="S20">
        <f t="shared" si="0"/>
        <v>453393.49000000022</v>
      </c>
      <c r="T20">
        <f t="shared" si="1"/>
        <v>987628.56000000052</v>
      </c>
      <c r="U20">
        <f t="shared" si="2"/>
        <v>-748784.37999999989</v>
      </c>
      <c r="V20">
        <f t="shared" si="3"/>
        <v>-1214927.4499999993</v>
      </c>
      <c r="W20">
        <f t="shared" si="4"/>
        <v>-612763.41999999993</v>
      </c>
      <c r="X20">
        <f t="shared" si="5"/>
        <v>763401.38000000082</v>
      </c>
      <c r="Y20">
        <f t="shared" si="6"/>
        <v>-969482.29</v>
      </c>
      <c r="Z20">
        <f t="shared" si="7"/>
        <v>1014324.4399999995</v>
      </c>
      <c r="AA20">
        <f t="shared" si="8"/>
        <v>593312.3200000003</v>
      </c>
      <c r="AB20">
        <f t="shared" si="9"/>
        <v>-40957.429999999702</v>
      </c>
      <c r="AE20">
        <f t="shared" si="10"/>
        <v>-0.81153521234413728</v>
      </c>
    </row>
    <row r="21" spans="1:31" x14ac:dyDescent="0.2">
      <c r="A21" s="4" t="s">
        <v>51</v>
      </c>
      <c r="B21" s="5" t="s">
        <v>52</v>
      </c>
      <c r="C21" s="5">
        <v>115.06347</v>
      </c>
      <c r="D21" s="5">
        <v>0.623</v>
      </c>
      <c r="E21" s="6">
        <v>12329060.5</v>
      </c>
      <c r="F21" s="6">
        <v>14255848.199999999</v>
      </c>
      <c r="G21" s="6">
        <v>6263495.9400000004</v>
      </c>
      <c r="H21" s="6">
        <v>14505566.5</v>
      </c>
      <c r="I21" s="6">
        <v>9830701.7100000009</v>
      </c>
      <c r="J21" s="6">
        <v>10227075.4</v>
      </c>
      <c r="K21" s="6">
        <v>4959318.0199999996</v>
      </c>
      <c r="L21" s="6">
        <v>8231553.9100000001</v>
      </c>
      <c r="M21" s="6">
        <v>4583848.09</v>
      </c>
      <c r="N21" s="6">
        <v>15806564.9</v>
      </c>
      <c r="O21" s="6">
        <v>17136234.699999999</v>
      </c>
      <c r="S21">
        <f t="shared" si="0"/>
        <v>4807174.1999999993</v>
      </c>
      <c r="T21">
        <f t="shared" si="1"/>
        <v>3477504.4000000004</v>
      </c>
      <c r="U21">
        <f t="shared" si="2"/>
        <v>-7745212.4100000001</v>
      </c>
      <c r="V21">
        <f t="shared" si="3"/>
        <v>-4097506.59</v>
      </c>
      <c r="W21">
        <f t="shared" si="4"/>
        <v>-7369742.4800000004</v>
      </c>
      <c r="X21">
        <f t="shared" si="5"/>
        <v>-2101985.0999999996</v>
      </c>
      <c r="Y21">
        <f t="shared" si="6"/>
        <v>-2498358.7899999991</v>
      </c>
      <c r="Z21">
        <f t="shared" si="7"/>
        <v>2176506</v>
      </c>
      <c r="AA21">
        <f t="shared" si="8"/>
        <v>-6065564.5599999996</v>
      </c>
      <c r="AB21">
        <f t="shared" si="9"/>
        <v>1926787.6999999993</v>
      </c>
      <c r="AE21">
        <f t="shared" si="10"/>
        <v>0.16664569887146843</v>
      </c>
    </row>
    <row r="22" spans="1:31" x14ac:dyDescent="0.2">
      <c r="A22" s="4" t="s">
        <v>53</v>
      </c>
      <c r="B22" s="5" t="s">
        <v>54</v>
      </c>
      <c r="C22" s="5">
        <v>117.05794</v>
      </c>
      <c r="D22" s="5">
        <v>0.68</v>
      </c>
      <c r="E22" s="6">
        <v>5360250.4000000004</v>
      </c>
      <c r="F22" s="6">
        <v>6912646.29</v>
      </c>
      <c r="G22" s="6">
        <v>5744251.6100000003</v>
      </c>
      <c r="H22" s="6">
        <v>6837455.75</v>
      </c>
      <c r="I22" s="6">
        <v>6694392.9000000004</v>
      </c>
      <c r="J22" s="6">
        <v>7168769.6299999999</v>
      </c>
      <c r="K22" s="6">
        <v>5912001.0199999996</v>
      </c>
      <c r="L22" s="6">
        <v>8702697.0700000003</v>
      </c>
      <c r="M22" s="6">
        <v>7121317.3600000003</v>
      </c>
      <c r="N22" s="6">
        <v>5015175.18</v>
      </c>
      <c r="O22" s="6">
        <v>6440680.8600000003</v>
      </c>
      <c r="S22">
        <f t="shared" si="0"/>
        <v>1080430.46</v>
      </c>
      <c r="T22">
        <f t="shared" si="1"/>
        <v>-345075.22000000067</v>
      </c>
      <c r="U22">
        <f t="shared" si="2"/>
        <v>1761066.96</v>
      </c>
      <c r="V22">
        <f t="shared" si="3"/>
        <v>3342446.67</v>
      </c>
      <c r="W22">
        <f t="shared" si="4"/>
        <v>551750.61999999918</v>
      </c>
      <c r="X22">
        <f t="shared" si="5"/>
        <v>1808519.2299999995</v>
      </c>
      <c r="Y22">
        <f t="shared" si="6"/>
        <v>1334142.5</v>
      </c>
      <c r="Z22">
        <f t="shared" si="7"/>
        <v>1477205.3499999996</v>
      </c>
      <c r="AA22">
        <f t="shared" si="8"/>
        <v>384001.20999999996</v>
      </c>
      <c r="AB22">
        <f t="shared" si="9"/>
        <v>1552395.8899999997</v>
      </c>
      <c r="AE22">
        <f t="shared" si="10"/>
        <v>0.11488609626869004</v>
      </c>
    </row>
    <row r="23" spans="1:31" x14ac:dyDescent="0.2">
      <c r="A23" s="4" t="s">
        <v>55</v>
      </c>
      <c r="B23" s="5" t="s">
        <v>56</v>
      </c>
      <c r="C23" s="5">
        <v>117.07912</v>
      </c>
      <c r="D23" s="5">
        <v>0.501</v>
      </c>
      <c r="E23" s="6">
        <v>20674314.800000001</v>
      </c>
      <c r="F23" s="6">
        <v>25110482.600000001</v>
      </c>
      <c r="G23" s="6">
        <v>25850577.699999999</v>
      </c>
      <c r="H23" s="6">
        <v>24589848.800000001</v>
      </c>
      <c r="I23" s="6">
        <v>20573377.100000001</v>
      </c>
      <c r="J23" s="6">
        <v>30456854.800000001</v>
      </c>
      <c r="K23" s="6">
        <v>26009171</v>
      </c>
      <c r="L23" s="6">
        <v>21668002.100000001</v>
      </c>
      <c r="M23" s="6">
        <v>14816761.9</v>
      </c>
      <c r="N23" s="6">
        <v>34074393.399999999</v>
      </c>
      <c r="O23" s="6">
        <v>25795589.100000001</v>
      </c>
      <c r="S23">
        <f t="shared" si="0"/>
        <v>5121274.3000000007</v>
      </c>
      <c r="T23">
        <f t="shared" si="1"/>
        <v>13400078.599999998</v>
      </c>
      <c r="U23">
        <f t="shared" si="2"/>
        <v>-5857552.9000000004</v>
      </c>
      <c r="V23">
        <f t="shared" si="3"/>
        <v>993687.30000000075</v>
      </c>
      <c r="W23">
        <f t="shared" si="4"/>
        <v>5334856.1999999993</v>
      </c>
      <c r="X23">
        <f t="shared" si="5"/>
        <v>9782540</v>
      </c>
      <c r="Y23">
        <f t="shared" si="6"/>
        <v>-100937.69999999925</v>
      </c>
      <c r="Z23">
        <f t="shared" si="7"/>
        <v>3915534</v>
      </c>
      <c r="AA23">
        <f t="shared" si="8"/>
        <v>5176262.8999999985</v>
      </c>
      <c r="AB23">
        <f t="shared" si="9"/>
        <v>4436167.8000000007</v>
      </c>
      <c r="AE23">
        <f t="shared" si="10"/>
        <v>-2.3860733802789015E-3</v>
      </c>
    </row>
    <row r="24" spans="1:31" x14ac:dyDescent="0.2">
      <c r="A24" s="4" t="s">
        <v>57</v>
      </c>
      <c r="B24" s="5" t="s">
        <v>58</v>
      </c>
      <c r="C24" s="5">
        <v>117.97991</v>
      </c>
      <c r="D24" s="5">
        <v>0.44700000000000001</v>
      </c>
      <c r="E24" s="6">
        <v>59945850.899999999</v>
      </c>
      <c r="F24" s="6">
        <v>94991920</v>
      </c>
      <c r="G24" s="6">
        <v>84093677</v>
      </c>
      <c r="H24" s="6">
        <v>98488326.400000006</v>
      </c>
      <c r="I24" s="6">
        <v>76863655</v>
      </c>
      <c r="J24" s="6">
        <v>81547520.599999994</v>
      </c>
      <c r="K24" s="6">
        <v>81439518.200000003</v>
      </c>
      <c r="L24" s="6">
        <v>70154660.799999997</v>
      </c>
      <c r="M24" s="6">
        <v>38824121.299999997</v>
      </c>
      <c r="N24" s="6">
        <v>64780874.799999997</v>
      </c>
      <c r="O24" s="6">
        <v>74078583.5</v>
      </c>
      <c r="S24">
        <f t="shared" si="0"/>
        <v>14132732.600000001</v>
      </c>
      <c r="T24">
        <f t="shared" si="1"/>
        <v>4835023.8999999985</v>
      </c>
      <c r="U24">
        <f t="shared" si="2"/>
        <v>-21121729.600000001</v>
      </c>
      <c r="V24">
        <f t="shared" si="3"/>
        <v>10208809.899999999</v>
      </c>
      <c r="W24">
        <f t="shared" si="4"/>
        <v>21493667.300000004</v>
      </c>
      <c r="X24">
        <f t="shared" si="5"/>
        <v>21601669.699999996</v>
      </c>
      <c r="Y24">
        <f t="shared" si="6"/>
        <v>16917804.100000001</v>
      </c>
      <c r="Z24">
        <f t="shared" si="7"/>
        <v>38542475.500000007</v>
      </c>
      <c r="AA24">
        <f t="shared" si="8"/>
        <v>24147826.100000001</v>
      </c>
      <c r="AB24">
        <f t="shared" si="9"/>
        <v>35046069.100000001</v>
      </c>
      <c r="AE24">
        <f t="shared" si="10"/>
        <v>0.11362883165039808</v>
      </c>
    </row>
    <row r="25" spans="1:31" x14ac:dyDescent="0.2">
      <c r="A25" s="4" t="s">
        <v>59</v>
      </c>
      <c r="B25" s="5" t="s">
        <v>60</v>
      </c>
      <c r="C25" s="5">
        <v>118.0419</v>
      </c>
      <c r="D25" s="5">
        <v>0.46100000000000002</v>
      </c>
      <c r="E25" s="6">
        <v>1801201.43</v>
      </c>
      <c r="F25" s="6">
        <v>1764090.79</v>
      </c>
      <c r="G25" s="6">
        <v>2152156.1600000001</v>
      </c>
      <c r="H25" s="6">
        <v>2022175.37</v>
      </c>
      <c r="I25" s="6">
        <v>2367474.94</v>
      </c>
      <c r="J25" s="6">
        <v>2285765.7400000002</v>
      </c>
      <c r="K25" s="6">
        <v>2063460.78</v>
      </c>
      <c r="L25" s="6">
        <v>1794045.56</v>
      </c>
      <c r="M25" s="6">
        <v>2685924.09</v>
      </c>
      <c r="N25" s="6">
        <v>1726522.48</v>
      </c>
      <c r="O25" s="6">
        <v>1974582.64</v>
      </c>
      <c r="S25">
        <f t="shared" si="0"/>
        <v>173381.20999999996</v>
      </c>
      <c r="T25">
        <f t="shared" si="1"/>
        <v>-74678.949999999953</v>
      </c>
      <c r="U25">
        <f t="shared" si="2"/>
        <v>884722.65999999992</v>
      </c>
      <c r="V25">
        <f t="shared" si="3"/>
        <v>-7155.8699999998789</v>
      </c>
      <c r="W25">
        <f t="shared" si="4"/>
        <v>262259.35000000009</v>
      </c>
      <c r="X25">
        <f t="shared" si="5"/>
        <v>484564.31000000029</v>
      </c>
      <c r="Y25">
        <f t="shared" si="6"/>
        <v>566273.51</v>
      </c>
      <c r="Z25">
        <f t="shared" si="7"/>
        <v>220973.94000000018</v>
      </c>
      <c r="AA25">
        <f t="shared" si="8"/>
        <v>350954.73000000021</v>
      </c>
      <c r="AB25">
        <f t="shared" si="9"/>
        <v>-37110.639999999898</v>
      </c>
      <c r="AE25">
        <f t="shared" si="10"/>
        <v>0.25079534809245813</v>
      </c>
    </row>
    <row r="26" spans="1:31" x14ac:dyDescent="0.2">
      <c r="A26" s="4" t="s">
        <v>61</v>
      </c>
      <c r="B26" s="5" t="s">
        <v>60</v>
      </c>
      <c r="C26" s="5">
        <v>118.04197000000001</v>
      </c>
      <c r="D26" s="5">
        <v>3.976</v>
      </c>
      <c r="E26" s="6">
        <v>2945250.57</v>
      </c>
      <c r="F26" s="6">
        <v>2738626.93</v>
      </c>
      <c r="G26" s="6">
        <v>2158781.2999999998</v>
      </c>
      <c r="H26" s="6">
        <v>2802825.81</v>
      </c>
      <c r="I26" s="6">
        <v>3143713.52</v>
      </c>
      <c r="J26" s="6">
        <v>2775543.08</v>
      </c>
      <c r="K26" s="6">
        <v>3135226.37</v>
      </c>
      <c r="L26" s="6">
        <v>2772363.83</v>
      </c>
      <c r="M26" s="6">
        <v>3168117.13</v>
      </c>
      <c r="N26" s="6">
        <v>3071510.5</v>
      </c>
      <c r="O26" s="6">
        <v>2979726.94</v>
      </c>
      <c r="S26">
        <f t="shared" si="0"/>
        <v>34476.370000000112</v>
      </c>
      <c r="T26">
        <f t="shared" si="1"/>
        <v>126259.93000000017</v>
      </c>
      <c r="U26">
        <f t="shared" si="2"/>
        <v>222866.56000000006</v>
      </c>
      <c r="V26">
        <f t="shared" si="3"/>
        <v>-172886.73999999976</v>
      </c>
      <c r="W26">
        <f t="shared" si="4"/>
        <v>189975.80000000028</v>
      </c>
      <c r="X26">
        <f t="shared" si="5"/>
        <v>-169707.48999999976</v>
      </c>
      <c r="Y26">
        <f t="shared" si="6"/>
        <v>198462.95000000019</v>
      </c>
      <c r="Z26">
        <f t="shared" si="7"/>
        <v>-142424.75999999978</v>
      </c>
      <c r="AA26">
        <f t="shared" si="8"/>
        <v>-786469.27</v>
      </c>
      <c r="AB26">
        <f t="shared" si="9"/>
        <v>-206623.63999999966</v>
      </c>
      <c r="AE26">
        <f t="shared" si="10"/>
        <v>-0.21940923917843036</v>
      </c>
    </row>
    <row r="27" spans="1:31" x14ac:dyDescent="0.2">
      <c r="A27" s="4" t="s">
        <v>62</v>
      </c>
      <c r="B27" s="5" t="s">
        <v>63</v>
      </c>
      <c r="C27" s="5">
        <v>118.07837000000001</v>
      </c>
      <c r="D27" s="5">
        <v>5.798</v>
      </c>
      <c r="E27" s="6">
        <v>179114.91899999999</v>
      </c>
      <c r="F27" s="6">
        <v>259428.07500000001</v>
      </c>
      <c r="G27" s="6">
        <v>298160.12099999998</v>
      </c>
      <c r="H27" s="6">
        <v>484649.783</v>
      </c>
      <c r="I27" s="6">
        <v>333188.28700000001</v>
      </c>
      <c r="J27" s="6">
        <v>252627.359</v>
      </c>
      <c r="K27" s="6">
        <v>237841.50700000001</v>
      </c>
      <c r="L27" s="6">
        <v>327797.89500000002</v>
      </c>
      <c r="M27" s="6">
        <v>303137.88299999997</v>
      </c>
      <c r="N27" s="6">
        <v>152950.171</v>
      </c>
      <c r="O27" s="6">
        <v>143037.82699999999</v>
      </c>
      <c r="S27">
        <f t="shared" si="0"/>
        <v>-36077.092000000004</v>
      </c>
      <c r="T27">
        <f t="shared" si="1"/>
        <v>-26164.747999999992</v>
      </c>
      <c r="U27">
        <f t="shared" si="2"/>
        <v>124022.96399999998</v>
      </c>
      <c r="V27">
        <f t="shared" si="3"/>
        <v>148682.97600000002</v>
      </c>
      <c r="W27">
        <f t="shared" si="4"/>
        <v>58726.588000000018</v>
      </c>
      <c r="X27">
        <f t="shared" si="5"/>
        <v>73512.44</v>
      </c>
      <c r="Y27">
        <f t="shared" si="6"/>
        <v>154073.36800000002</v>
      </c>
      <c r="Z27">
        <f t="shared" si="7"/>
        <v>305534.864</v>
      </c>
      <c r="AA27">
        <f t="shared" si="8"/>
        <v>119045.20199999999</v>
      </c>
      <c r="AB27">
        <f t="shared" si="9"/>
        <v>80313.156000000017</v>
      </c>
      <c r="AE27">
        <f t="shared" si="10"/>
        <v>0.18177681864722517</v>
      </c>
    </row>
    <row r="28" spans="1:31" x14ac:dyDescent="0.2">
      <c r="A28" s="4" t="s">
        <v>64</v>
      </c>
      <c r="B28" s="5" t="s">
        <v>65</v>
      </c>
      <c r="C28" s="5">
        <v>119.05840000000001</v>
      </c>
      <c r="D28" s="5">
        <v>0.46100000000000002</v>
      </c>
      <c r="E28" s="6">
        <v>6863960.9500000002</v>
      </c>
      <c r="F28" s="6">
        <v>7549545.1600000001</v>
      </c>
      <c r="G28" s="6">
        <v>7634841.8899999997</v>
      </c>
      <c r="H28" s="6">
        <v>8120720.7699999996</v>
      </c>
      <c r="I28" s="6">
        <v>5400005.54</v>
      </c>
      <c r="J28" s="6">
        <v>8214523.9400000004</v>
      </c>
      <c r="K28" s="6">
        <v>8082424.4900000002</v>
      </c>
      <c r="L28" s="6">
        <v>6770865.6500000004</v>
      </c>
      <c r="M28" s="6">
        <v>7453316.4900000002</v>
      </c>
      <c r="N28" s="6">
        <v>10507701.300000001</v>
      </c>
      <c r="O28" s="6">
        <v>8449525.2899999991</v>
      </c>
      <c r="S28">
        <f t="shared" si="0"/>
        <v>1585564.3399999989</v>
      </c>
      <c r="T28">
        <f t="shared" si="1"/>
        <v>3643740.3500000006</v>
      </c>
      <c r="U28">
        <f t="shared" si="2"/>
        <v>589355.54</v>
      </c>
      <c r="V28">
        <f t="shared" si="3"/>
        <v>-93095.299999999814</v>
      </c>
      <c r="W28">
        <f t="shared" si="4"/>
        <v>1218463.54</v>
      </c>
      <c r="X28">
        <f t="shared" si="5"/>
        <v>1350562.9900000002</v>
      </c>
      <c r="Y28">
        <f t="shared" si="6"/>
        <v>-1463955.4100000001</v>
      </c>
      <c r="Z28">
        <f t="shared" si="7"/>
        <v>1256759.8199999994</v>
      </c>
      <c r="AA28">
        <f t="shared" si="8"/>
        <v>770880.93999999948</v>
      </c>
      <c r="AB28">
        <f t="shared" si="9"/>
        <v>685584.21</v>
      </c>
      <c r="AE28">
        <f t="shared" si="10"/>
        <v>-0.13299235314373789</v>
      </c>
    </row>
    <row r="29" spans="1:31" x14ac:dyDescent="0.2">
      <c r="A29" s="4" t="s">
        <v>66</v>
      </c>
      <c r="B29" s="5" t="s">
        <v>67</v>
      </c>
      <c r="C29" s="5">
        <v>120.04234</v>
      </c>
      <c r="D29" s="5">
        <v>0.46899999999999997</v>
      </c>
      <c r="E29" s="6">
        <v>48688205.100000001</v>
      </c>
      <c r="F29" s="6">
        <v>55032240.700000003</v>
      </c>
      <c r="G29" s="6">
        <v>51717930.799999997</v>
      </c>
      <c r="H29" s="6">
        <v>58280265.100000001</v>
      </c>
      <c r="I29" s="6">
        <v>52632451.100000001</v>
      </c>
      <c r="J29" s="6">
        <v>55159263.5</v>
      </c>
      <c r="K29" s="6">
        <v>51361182.600000001</v>
      </c>
      <c r="L29" s="6">
        <v>45349021.100000001</v>
      </c>
      <c r="M29" s="6">
        <v>50111525.799999997</v>
      </c>
      <c r="N29" s="6">
        <v>65454038.100000001</v>
      </c>
      <c r="O29" s="6">
        <v>57891215.799999997</v>
      </c>
      <c r="S29">
        <f t="shared" si="0"/>
        <v>9203010.6999999955</v>
      </c>
      <c r="T29">
        <f t="shared" si="1"/>
        <v>16765833</v>
      </c>
      <c r="U29">
        <f t="shared" si="2"/>
        <v>1423320.6999999955</v>
      </c>
      <c r="V29">
        <f t="shared" si="3"/>
        <v>-3339184</v>
      </c>
      <c r="W29">
        <f t="shared" si="4"/>
        <v>2672977.5</v>
      </c>
      <c r="X29">
        <f t="shared" si="5"/>
        <v>6471058.3999999985</v>
      </c>
      <c r="Y29">
        <f t="shared" si="6"/>
        <v>3944246</v>
      </c>
      <c r="Z29">
        <f t="shared" si="7"/>
        <v>9592060</v>
      </c>
      <c r="AA29">
        <f t="shared" si="8"/>
        <v>3029725.6999999955</v>
      </c>
      <c r="AB29">
        <f t="shared" si="9"/>
        <v>6344035.6000000015</v>
      </c>
      <c r="AE29">
        <f t="shared" si="10"/>
        <v>7.5614099643996374E-2</v>
      </c>
    </row>
    <row r="30" spans="1:31" x14ac:dyDescent="0.2">
      <c r="A30" s="4" t="s">
        <v>68</v>
      </c>
      <c r="B30" s="5" t="s">
        <v>69</v>
      </c>
      <c r="C30" s="5">
        <v>122.04801999999999</v>
      </c>
      <c r="D30" s="5">
        <v>0.56599999999999995</v>
      </c>
      <c r="E30" s="6">
        <v>20137164.800000001</v>
      </c>
      <c r="F30" s="6">
        <v>29024820.399999999</v>
      </c>
      <c r="G30" s="6">
        <v>16733518.800000001</v>
      </c>
      <c r="H30" s="6">
        <v>16191568.4</v>
      </c>
      <c r="I30" s="6">
        <v>7679291.4299999997</v>
      </c>
      <c r="J30" s="6">
        <v>8297631.5800000001</v>
      </c>
      <c r="K30" s="6">
        <v>17364455.800000001</v>
      </c>
      <c r="L30" s="6">
        <v>13116575.1</v>
      </c>
      <c r="M30" s="6">
        <v>35514527.899999999</v>
      </c>
      <c r="N30" s="6">
        <v>7529425.25</v>
      </c>
      <c r="O30" s="6">
        <v>18633394.600000001</v>
      </c>
      <c r="S30">
        <f t="shared" si="0"/>
        <v>-1503770.1999999993</v>
      </c>
      <c r="T30">
        <f t="shared" si="1"/>
        <v>-12607739.550000001</v>
      </c>
      <c r="U30">
        <f t="shared" si="2"/>
        <v>15377363.099999998</v>
      </c>
      <c r="V30">
        <f t="shared" si="3"/>
        <v>-7020589.7000000011</v>
      </c>
      <c r="W30">
        <f t="shared" si="4"/>
        <v>-2772709</v>
      </c>
      <c r="X30">
        <f t="shared" si="5"/>
        <v>-11839533.220000001</v>
      </c>
      <c r="Y30">
        <f t="shared" si="6"/>
        <v>-12457873.370000001</v>
      </c>
      <c r="Z30">
        <f t="shared" si="7"/>
        <v>-3945596.4000000004</v>
      </c>
      <c r="AA30">
        <f t="shared" si="8"/>
        <v>-3403646</v>
      </c>
      <c r="AB30">
        <f t="shared" si="9"/>
        <v>8887655.5999999978</v>
      </c>
      <c r="AE30">
        <f t="shared" si="10"/>
        <v>0.66164750872891376</v>
      </c>
    </row>
    <row r="31" spans="1:31" x14ac:dyDescent="0.2">
      <c r="A31" s="4" t="s">
        <v>70</v>
      </c>
      <c r="B31" s="5" t="s">
        <v>71</v>
      </c>
      <c r="C31" s="5">
        <v>125.01483</v>
      </c>
      <c r="D31" s="5">
        <v>0.44400000000000001</v>
      </c>
      <c r="E31" s="6">
        <v>140186.535</v>
      </c>
      <c r="F31" s="6">
        <v>165928.13500000001</v>
      </c>
      <c r="G31" s="6">
        <v>197060.361</v>
      </c>
      <c r="H31" s="6">
        <v>359533.60600000003</v>
      </c>
      <c r="I31" s="6">
        <v>457385.29700000002</v>
      </c>
      <c r="J31" s="6">
        <v>336022.68599999999</v>
      </c>
      <c r="K31" s="6">
        <v>264511.42099999997</v>
      </c>
      <c r="L31" s="6">
        <v>154382.63099999999</v>
      </c>
      <c r="M31" s="6">
        <v>198614.15599999999</v>
      </c>
      <c r="N31" s="6">
        <v>13354634</v>
      </c>
      <c r="O31" s="6">
        <v>177694.83300000001</v>
      </c>
      <c r="S31">
        <f t="shared" si="0"/>
        <v>37508.29800000001</v>
      </c>
      <c r="T31">
        <f t="shared" si="1"/>
        <v>13214447.465</v>
      </c>
      <c r="U31">
        <f t="shared" si="2"/>
        <v>58427.620999999985</v>
      </c>
      <c r="V31">
        <f t="shared" si="3"/>
        <v>14196.09599999999</v>
      </c>
      <c r="W31">
        <f t="shared" si="4"/>
        <v>124324.88599999997</v>
      </c>
      <c r="X31">
        <f t="shared" si="5"/>
        <v>195836.15099999998</v>
      </c>
      <c r="Y31">
        <f t="shared" si="6"/>
        <v>317198.76199999999</v>
      </c>
      <c r="Z31">
        <f t="shared" si="7"/>
        <v>219347.07100000003</v>
      </c>
      <c r="AA31">
        <f t="shared" si="8"/>
        <v>56873.826000000001</v>
      </c>
      <c r="AB31">
        <f t="shared" si="9"/>
        <v>25741.600000000006</v>
      </c>
      <c r="AE31">
        <f t="shared" si="10"/>
        <v>2.2743637810426525E-2</v>
      </c>
    </row>
    <row r="32" spans="1:31" x14ac:dyDescent="0.2">
      <c r="A32" s="4" t="s">
        <v>72</v>
      </c>
      <c r="B32" s="5" t="s">
        <v>73</v>
      </c>
      <c r="C32" s="5">
        <v>125.05871</v>
      </c>
      <c r="D32" s="5">
        <v>0.55600000000000005</v>
      </c>
      <c r="E32" s="6">
        <v>8535368.2400000002</v>
      </c>
      <c r="F32" s="6">
        <v>9106134.8599999994</v>
      </c>
      <c r="G32" s="6">
        <v>6845895.6200000001</v>
      </c>
      <c r="H32" s="6">
        <v>11250004.199999999</v>
      </c>
      <c r="I32" s="6">
        <v>8508647.9299999997</v>
      </c>
      <c r="J32" s="6">
        <v>5850052.0099999998</v>
      </c>
      <c r="K32" s="6">
        <v>11066790.5</v>
      </c>
      <c r="L32" s="6">
        <v>10041366.4</v>
      </c>
      <c r="M32" s="6">
        <v>7649551.21</v>
      </c>
      <c r="N32" s="6">
        <v>6609948.8300000001</v>
      </c>
      <c r="O32" s="6">
        <v>12474679.5</v>
      </c>
      <c r="S32">
        <f t="shared" si="0"/>
        <v>3939311.26</v>
      </c>
      <c r="T32">
        <f t="shared" si="1"/>
        <v>-1925419.4100000001</v>
      </c>
      <c r="U32">
        <f t="shared" si="2"/>
        <v>-885817.03000000026</v>
      </c>
      <c r="V32">
        <f t="shared" si="3"/>
        <v>1505998.1600000001</v>
      </c>
      <c r="W32">
        <f t="shared" si="4"/>
        <v>2531422.2599999998</v>
      </c>
      <c r="X32">
        <f t="shared" si="5"/>
        <v>-2685316.2300000004</v>
      </c>
      <c r="Y32">
        <f t="shared" si="6"/>
        <v>-26720.310000000522</v>
      </c>
      <c r="Z32">
        <f t="shared" si="7"/>
        <v>2714635.959999999</v>
      </c>
      <c r="AA32">
        <f t="shared" si="8"/>
        <v>-1689472.62</v>
      </c>
      <c r="AB32">
        <f t="shared" si="9"/>
        <v>570766.61999999918</v>
      </c>
      <c r="AE32">
        <f t="shared" si="10"/>
        <v>-6.5553473169291995E-3</v>
      </c>
    </row>
    <row r="33" spans="1:31" x14ac:dyDescent="0.2">
      <c r="A33" s="4" t="s">
        <v>74</v>
      </c>
      <c r="B33" s="5" t="s">
        <v>75</v>
      </c>
      <c r="C33" s="5">
        <v>129.05785</v>
      </c>
      <c r="D33" s="5">
        <v>1.028</v>
      </c>
      <c r="E33" s="6">
        <v>5470384.4299999997</v>
      </c>
      <c r="F33" s="6">
        <v>3329265.71</v>
      </c>
      <c r="G33" s="6">
        <v>2869519.72</v>
      </c>
      <c r="H33" s="6">
        <v>3502876.68</v>
      </c>
      <c r="I33" s="6">
        <v>3248230.2</v>
      </c>
      <c r="J33" s="6">
        <v>3100491.04</v>
      </c>
      <c r="K33" s="6">
        <v>2431629.77</v>
      </c>
      <c r="L33" s="6">
        <v>3114978.91</v>
      </c>
      <c r="M33" s="6">
        <v>2148720.9300000002</v>
      </c>
      <c r="N33" s="6">
        <v>3219763.76</v>
      </c>
      <c r="O33" s="6">
        <v>3682934.73</v>
      </c>
      <c r="S33">
        <f t="shared" si="0"/>
        <v>-1787449.6999999997</v>
      </c>
      <c r="T33">
        <f t="shared" si="1"/>
        <v>-2250620.67</v>
      </c>
      <c r="U33">
        <f t="shared" si="2"/>
        <v>-3321663.4999999995</v>
      </c>
      <c r="V33">
        <f t="shared" si="3"/>
        <v>-2355405.5199999996</v>
      </c>
      <c r="W33">
        <f t="shared" si="4"/>
        <v>-3038754.6599999997</v>
      </c>
      <c r="X33">
        <f t="shared" si="5"/>
        <v>-2369893.3899999997</v>
      </c>
      <c r="Y33">
        <f t="shared" si="6"/>
        <v>-2222154.2299999995</v>
      </c>
      <c r="Z33">
        <f t="shared" si="7"/>
        <v>-1967507.7499999995</v>
      </c>
      <c r="AA33">
        <f t="shared" si="8"/>
        <v>-2600864.7099999995</v>
      </c>
      <c r="AB33">
        <f t="shared" si="9"/>
        <v>-2141118.7199999997</v>
      </c>
      <c r="AE33">
        <f t="shared" si="10"/>
        <v>0.10177831138766459</v>
      </c>
    </row>
    <row r="34" spans="1:31" x14ac:dyDescent="0.2">
      <c r="A34" s="4" t="s">
        <v>76</v>
      </c>
      <c r="B34" s="5" t="s">
        <v>77</v>
      </c>
      <c r="C34" s="5">
        <v>129.0788</v>
      </c>
      <c r="D34" s="5">
        <v>0.55800000000000005</v>
      </c>
      <c r="E34" s="6">
        <v>19736963.399999999</v>
      </c>
      <c r="F34" s="6">
        <v>21047074.699999999</v>
      </c>
      <c r="G34" s="6">
        <v>18117225.800000001</v>
      </c>
      <c r="H34" s="6">
        <v>17889000.399999999</v>
      </c>
      <c r="I34" s="6">
        <v>20904453.699999999</v>
      </c>
      <c r="J34" s="6">
        <v>23196317.800000001</v>
      </c>
      <c r="K34" s="6">
        <v>21031285.300000001</v>
      </c>
      <c r="L34" s="6">
        <v>13220426.6</v>
      </c>
      <c r="M34" s="6">
        <v>18444572.699999999</v>
      </c>
      <c r="N34" s="6">
        <v>25641776</v>
      </c>
      <c r="O34" s="6">
        <v>18341243.899999999</v>
      </c>
      <c r="S34">
        <f t="shared" si="0"/>
        <v>-1395719.5</v>
      </c>
      <c r="T34">
        <f t="shared" si="1"/>
        <v>5904812.6000000015</v>
      </c>
      <c r="U34">
        <f t="shared" si="2"/>
        <v>-1292390.6999999993</v>
      </c>
      <c r="V34">
        <f t="shared" si="3"/>
        <v>-6516536.7999999989</v>
      </c>
      <c r="W34">
        <f t="shared" si="4"/>
        <v>1294321.9000000022</v>
      </c>
      <c r="X34">
        <f t="shared" si="5"/>
        <v>3459354.4000000022</v>
      </c>
      <c r="Y34">
        <f t="shared" si="6"/>
        <v>1167490.3000000007</v>
      </c>
      <c r="Z34">
        <f t="shared" si="7"/>
        <v>-1847963</v>
      </c>
      <c r="AA34">
        <f t="shared" si="8"/>
        <v>-1619737.5999999978</v>
      </c>
      <c r="AB34">
        <f t="shared" si="9"/>
        <v>1310111.3000000007</v>
      </c>
      <c r="AE34">
        <f t="shared" si="10"/>
        <v>-1.6589621503397649</v>
      </c>
    </row>
    <row r="35" spans="1:31" x14ac:dyDescent="0.2">
      <c r="A35" s="4" t="s">
        <v>78</v>
      </c>
      <c r="B35" s="5" t="s">
        <v>77</v>
      </c>
      <c r="C35" s="5">
        <v>129.07893999999999</v>
      </c>
      <c r="D35" s="5">
        <v>0.36799999999999999</v>
      </c>
      <c r="E35" s="6">
        <v>6498533.4800000004</v>
      </c>
      <c r="F35" s="6">
        <v>691551.58100000001</v>
      </c>
      <c r="G35" s="6">
        <v>6154754.7699999996</v>
      </c>
      <c r="H35" s="6">
        <v>453761.18300000002</v>
      </c>
      <c r="I35" s="6">
        <v>2139685.84</v>
      </c>
      <c r="J35" s="6">
        <v>1452445.37</v>
      </c>
      <c r="K35" s="6">
        <v>7134887</v>
      </c>
      <c r="L35" s="6">
        <v>4223568.58</v>
      </c>
      <c r="M35" s="6">
        <v>6431326.2999999998</v>
      </c>
      <c r="N35" s="6">
        <v>1569101.66</v>
      </c>
      <c r="O35" s="6">
        <v>1266312.3700000001</v>
      </c>
      <c r="S35">
        <f t="shared" si="0"/>
        <v>-5232221.1100000003</v>
      </c>
      <c r="T35">
        <f t="shared" si="1"/>
        <v>-4929431.82</v>
      </c>
      <c r="U35">
        <f t="shared" si="2"/>
        <v>-67207.180000000633</v>
      </c>
      <c r="V35">
        <f t="shared" si="3"/>
        <v>-2274964.9000000004</v>
      </c>
      <c r="W35">
        <f t="shared" si="4"/>
        <v>636353.51999999955</v>
      </c>
      <c r="X35">
        <f t="shared" si="5"/>
        <v>-5046088.1100000003</v>
      </c>
      <c r="Y35">
        <f t="shared" si="6"/>
        <v>-4358847.6400000006</v>
      </c>
      <c r="Z35">
        <f t="shared" si="7"/>
        <v>-6044772.2970000003</v>
      </c>
      <c r="AA35">
        <f t="shared" si="8"/>
        <v>-343778.71000000089</v>
      </c>
      <c r="AB35">
        <f t="shared" si="9"/>
        <v>-5806981.8990000002</v>
      </c>
      <c r="AE35">
        <f t="shared" si="10"/>
        <v>0.14974179078587041</v>
      </c>
    </row>
    <row r="36" spans="1:31" x14ac:dyDescent="0.2">
      <c r="A36" s="4" t="s">
        <v>79</v>
      </c>
      <c r="B36" s="5" t="s">
        <v>80</v>
      </c>
      <c r="C36" s="5">
        <v>129.09018</v>
      </c>
      <c r="D36" s="5">
        <v>0.59599999999999997</v>
      </c>
      <c r="E36" s="6">
        <v>21782575.100000001</v>
      </c>
      <c r="F36" s="6">
        <v>19570970.399999999</v>
      </c>
      <c r="G36" s="6">
        <v>20455737.5</v>
      </c>
      <c r="H36" s="6">
        <v>19231338.800000001</v>
      </c>
      <c r="I36" s="6">
        <v>18805024.5</v>
      </c>
      <c r="J36" s="6">
        <v>25406654</v>
      </c>
      <c r="K36" s="6">
        <v>23134540.899999999</v>
      </c>
      <c r="L36" s="6">
        <v>14217679.199999999</v>
      </c>
      <c r="M36" s="6">
        <v>9438611.8100000005</v>
      </c>
      <c r="N36" s="6">
        <v>25859214.899999999</v>
      </c>
      <c r="O36" s="6">
        <v>20628583</v>
      </c>
      <c r="S36">
        <f t="shared" si="0"/>
        <v>-1153992.1000000015</v>
      </c>
      <c r="T36">
        <f t="shared" si="1"/>
        <v>4076639.799999997</v>
      </c>
      <c r="U36">
        <f t="shared" si="2"/>
        <v>-12343963.290000001</v>
      </c>
      <c r="V36">
        <f t="shared" si="3"/>
        <v>-7564895.9000000022</v>
      </c>
      <c r="W36">
        <f t="shared" si="4"/>
        <v>1351965.799999997</v>
      </c>
      <c r="X36">
        <f t="shared" si="5"/>
        <v>3624078.8999999985</v>
      </c>
      <c r="Y36">
        <f t="shared" si="6"/>
        <v>-2977550.6000000015</v>
      </c>
      <c r="Z36">
        <f t="shared" si="7"/>
        <v>-2551236.3000000007</v>
      </c>
      <c r="AA36">
        <f t="shared" si="8"/>
        <v>-1326837.6000000015</v>
      </c>
      <c r="AB36">
        <f t="shared" si="9"/>
        <v>-2211604.700000003</v>
      </c>
      <c r="AE36">
        <f t="shared" si="10"/>
        <v>0.16450696322771177</v>
      </c>
    </row>
    <row r="37" spans="1:31" x14ac:dyDescent="0.2">
      <c r="A37" s="4" t="s">
        <v>81</v>
      </c>
      <c r="B37" s="5" t="s">
        <v>82</v>
      </c>
      <c r="C37" s="5">
        <v>131.03710000000001</v>
      </c>
      <c r="D37" s="5">
        <v>1.0229999999999999</v>
      </c>
      <c r="E37" s="6">
        <v>5915574.9199999999</v>
      </c>
      <c r="F37" s="6">
        <v>2417796.87</v>
      </c>
      <c r="G37" s="6">
        <v>2416337.8199999998</v>
      </c>
      <c r="H37" s="6">
        <v>2282019.9700000002</v>
      </c>
      <c r="I37" s="6">
        <v>2652887.4500000002</v>
      </c>
      <c r="J37" s="6">
        <v>2509025.21</v>
      </c>
      <c r="K37" s="6">
        <v>1706214.48</v>
      </c>
      <c r="L37" s="6">
        <v>2738353.84</v>
      </c>
      <c r="M37" s="6">
        <v>1583868.46</v>
      </c>
      <c r="N37" s="6">
        <v>3292516.54</v>
      </c>
      <c r="O37" s="6">
        <v>2629672.44</v>
      </c>
      <c r="S37">
        <f t="shared" si="0"/>
        <v>-3285902.48</v>
      </c>
      <c r="T37">
        <f t="shared" si="1"/>
        <v>-2623058.38</v>
      </c>
      <c r="U37">
        <f t="shared" si="2"/>
        <v>-4331706.46</v>
      </c>
      <c r="V37">
        <f t="shared" si="3"/>
        <v>-3177221.08</v>
      </c>
      <c r="W37">
        <f t="shared" si="4"/>
        <v>-4209360.4399999995</v>
      </c>
      <c r="X37">
        <f t="shared" si="5"/>
        <v>-3406549.71</v>
      </c>
      <c r="Y37">
        <f t="shared" si="6"/>
        <v>-3262687.4699999997</v>
      </c>
      <c r="Z37">
        <f t="shared" si="7"/>
        <v>-3633554.9499999997</v>
      </c>
      <c r="AA37">
        <f t="shared" si="8"/>
        <v>-3499237.1</v>
      </c>
      <c r="AB37">
        <f t="shared" si="9"/>
        <v>-3497778.05</v>
      </c>
      <c r="AE37">
        <f t="shared" si="10"/>
        <v>0.10303971337827385</v>
      </c>
    </row>
    <row r="38" spans="1:31" x14ac:dyDescent="0.2">
      <c r="A38" s="4" t="s">
        <v>83</v>
      </c>
      <c r="B38" s="5" t="s">
        <v>84</v>
      </c>
      <c r="C38" s="5">
        <v>131.07337999999999</v>
      </c>
      <c r="D38" s="5">
        <v>0.68799999999999994</v>
      </c>
      <c r="E38" s="6">
        <v>1083576.79</v>
      </c>
      <c r="F38" s="6">
        <v>1434054.42</v>
      </c>
      <c r="G38" s="6">
        <v>1063075.08</v>
      </c>
      <c r="H38" s="6">
        <v>1492427.79</v>
      </c>
      <c r="I38" s="6">
        <v>1318346.53</v>
      </c>
      <c r="J38" s="6">
        <v>1315207.78</v>
      </c>
      <c r="K38" s="6">
        <v>1492422</v>
      </c>
      <c r="L38" s="6">
        <v>2267590.5299999998</v>
      </c>
      <c r="M38" s="6">
        <v>1645311.09</v>
      </c>
      <c r="N38" s="6">
        <v>949597.81400000001</v>
      </c>
      <c r="O38" s="6">
        <v>1313348.6399999999</v>
      </c>
      <c r="S38">
        <f t="shared" si="0"/>
        <v>229771.84999999986</v>
      </c>
      <c r="T38">
        <f t="shared" si="1"/>
        <v>-133978.97600000002</v>
      </c>
      <c r="U38">
        <f t="shared" si="2"/>
        <v>561734.30000000005</v>
      </c>
      <c r="V38">
        <f t="shared" si="3"/>
        <v>1184013.7399999998</v>
      </c>
      <c r="W38">
        <f t="shared" si="4"/>
        <v>408845.20999999996</v>
      </c>
      <c r="X38">
        <f t="shared" si="5"/>
        <v>231630.99</v>
      </c>
      <c r="Y38">
        <f t="shared" si="6"/>
        <v>234769.74</v>
      </c>
      <c r="Z38">
        <f t="shared" si="7"/>
        <v>408851</v>
      </c>
      <c r="AA38">
        <f t="shared" si="8"/>
        <v>-20501.709999999963</v>
      </c>
      <c r="AB38">
        <f t="shared" si="9"/>
        <v>350477.62999999989</v>
      </c>
      <c r="AE38">
        <f t="shared" si="10"/>
        <v>7.2890750847204783E-2</v>
      </c>
    </row>
    <row r="39" spans="1:31" x14ac:dyDescent="0.2">
      <c r="A39" s="4" t="s">
        <v>85</v>
      </c>
      <c r="B39" s="5" t="s">
        <v>86</v>
      </c>
      <c r="C39" s="5">
        <v>131.09452999999999</v>
      </c>
      <c r="D39" s="5">
        <v>0.39700000000000002</v>
      </c>
      <c r="E39" s="6">
        <v>69190382.700000003</v>
      </c>
      <c r="F39" s="6">
        <v>84716069.400000006</v>
      </c>
      <c r="G39" s="6">
        <v>73679734.200000003</v>
      </c>
      <c r="H39" s="6">
        <v>56797305.899999999</v>
      </c>
      <c r="I39" s="6">
        <v>67464058.400000006</v>
      </c>
      <c r="J39" s="6">
        <v>85061960</v>
      </c>
      <c r="K39" s="6">
        <v>103946000</v>
      </c>
      <c r="L39" s="6">
        <v>64894111.100000001</v>
      </c>
      <c r="M39" s="6">
        <v>142880865</v>
      </c>
      <c r="N39" s="6">
        <v>61519929.799999997</v>
      </c>
      <c r="O39" s="6">
        <v>78705793.099999994</v>
      </c>
      <c r="S39">
        <f t="shared" si="0"/>
        <v>9515410.3999999911</v>
      </c>
      <c r="T39">
        <f t="shared" si="1"/>
        <v>-7670452.900000006</v>
      </c>
      <c r="U39">
        <f t="shared" si="2"/>
        <v>73690482.299999997</v>
      </c>
      <c r="V39">
        <f t="shared" si="3"/>
        <v>-4296271.6000000015</v>
      </c>
      <c r="W39">
        <f t="shared" si="4"/>
        <v>34755617.299999997</v>
      </c>
      <c r="X39">
        <f t="shared" si="5"/>
        <v>15871577.299999997</v>
      </c>
      <c r="Y39">
        <f t="shared" si="6"/>
        <v>-1726324.299999997</v>
      </c>
      <c r="Z39">
        <f t="shared" si="7"/>
        <v>-12393076.800000004</v>
      </c>
      <c r="AA39">
        <f t="shared" si="8"/>
        <v>4489351.5</v>
      </c>
      <c r="AB39">
        <f t="shared" si="9"/>
        <v>15525686.700000003</v>
      </c>
      <c r="AE39">
        <f t="shared" si="10"/>
        <v>-1.3331891586870943E-2</v>
      </c>
    </row>
    <row r="40" spans="1:31" x14ac:dyDescent="0.2">
      <c r="A40" s="4" t="s">
        <v>87</v>
      </c>
      <c r="B40" s="5" t="s">
        <v>86</v>
      </c>
      <c r="C40" s="5">
        <v>131.09464</v>
      </c>
      <c r="D40" s="5">
        <v>0.63600000000000001</v>
      </c>
      <c r="E40" s="6">
        <v>170052642</v>
      </c>
      <c r="F40" s="6">
        <v>248733726</v>
      </c>
      <c r="G40" s="6">
        <v>207859343</v>
      </c>
      <c r="H40" s="6">
        <v>253918708</v>
      </c>
      <c r="I40" s="6">
        <v>184442158</v>
      </c>
      <c r="J40" s="6">
        <v>199783761</v>
      </c>
      <c r="K40" s="6">
        <v>195733904</v>
      </c>
      <c r="L40" s="6">
        <v>183611630</v>
      </c>
      <c r="M40" s="6">
        <v>395516311</v>
      </c>
      <c r="N40" s="6">
        <v>177303803</v>
      </c>
      <c r="O40" s="6">
        <v>36183490.799999997</v>
      </c>
      <c r="S40">
        <f t="shared" si="0"/>
        <v>-133869151.2</v>
      </c>
      <c r="T40">
        <f t="shared" si="1"/>
        <v>7251161</v>
      </c>
      <c r="U40">
        <f t="shared" si="2"/>
        <v>225463669</v>
      </c>
      <c r="V40">
        <f t="shared" si="3"/>
        <v>13558988</v>
      </c>
      <c r="W40">
        <f t="shared" si="4"/>
        <v>25681262</v>
      </c>
      <c r="X40">
        <f t="shared" si="5"/>
        <v>29731119</v>
      </c>
      <c r="Y40">
        <f t="shared" si="6"/>
        <v>14389516</v>
      </c>
      <c r="Z40">
        <f t="shared" si="7"/>
        <v>83866066</v>
      </c>
      <c r="AA40">
        <f t="shared" si="8"/>
        <v>37806701</v>
      </c>
      <c r="AB40">
        <f t="shared" si="9"/>
        <v>78681084</v>
      </c>
      <c r="AE40">
        <f t="shared" si="10"/>
        <v>3.9083795180174623E-2</v>
      </c>
    </row>
    <row r="41" spans="1:31" x14ac:dyDescent="0.2">
      <c r="A41" s="4" t="s">
        <v>88</v>
      </c>
      <c r="B41" s="5" t="s">
        <v>89</v>
      </c>
      <c r="C41" s="5">
        <v>132.02439000000001</v>
      </c>
      <c r="D41" s="5">
        <v>0.47699999999999998</v>
      </c>
      <c r="E41" s="6">
        <v>5567016.4800000004</v>
      </c>
      <c r="F41" s="6">
        <v>4207719.13</v>
      </c>
      <c r="G41" s="6">
        <v>1982078.03</v>
      </c>
      <c r="H41" s="6">
        <v>4696863.22</v>
      </c>
      <c r="I41" s="6">
        <v>5864858.79</v>
      </c>
      <c r="J41" s="6">
        <v>3838936.19</v>
      </c>
      <c r="K41" s="6">
        <v>4719438.3099999996</v>
      </c>
      <c r="L41" s="6">
        <v>4122522.38</v>
      </c>
      <c r="M41" s="6">
        <v>4383091.82</v>
      </c>
      <c r="N41" s="6">
        <v>4487096.57</v>
      </c>
      <c r="O41" s="6">
        <v>4796040.5599999996</v>
      </c>
      <c r="S41">
        <f t="shared" si="0"/>
        <v>-770975.92000000086</v>
      </c>
      <c r="T41">
        <f t="shared" si="1"/>
        <v>-1079919.9100000001</v>
      </c>
      <c r="U41">
        <f t="shared" si="2"/>
        <v>-1183924.6600000001</v>
      </c>
      <c r="V41">
        <f t="shared" si="3"/>
        <v>-1444494.1000000006</v>
      </c>
      <c r="W41">
        <f t="shared" si="4"/>
        <v>-847578.17000000086</v>
      </c>
      <c r="X41">
        <f t="shared" si="5"/>
        <v>-1728080.2900000005</v>
      </c>
      <c r="Y41">
        <f t="shared" si="6"/>
        <v>297842.30999999959</v>
      </c>
      <c r="Z41">
        <f t="shared" si="7"/>
        <v>-870153.26000000071</v>
      </c>
      <c r="AA41">
        <f t="shared" si="8"/>
        <v>-3584938.45</v>
      </c>
      <c r="AB41">
        <f t="shared" si="9"/>
        <v>-1359297.3500000006</v>
      </c>
      <c r="AE41">
        <f t="shared" si="10"/>
        <v>-2.3143517717056413E-2</v>
      </c>
    </row>
    <row r="42" spans="1:31" x14ac:dyDescent="0.2">
      <c r="A42" s="4" t="s">
        <v>90</v>
      </c>
      <c r="B42" s="5" t="s">
        <v>91</v>
      </c>
      <c r="C42" s="5">
        <v>132.04241999999999</v>
      </c>
      <c r="D42" s="5">
        <v>0.45400000000000001</v>
      </c>
      <c r="E42" s="6">
        <v>10694933.199999999</v>
      </c>
      <c r="F42" s="6">
        <v>11208736.6</v>
      </c>
      <c r="G42" s="6">
        <v>11899510</v>
      </c>
      <c r="H42" s="6">
        <v>12944397</v>
      </c>
      <c r="I42" s="6">
        <v>10847212.199999999</v>
      </c>
      <c r="J42" s="6">
        <v>12882438.800000001</v>
      </c>
      <c r="K42" s="6">
        <v>10928312.1</v>
      </c>
      <c r="L42" s="6">
        <v>7980146.8099999996</v>
      </c>
      <c r="M42" s="6">
        <v>9577351.5</v>
      </c>
      <c r="N42" s="6">
        <v>12422903.9</v>
      </c>
      <c r="O42" s="6">
        <v>12786606</v>
      </c>
      <c r="S42">
        <f t="shared" si="0"/>
        <v>2091672.8000000007</v>
      </c>
      <c r="T42">
        <f t="shared" si="1"/>
        <v>1727970.7000000011</v>
      </c>
      <c r="U42">
        <f t="shared" si="2"/>
        <v>-1117581.6999999993</v>
      </c>
      <c r="V42">
        <f t="shared" si="3"/>
        <v>-2714786.3899999997</v>
      </c>
      <c r="W42">
        <f t="shared" si="4"/>
        <v>233378.90000000037</v>
      </c>
      <c r="X42">
        <f t="shared" si="5"/>
        <v>2187505.6000000015</v>
      </c>
      <c r="Y42">
        <f t="shared" si="6"/>
        <v>152279</v>
      </c>
      <c r="Z42">
        <f t="shared" si="7"/>
        <v>2249463.8000000007</v>
      </c>
      <c r="AA42">
        <f t="shared" si="8"/>
        <v>1204576.8000000007</v>
      </c>
      <c r="AB42">
        <f t="shared" si="9"/>
        <v>513803.40000000037</v>
      </c>
      <c r="AE42">
        <f t="shared" si="10"/>
        <v>2.3883140937408842E-2</v>
      </c>
    </row>
    <row r="43" spans="1:31" x14ac:dyDescent="0.2">
      <c r="A43" s="4" t="s">
        <v>92</v>
      </c>
      <c r="B43" s="5" t="s">
        <v>93</v>
      </c>
      <c r="C43" s="5">
        <v>132.08992000000001</v>
      </c>
      <c r="D43" s="5">
        <v>0.51300000000000001</v>
      </c>
      <c r="E43" s="6">
        <v>8411978.7300000004</v>
      </c>
      <c r="F43" s="6">
        <v>9534578.4299999997</v>
      </c>
      <c r="G43" s="6">
        <v>9286261.3499999996</v>
      </c>
      <c r="H43" s="6">
        <v>9965465.75</v>
      </c>
      <c r="I43" s="6">
        <v>9301753.8599999994</v>
      </c>
      <c r="J43" s="6">
        <v>9581520.1199999992</v>
      </c>
      <c r="K43" s="6">
        <v>9598980.4199999999</v>
      </c>
      <c r="L43" s="6">
        <v>8759315.6199999992</v>
      </c>
      <c r="M43" s="6">
        <v>9813686.0999999996</v>
      </c>
      <c r="N43" s="6">
        <v>9031677.4399999995</v>
      </c>
      <c r="O43" s="6">
        <v>10760715.6</v>
      </c>
      <c r="S43">
        <f t="shared" si="0"/>
        <v>2348736.8699999992</v>
      </c>
      <c r="T43">
        <f t="shared" si="1"/>
        <v>619698.70999999903</v>
      </c>
      <c r="U43">
        <f t="shared" si="2"/>
        <v>1401707.3699999992</v>
      </c>
      <c r="V43">
        <f t="shared" si="3"/>
        <v>347336.88999999873</v>
      </c>
      <c r="W43">
        <f t="shared" si="4"/>
        <v>1187001.6899999995</v>
      </c>
      <c r="X43">
        <f t="shared" si="5"/>
        <v>1169541.3899999987</v>
      </c>
      <c r="Y43">
        <f t="shared" si="6"/>
        <v>889775.12999999896</v>
      </c>
      <c r="Z43">
        <f t="shared" si="7"/>
        <v>1553487.0199999996</v>
      </c>
      <c r="AA43">
        <f t="shared" si="8"/>
        <v>874282.61999999918</v>
      </c>
      <c r="AB43">
        <f t="shared" si="9"/>
        <v>1122599.6999999993</v>
      </c>
      <c r="AE43">
        <f t="shared" si="10"/>
        <v>8.3748331972825676E-2</v>
      </c>
    </row>
    <row r="44" spans="1:31" x14ac:dyDescent="0.2">
      <c r="A44" s="4" t="s">
        <v>94</v>
      </c>
      <c r="B44" s="5" t="s">
        <v>95</v>
      </c>
      <c r="C44" s="5">
        <v>133.05259000000001</v>
      </c>
      <c r="D44" s="5">
        <v>0.58899999999999997</v>
      </c>
      <c r="E44" s="6">
        <v>162789331</v>
      </c>
      <c r="F44" s="6">
        <v>128586909</v>
      </c>
      <c r="G44" s="6">
        <v>113139507</v>
      </c>
      <c r="H44" s="6">
        <v>147585439</v>
      </c>
      <c r="I44" s="6">
        <v>124427934</v>
      </c>
      <c r="J44" s="6">
        <v>117282866</v>
      </c>
      <c r="K44" s="6">
        <v>146521644</v>
      </c>
      <c r="L44" s="6">
        <v>113020212</v>
      </c>
      <c r="M44" s="6">
        <v>190285038</v>
      </c>
      <c r="N44" s="6">
        <v>103614540</v>
      </c>
      <c r="O44" s="6">
        <v>22766484.600000001</v>
      </c>
      <c r="S44">
        <f t="shared" si="0"/>
        <v>-140022846.40000001</v>
      </c>
      <c r="T44">
        <f t="shared" si="1"/>
        <v>-59174791</v>
      </c>
      <c r="U44">
        <f t="shared" si="2"/>
        <v>27495707</v>
      </c>
      <c r="V44">
        <f t="shared" si="3"/>
        <v>-49769119</v>
      </c>
      <c r="W44">
        <f t="shared" si="4"/>
        <v>-16267687</v>
      </c>
      <c r="X44">
        <f t="shared" si="5"/>
        <v>-45506465</v>
      </c>
      <c r="Y44">
        <f t="shared" si="6"/>
        <v>-38361397</v>
      </c>
      <c r="Z44">
        <f t="shared" si="7"/>
        <v>-15203892</v>
      </c>
      <c r="AA44">
        <f t="shared" si="8"/>
        <v>-49649824</v>
      </c>
      <c r="AB44">
        <f t="shared" si="9"/>
        <v>-34202422</v>
      </c>
      <c r="AE44">
        <f t="shared" si="10"/>
        <v>0.10034334972565362</v>
      </c>
    </row>
    <row r="45" spans="1:31" x14ac:dyDescent="0.2">
      <c r="A45" s="4" t="s">
        <v>96</v>
      </c>
      <c r="B45" s="5" t="s">
        <v>97</v>
      </c>
      <c r="C45" s="5">
        <v>134.07306</v>
      </c>
      <c r="D45" s="5">
        <v>4.1459999999999999</v>
      </c>
      <c r="E45" s="6">
        <v>89962.013399999996</v>
      </c>
      <c r="F45" s="6">
        <v>102090.785</v>
      </c>
      <c r="G45" s="6">
        <v>33657.7647</v>
      </c>
      <c r="H45" s="6">
        <v>43423.512000000002</v>
      </c>
      <c r="I45" s="6">
        <v>88483.680999999997</v>
      </c>
      <c r="J45" s="6">
        <v>118440.24400000001</v>
      </c>
      <c r="K45" s="6">
        <v>49354.021399999998</v>
      </c>
      <c r="L45" s="6">
        <v>10782.894</v>
      </c>
      <c r="M45" s="6">
        <v>74958.367800000007</v>
      </c>
      <c r="N45" s="6">
        <v>64080.453600000001</v>
      </c>
      <c r="O45" s="6">
        <v>71122.937600000005</v>
      </c>
      <c r="S45">
        <f t="shared" si="0"/>
        <v>-18839.075799999991</v>
      </c>
      <c r="T45">
        <f t="shared" si="1"/>
        <v>-25881.559799999995</v>
      </c>
      <c r="U45">
        <f t="shared" si="2"/>
        <v>-15003.645599999989</v>
      </c>
      <c r="V45">
        <f t="shared" si="3"/>
        <v>-79179.119399999996</v>
      </c>
      <c r="W45">
        <f t="shared" si="4"/>
        <v>-40607.991999999998</v>
      </c>
      <c r="X45">
        <f t="shared" si="5"/>
        <v>28478.23060000001</v>
      </c>
      <c r="Y45">
        <f t="shared" si="6"/>
        <v>-1478.3323999999993</v>
      </c>
      <c r="Z45">
        <f t="shared" si="7"/>
        <v>-46538.501399999994</v>
      </c>
      <c r="AA45">
        <f t="shared" si="8"/>
        <v>-56304.248699999996</v>
      </c>
      <c r="AB45">
        <f t="shared" si="9"/>
        <v>12128.771600000007</v>
      </c>
      <c r="AE45">
        <f t="shared" si="10"/>
        <v>6.1152011847685119E-3</v>
      </c>
    </row>
    <row r="46" spans="1:31" x14ac:dyDescent="0.2">
      <c r="A46" s="4" t="s">
        <v>98</v>
      </c>
      <c r="B46" s="5" t="s">
        <v>99</v>
      </c>
      <c r="C46" s="5">
        <v>135.05446000000001</v>
      </c>
      <c r="D46" s="5">
        <v>1.1950000000000001</v>
      </c>
      <c r="E46" s="6">
        <v>214711.163</v>
      </c>
      <c r="F46" s="6">
        <v>120266.353</v>
      </c>
      <c r="G46" s="6">
        <v>137576.47700000001</v>
      </c>
      <c r="H46" s="6">
        <v>144477.36300000001</v>
      </c>
      <c r="I46" s="6">
        <v>152167.81700000001</v>
      </c>
      <c r="J46" s="6">
        <v>150462.04500000001</v>
      </c>
      <c r="K46" s="6">
        <v>13902.052299999999</v>
      </c>
      <c r="L46" s="6">
        <v>3108722.2</v>
      </c>
      <c r="M46" s="6">
        <v>174190.58199999999</v>
      </c>
      <c r="N46" s="6">
        <v>270521.59000000003</v>
      </c>
      <c r="O46" s="6">
        <v>136099.359</v>
      </c>
      <c r="S46">
        <f t="shared" si="0"/>
        <v>-78611.804000000004</v>
      </c>
      <c r="T46">
        <f t="shared" si="1"/>
        <v>55810.427000000025</v>
      </c>
      <c r="U46">
        <f t="shared" si="2"/>
        <v>-40520.581000000006</v>
      </c>
      <c r="V46">
        <f t="shared" si="3"/>
        <v>2894011.037</v>
      </c>
      <c r="W46">
        <f t="shared" si="4"/>
        <v>-200809.11069999999</v>
      </c>
      <c r="X46">
        <f t="shared" si="5"/>
        <v>-64249.117999999988</v>
      </c>
      <c r="Y46">
        <f t="shared" si="6"/>
        <v>-62543.34599999999</v>
      </c>
      <c r="Z46">
        <f t="shared" si="7"/>
        <v>-70233.799999999988</v>
      </c>
      <c r="AA46">
        <f t="shared" si="8"/>
        <v>-77134.685999999987</v>
      </c>
      <c r="AB46">
        <f t="shared" si="9"/>
        <v>-94444.81</v>
      </c>
      <c r="AE46">
        <f t="shared" si="10"/>
        <v>-2.6914051787012956E-2</v>
      </c>
    </row>
    <row r="47" spans="1:31" x14ac:dyDescent="0.2">
      <c r="A47" s="4" t="s">
        <v>100</v>
      </c>
      <c r="B47" s="5" t="s">
        <v>101</v>
      </c>
      <c r="C47" s="5">
        <v>135.06838999999999</v>
      </c>
      <c r="D47" s="5">
        <v>1.5329999999999999</v>
      </c>
      <c r="E47" s="6">
        <v>1247581.1200000001</v>
      </c>
      <c r="F47" s="6">
        <v>1771885.48</v>
      </c>
      <c r="G47" s="6">
        <v>1664099.3</v>
      </c>
      <c r="H47" s="6">
        <v>2762322.08</v>
      </c>
      <c r="I47" s="6">
        <v>5577238.3099999996</v>
      </c>
      <c r="J47" s="6">
        <v>6208341.5800000001</v>
      </c>
      <c r="K47" s="6">
        <v>15663414.4</v>
      </c>
      <c r="L47" s="6">
        <v>6103959.6500000004</v>
      </c>
      <c r="M47" s="6">
        <v>1372110.18</v>
      </c>
      <c r="N47" s="6">
        <v>2523844.38</v>
      </c>
      <c r="O47" s="6">
        <v>6129353.4000000004</v>
      </c>
      <c r="S47">
        <f t="shared" si="0"/>
        <v>4881772.28</v>
      </c>
      <c r="T47">
        <f t="shared" si="1"/>
        <v>1276263.2599999998</v>
      </c>
      <c r="U47">
        <f t="shared" si="2"/>
        <v>124529.05999999982</v>
      </c>
      <c r="V47">
        <f t="shared" si="3"/>
        <v>4856378.53</v>
      </c>
      <c r="W47">
        <f t="shared" si="4"/>
        <v>14415833.280000001</v>
      </c>
      <c r="X47">
        <f t="shared" si="5"/>
        <v>4960760.46</v>
      </c>
      <c r="Y47">
        <f t="shared" si="6"/>
        <v>4329657.1899999995</v>
      </c>
      <c r="Z47">
        <f t="shared" si="7"/>
        <v>1514740.96</v>
      </c>
      <c r="AA47">
        <f t="shared" si="8"/>
        <v>416518.17999999993</v>
      </c>
      <c r="AB47">
        <f t="shared" si="9"/>
        <v>524304.35999999987</v>
      </c>
      <c r="AE47">
        <f t="shared" si="10"/>
        <v>0.13131673318187165</v>
      </c>
    </row>
    <row r="48" spans="1:31" x14ac:dyDescent="0.2">
      <c r="A48" s="4" t="s">
        <v>102</v>
      </c>
      <c r="B48" s="5" t="s">
        <v>103</v>
      </c>
      <c r="C48" s="5">
        <v>136.05260000000001</v>
      </c>
      <c r="D48" s="5">
        <v>1.1619999999999999</v>
      </c>
      <c r="E48" s="6">
        <v>177987.223</v>
      </c>
      <c r="F48" s="6">
        <v>180364.47500000001</v>
      </c>
      <c r="G48" s="6">
        <v>178585.97099999999</v>
      </c>
      <c r="H48" s="6">
        <v>216357.71299999999</v>
      </c>
      <c r="I48" s="6">
        <v>216327.64499999999</v>
      </c>
      <c r="J48" s="6">
        <v>1328194.75</v>
      </c>
      <c r="K48" s="6">
        <v>1976839.59</v>
      </c>
      <c r="L48" s="6">
        <v>40186.539400000001</v>
      </c>
      <c r="M48" s="6">
        <v>212660.601</v>
      </c>
      <c r="N48" s="6">
        <v>20789.012699999999</v>
      </c>
      <c r="O48" s="6">
        <v>194554.50899999999</v>
      </c>
      <c r="S48">
        <f t="shared" si="0"/>
        <v>16567.285999999993</v>
      </c>
      <c r="T48">
        <f t="shared" si="1"/>
        <v>-157198.21030000001</v>
      </c>
      <c r="U48">
        <f t="shared" si="2"/>
        <v>34673.377999999997</v>
      </c>
      <c r="V48">
        <f t="shared" si="3"/>
        <v>-137800.68359999999</v>
      </c>
      <c r="W48">
        <f t="shared" si="4"/>
        <v>1798852.3670000001</v>
      </c>
      <c r="X48">
        <f t="shared" si="5"/>
        <v>1150207.527</v>
      </c>
      <c r="Y48">
        <f t="shared" si="6"/>
        <v>38340.421999999991</v>
      </c>
      <c r="Z48">
        <f t="shared" si="7"/>
        <v>38370.489999999991</v>
      </c>
      <c r="AA48">
        <f t="shared" si="8"/>
        <v>598.74799999999232</v>
      </c>
      <c r="AB48">
        <f t="shared" si="9"/>
        <v>2377.2520000000077</v>
      </c>
      <c r="AE48">
        <f t="shared" si="10"/>
        <v>1.3958985588586638E-2</v>
      </c>
    </row>
    <row r="49" spans="1:31" x14ac:dyDescent="0.2">
      <c r="A49" s="4" t="s">
        <v>104</v>
      </c>
      <c r="B49" s="5" t="s">
        <v>105</v>
      </c>
      <c r="C49" s="5">
        <v>136.06359</v>
      </c>
      <c r="D49" s="5">
        <v>0.86699999999999999</v>
      </c>
      <c r="E49" s="6">
        <v>145799.63</v>
      </c>
      <c r="F49" s="6">
        <v>955797.68</v>
      </c>
      <c r="G49" s="6">
        <v>783757.02500000002</v>
      </c>
      <c r="H49" s="6">
        <v>1195801.58</v>
      </c>
      <c r="I49" s="6">
        <v>1227813.3600000001</v>
      </c>
      <c r="J49" s="6">
        <v>904426.04</v>
      </c>
      <c r="K49" s="6">
        <v>495164.94900000002</v>
      </c>
      <c r="L49" s="6">
        <v>566514.73</v>
      </c>
      <c r="M49" s="6">
        <v>1039332.33</v>
      </c>
      <c r="N49" s="6">
        <v>1084595.47</v>
      </c>
      <c r="O49" s="6">
        <v>958005.78500000003</v>
      </c>
      <c r="S49">
        <f t="shared" si="0"/>
        <v>812206.15500000003</v>
      </c>
      <c r="T49">
        <f t="shared" si="1"/>
        <v>938795.84</v>
      </c>
      <c r="U49">
        <f t="shared" si="2"/>
        <v>893532.7</v>
      </c>
      <c r="V49">
        <f t="shared" si="3"/>
        <v>420715.1</v>
      </c>
      <c r="W49">
        <f t="shared" si="4"/>
        <v>349365.31900000002</v>
      </c>
      <c r="X49">
        <f t="shared" si="5"/>
        <v>758626.41</v>
      </c>
      <c r="Y49">
        <f t="shared" si="6"/>
        <v>1082013.73</v>
      </c>
      <c r="Z49">
        <f t="shared" si="7"/>
        <v>1050001.9500000002</v>
      </c>
      <c r="AA49">
        <f t="shared" si="8"/>
        <v>637957.39500000002</v>
      </c>
      <c r="AB49">
        <f t="shared" si="9"/>
        <v>809998.05</v>
      </c>
      <c r="AE49">
        <f t="shared" si="10"/>
        <v>0.16219179537854217</v>
      </c>
    </row>
    <row r="50" spans="1:31" x14ac:dyDescent="0.2">
      <c r="A50" s="4" t="s">
        <v>106</v>
      </c>
      <c r="B50" s="5" t="s">
        <v>107</v>
      </c>
      <c r="C50" s="5">
        <v>138.09048999999999</v>
      </c>
      <c r="D50" s="5">
        <v>0.59099999999999997</v>
      </c>
      <c r="E50" s="6">
        <v>1604029.65</v>
      </c>
      <c r="F50" s="6">
        <v>1476759.82</v>
      </c>
      <c r="G50" s="6">
        <v>1433417.23</v>
      </c>
      <c r="H50" s="6">
        <v>902601.38600000006</v>
      </c>
      <c r="I50" s="6">
        <v>2121767.2000000002</v>
      </c>
      <c r="J50" s="6">
        <v>1990668.31</v>
      </c>
      <c r="K50" s="6">
        <v>1586093.36</v>
      </c>
      <c r="L50" s="6">
        <v>1300110.82</v>
      </c>
      <c r="M50" s="6">
        <v>262163.97399999999</v>
      </c>
      <c r="N50" s="6">
        <v>1691718.02</v>
      </c>
      <c r="O50" s="6">
        <v>1672225.68</v>
      </c>
      <c r="S50">
        <f t="shared" si="0"/>
        <v>68196.030000000028</v>
      </c>
      <c r="T50">
        <f t="shared" si="1"/>
        <v>87688.370000000112</v>
      </c>
      <c r="U50">
        <f t="shared" si="2"/>
        <v>-1341865.676</v>
      </c>
      <c r="V50">
        <f t="shared" si="3"/>
        <v>-303918.82999999984</v>
      </c>
      <c r="W50">
        <f t="shared" si="4"/>
        <v>-17936.289999999804</v>
      </c>
      <c r="X50">
        <f t="shared" si="5"/>
        <v>386638.66000000015</v>
      </c>
      <c r="Y50">
        <f t="shared" si="6"/>
        <v>517737.55000000028</v>
      </c>
      <c r="Z50">
        <f t="shared" si="7"/>
        <v>-701428.26399999985</v>
      </c>
      <c r="AA50">
        <f t="shared" si="8"/>
        <v>-170612.41999999993</v>
      </c>
      <c r="AB50">
        <f t="shared" si="9"/>
        <v>-127269.82999999984</v>
      </c>
      <c r="AE50">
        <f t="shared" si="10"/>
        <v>-0.24415729106453629</v>
      </c>
    </row>
    <row r="51" spans="1:31" x14ac:dyDescent="0.2">
      <c r="A51" s="4" t="s">
        <v>108</v>
      </c>
      <c r="B51" s="5" t="s">
        <v>109</v>
      </c>
      <c r="C51" s="5">
        <v>139.07454999999999</v>
      </c>
      <c r="D51" s="5">
        <v>0.57699999999999996</v>
      </c>
      <c r="E51" s="6">
        <v>21946217.899999999</v>
      </c>
      <c r="F51" s="6">
        <v>31173173</v>
      </c>
      <c r="G51" s="6">
        <v>18372289.199999999</v>
      </c>
      <c r="H51" s="6">
        <v>18272263.399999999</v>
      </c>
      <c r="I51" s="6">
        <v>15864789.5</v>
      </c>
      <c r="J51" s="6">
        <v>10668706.300000001</v>
      </c>
      <c r="K51" s="6">
        <v>18782491.300000001</v>
      </c>
      <c r="L51" s="6">
        <v>15580486.9</v>
      </c>
      <c r="M51" s="6">
        <v>36696008.399999999</v>
      </c>
      <c r="N51" s="6">
        <v>10496821.699999999</v>
      </c>
      <c r="O51" s="6">
        <v>19898485.600000001</v>
      </c>
      <c r="S51">
        <f t="shared" si="0"/>
        <v>-2047732.299999997</v>
      </c>
      <c r="T51">
        <f t="shared" si="1"/>
        <v>-11449396.199999999</v>
      </c>
      <c r="U51">
        <f t="shared" si="2"/>
        <v>14749790.5</v>
      </c>
      <c r="V51">
        <f t="shared" si="3"/>
        <v>-6365730.9999999981</v>
      </c>
      <c r="W51">
        <f t="shared" si="4"/>
        <v>-3163726.5999999978</v>
      </c>
      <c r="X51">
        <f t="shared" si="5"/>
        <v>-11277511.599999998</v>
      </c>
      <c r="Y51">
        <f t="shared" si="6"/>
        <v>-6081428.3999999985</v>
      </c>
      <c r="Z51">
        <f t="shared" si="7"/>
        <v>-3673954.5</v>
      </c>
      <c r="AA51">
        <f t="shared" si="8"/>
        <v>-3573928.6999999993</v>
      </c>
      <c r="AB51">
        <f t="shared" si="9"/>
        <v>9226955.1000000015</v>
      </c>
      <c r="AE51">
        <f t="shared" si="10"/>
        <v>0.34602258781707484</v>
      </c>
    </row>
    <row r="52" spans="1:31" x14ac:dyDescent="0.2">
      <c r="A52" s="4" t="s">
        <v>110</v>
      </c>
      <c r="B52" s="5" t="s">
        <v>111</v>
      </c>
      <c r="C52" s="5">
        <v>143.04038</v>
      </c>
      <c r="D52" s="5">
        <v>0.55300000000000005</v>
      </c>
      <c r="E52" s="6">
        <v>30463832.300000001</v>
      </c>
      <c r="F52" s="6">
        <v>13298748.9</v>
      </c>
      <c r="G52" s="6">
        <v>13095985.800000001</v>
      </c>
      <c r="H52" s="6">
        <v>13310678.300000001</v>
      </c>
      <c r="I52" s="6">
        <v>13737515.300000001</v>
      </c>
      <c r="J52" s="6">
        <v>13883730.199999999</v>
      </c>
      <c r="K52" s="6">
        <v>12833801.6</v>
      </c>
      <c r="L52" s="6">
        <v>9249553.1400000006</v>
      </c>
      <c r="M52" s="6">
        <v>11497471.6</v>
      </c>
      <c r="N52" s="6">
        <v>20544514.899999999</v>
      </c>
      <c r="O52" s="6">
        <v>10903407.4</v>
      </c>
      <c r="S52">
        <f t="shared" si="0"/>
        <v>-19560424.899999999</v>
      </c>
      <c r="T52">
        <f t="shared" si="1"/>
        <v>-9919317.4000000022</v>
      </c>
      <c r="U52">
        <f t="shared" si="2"/>
        <v>-18966360.700000003</v>
      </c>
      <c r="V52">
        <f t="shared" si="3"/>
        <v>-21214279.16</v>
      </c>
      <c r="W52">
        <f t="shared" si="4"/>
        <v>-17630030.700000003</v>
      </c>
      <c r="X52">
        <f t="shared" si="5"/>
        <v>-16580102.100000001</v>
      </c>
      <c r="Y52">
        <f t="shared" si="6"/>
        <v>-16726317</v>
      </c>
      <c r="Z52">
        <f t="shared" si="7"/>
        <v>-17153154</v>
      </c>
      <c r="AA52">
        <f t="shared" si="8"/>
        <v>-17367846.5</v>
      </c>
      <c r="AB52">
        <f t="shared" si="9"/>
        <v>-17165083.399999999</v>
      </c>
      <c r="AE52">
        <f t="shared" si="10"/>
        <v>0.10752560240182149</v>
      </c>
    </row>
    <row r="53" spans="1:31" x14ac:dyDescent="0.2">
      <c r="A53" s="4" t="s">
        <v>112</v>
      </c>
      <c r="B53" s="5" t="s">
        <v>113</v>
      </c>
      <c r="C53" s="5">
        <v>143.07341</v>
      </c>
      <c r="D53" s="5">
        <v>0.69199999999999995</v>
      </c>
      <c r="E53" s="6">
        <v>1978960.36</v>
      </c>
      <c r="F53" s="6">
        <v>2729298.13</v>
      </c>
      <c r="G53" s="6">
        <v>2089979.79</v>
      </c>
      <c r="H53" s="6">
        <v>2554634.4</v>
      </c>
      <c r="I53" s="6">
        <v>2435620.7200000002</v>
      </c>
      <c r="J53" s="6">
        <v>2621383.86</v>
      </c>
      <c r="K53" s="6">
        <v>2652924.5499999998</v>
      </c>
      <c r="L53" s="6">
        <v>3897658.18</v>
      </c>
      <c r="M53" s="6">
        <v>3210838.95</v>
      </c>
      <c r="N53" s="6">
        <v>1614726.53</v>
      </c>
      <c r="O53" s="6">
        <v>2354111.9500000002</v>
      </c>
      <c r="S53">
        <f t="shared" si="0"/>
        <v>375151.59000000008</v>
      </c>
      <c r="T53">
        <f t="shared" si="1"/>
        <v>-364233.83000000007</v>
      </c>
      <c r="U53">
        <f t="shared" si="2"/>
        <v>1231878.5900000001</v>
      </c>
      <c r="V53">
        <f t="shared" si="3"/>
        <v>1918697.82</v>
      </c>
      <c r="W53">
        <f t="shared" si="4"/>
        <v>673964.18999999971</v>
      </c>
      <c r="X53">
        <f t="shared" si="5"/>
        <v>642423.49999999977</v>
      </c>
      <c r="Y53">
        <f t="shared" si="6"/>
        <v>456660.3600000001</v>
      </c>
      <c r="Z53">
        <f t="shared" si="7"/>
        <v>575674.0399999998</v>
      </c>
      <c r="AA53">
        <f t="shared" si="8"/>
        <v>111019.42999999993</v>
      </c>
      <c r="AB53">
        <f t="shared" si="9"/>
        <v>750337.76999999979</v>
      </c>
      <c r="AE53">
        <f t="shared" si="10"/>
        <v>7.720491447287707E-2</v>
      </c>
    </row>
    <row r="54" spans="1:31" x14ac:dyDescent="0.2">
      <c r="A54" s="4" t="s">
        <v>114</v>
      </c>
      <c r="B54" s="5" t="s">
        <v>115</v>
      </c>
      <c r="C54" s="5">
        <v>144.04235</v>
      </c>
      <c r="D54" s="5">
        <v>0.46500000000000002</v>
      </c>
      <c r="E54" s="6">
        <v>6554003.2199999997</v>
      </c>
      <c r="F54" s="6">
        <v>6560613.7199999997</v>
      </c>
      <c r="G54" s="6">
        <v>7352601.4900000002</v>
      </c>
      <c r="H54" s="6">
        <v>7604511.3200000003</v>
      </c>
      <c r="I54" s="6">
        <v>5756181.4000000004</v>
      </c>
      <c r="J54" s="6">
        <v>6067986.9900000002</v>
      </c>
      <c r="K54" s="6">
        <v>7271180.54</v>
      </c>
      <c r="L54" s="6">
        <v>6002272.2199999997</v>
      </c>
      <c r="M54" s="6">
        <v>6216007.3499999996</v>
      </c>
      <c r="N54" s="6">
        <v>7879310.2599999998</v>
      </c>
      <c r="O54" s="6">
        <v>7603161.8300000001</v>
      </c>
      <c r="S54">
        <f t="shared" si="0"/>
        <v>1049158.6100000003</v>
      </c>
      <c r="T54">
        <f t="shared" si="1"/>
        <v>1325307.04</v>
      </c>
      <c r="U54">
        <f t="shared" si="2"/>
        <v>-337995.87000000011</v>
      </c>
      <c r="V54">
        <f t="shared" si="3"/>
        <v>-551731</v>
      </c>
      <c r="W54">
        <f t="shared" si="4"/>
        <v>717177.3200000003</v>
      </c>
      <c r="X54">
        <f t="shared" si="5"/>
        <v>-486016.22999999952</v>
      </c>
      <c r="Y54">
        <f t="shared" si="6"/>
        <v>-797821.81999999937</v>
      </c>
      <c r="Z54">
        <f t="shared" si="7"/>
        <v>1050508.1000000006</v>
      </c>
      <c r="AA54">
        <f t="shared" si="8"/>
        <v>798598.27000000048</v>
      </c>
      <c r="AB54">
        <f t="shared" si="9"/>
        <v>6610.5</v>
      </c>
      <c r="AE54">
        <f t="shared" si="10"/>
        <v>-0.22337834042070229</v>
      </c>
    </row>
    <row r="55" spans="1:31" x14ac:dyDescent="0.2">
      <c r="A55" s="4" t="s">
        <v>116</v>
      </c>
      <c r="B55" s="5" t="s">
        <v>117</v>
      </c>
      <c r="C55" s="5">
        <v>145.05262999999999</v>
      </c>
      <c r="D55" s="5">
        <v>0.69199999999999995</v>
      </c>
      <c r="E55" s="6">
        <v>5051363.9400000004</v>
      </c>
      <c r="F55" s="6">
        <v>6953977.0300000003</v>
      </c>
      <c r="G55" s="6">
        <v>5512993.7599999998</v>
      </c>
      <c r="H55" s="6">
        <v>6431689.7400000002</v>
      </c>
      <c r="I55" s="6">
        <v>6767738.8099999996</v>
      </c>
      <c r="J55" s="6">
        <v>5208108.59</v>
      </c>
      <c r="K55" s="6">
        <v>7436503</v>
      </c>
      <c r="L55" s="6">
        <v>11617044</v>
      </c>
      <c r="M55" s="6">
        <v>8214944.21</v>
      </c>
      <c r="N55" s="6">
        <v>4205416.58</v>
      </c>
      <c r="O55" s="6">
        <v>5784302.8200000003</v>
      </c>
      <c r="S55">
        <f t="shared" si="0"/>
        <v>732938.87999999989</v>
      </c>
      <c r="T55">
        <f t="shared" si="1"/>
        <v>-845947.36000000034</v>
      </c>
      <c r="U55">
        <f t="shared" si="2"/>
        <v>3163580.2699999996</v>
      </c>
      <c r="V55">
        <f t="shared" si="3"/>
        <v>6565680.0599999996</v>
      </c>
      <c r="W55">
        <f t="shared" si="4"/>
        <v>2385139.0599999996</v>
      </c>
      <c r="X55">
        <f t="shared" si="5"/>
        <v>156744.64999999944</v>
      </c>
      <c r="Y55">
        <f t="shared" si="6"/>
        <v>1716374.8699999992</v>
      </c>
      <c r="Z55">
        <f t="shared" si="7"/>
        <v>1380325.7999999998</v>
      </c>
      <c r="AA55">
        <f t="shared" si="8"/>
        <v>461629.81999999937</v>
      </c>
      <c r="AB55">
        <f t="shared" si="9"/>
        <v>1902613.0899999999</v>
      </c>
      <c r="AE55">
        <f t="shared" si="10"/>
        <v>0.10792974835342264</v>
      </c>
    </row>
    <row r="56" spans="1:31" x14ac:dyDescent="0.2">
      <c r="A56" s="4">
        <v>2954</v>
      </c>
      <c r="B56" s="5" t="s">
        <v>117</v>
      </c>
      <c r="C56" s="5">
        <v>145.05267000000001</v>
      </c>
      <c r="D56" s="5">
        <v>0.86199999999999999</v>
      </c>
      <c r="E56" s="6">
        <v>13483322.800000001</v>
      </c>
      <c r="F56" s="6">
        <v>11602553.800000001</v>
      </c>
      <c r="G56" s="6">
        <v>12115221.199999999</v>
      </c>
      <c r="H56" s="6">
        <v>11960383.9</v>
      </c>
      <c r="I56" s="6">
        <v>13616095.4</v>
      </c>
      <c r="J56" s="6">
        <v>15991850.300000001</v>
      </c>
      <c r="K56" s="6">
        <v>12697822.9</v>
      </c>
      <c r="L56" s="6">
        <v>26188982.300000001</v>
      </c>
      <c r="M56" s="6">
        <v>22244036.699999999</v>
      </c>
      <c r="N56" s="6">
        <v>22553966.399999999</v>
      </c>
      <c r="O56" s="6">
        <v>37638394.299999997</v>
      </c>
      <c r="S56">
        <f t="shared" si="0"/>
        <v>24155071.499999996</v>
      </c>
      <c r="T56">
        <f t="shared" si="1"/>
        <v>9070643.5999999978</v>
      </c>
      <c r="U56">
        <f t="shared" si="2"/>
        <v>8760713.8999999985</v>
      </c>
      <c r="V56">
        <f t="shared" si="3"/>
        <v>12705659.5</v>
      </c>
      <c r="W56">
        <f t="shared" si="4"/>
        <v>-785499.90000000037</v>
      </c>
      <c r="X56">
        <f t="shared" si="5"/>
        <v>2508527.5</v>
      </c>
      <c r="Y56">
        <f t="shared" si="6"/>
        <v>132772.59999999963</v>
      </c>
      <c r="Z56">
        <f t="shared" si="7"/>
        <v>-1522938.9000000004</v>
      </c>
      <c r="AA56">
        <f t="shared" si="8"/>
        <v>-1368101.6000000015</v>
      </c>
      <c r="AB56">
        <f t="shared" si="9"/>
        <v>-1880769</v>
      </c>
      <c r="AE56">
        <f t="shared" si="10"/>
        <v>2.5709546646263668E-3</v>
      </c>
    </row>
    <row r="57" spans="1:31" x14ac:dyDescent="0.2">
      <c r="A57" s="4" t="s">
        <v>118</v>
      </c>
      <c r="B57" s="5" t="s">
        <v>119</v>
      </c>
      <c r="C57" s="5">
        <v>146.04789</v>
      </c>
      <c r="D57" s="5">
        <v>1.238</v>
      </c>
      <c r="E57" s="6">
        <v>2522272.8199999998</v>
      </c>
      <c r="F57" s="6">
        <v>1503205.54</v>
      </c>
      <c r="G57" s="6">
        <v>1451814.93</v>
      </c>
      <c r="H57" s="6">
        <v>1586537.84</v>
      </c>
      <c r="I57" s="6">
        <v>1701266.81</v>
      </c>
      <c r="J57" s="6">
        <v>1410114.16</v>
      </c>
      <c r="K57" s="6">
        <v>874872.48</v>
      </c>
      <c r="L57" s="6">
        <v>1652933.05</v>
      </c>
      <c r="M57" s="6">
        <v>821674.875</v>
      </c>
      <c r="N57" s="6">
        <v>1703472.36</v>
      </c>
      <c r="O57" s="6">
        <v>1896671.69</v>
      </c>
      <c r="S57">
        <f t="shared" si="0"/>
        <v>-625601.12999999989</v>
      </c>
      <c r="T57">
        <f t="shared" si="1"/>
        <v>-818800.45999999973</v>
      </c>
      <c r="U57">
        <f t="shared" si="2"/>
        <v>-1700597.9449999998</v>
      </c>
      <c r="V57">
        <f t="shared" si="3"/>
        <v>-869339.76999999979</v>
      </c>
      <c r="W57">
        <f t="shared" si="4"/>
        <v>-1647400.3399999999</v>
      </c>
      <c r="X57">
        <f t="shared" si="5"/>
        <v>-1112158.6599999999</v>
      </c>
      <c r="Y57">
        <f t="shared" si="6"/>
        <v>-821006.00999999978</v>
      </c>
      <c r="Z57">
        <f t="shared" si="7"/>
        <v>-935734.97999999975</v>
      </c>
      <c r="AA57">
        <f t="shared" si="8"/>
        <v>-1070457.8899999999</v>
      </c>
      <c r="AB57">
        <f t="shared" si="9"/>
        <v>-1019067.2799999998</v>
      </c>
      <c r="AE57">
        <f t="shared" si="10"/>
        <v>8.3783318105350502E-2</v>
      </c>
    </row>
    <row r="58" spans="1:31" x14ac:dyDescent="0.2">
      <c r="A58" s="4" t="s">
        <v>120</v>
      </c>
      <c r="B58" s="5" t="s">
        <v>121</v>
      </c>
      <c r="C58" s="5">
        <v>146.06923</v>
      </c>
      <c r="D58" s="5">
        <v>0.45500000000000002</v>
      </c>
      <c r="E58" s="6">
        <v>968288891</v>
      </c>
      <c r="F58" s="6">
        <v>46661680.799999997</v>
      </c>
      <c r="G58" s="6">
        <v>858109196</v>
      </c>
      <c r="H58" s="6">
        <v>49164184.5</v>
      </c>
      <c r="I58" s="6">
        <v>51815358.200000003</v>
      </c>
      <c r="J58" s="6">
        <v>47509639.5</v>
      </c>
      <c r="K58" s="6">
        <v>52589901.299999997</v>
      </c>
      <c r="L58" s="6">
        <v>953070049</v>
      </c>
      <c r="M58" s="6">
        <v>47453717.700000003</v>
      </c>
      <c r="N58" s="6">
        <v>345401161</v>
      </c>
      <c r="O58" s="6">
        <v>372188022</v>
      </c>
      <c r="S58">
        <f t="shared" si="0"/>
        <v>-596100869</v>
      </c>
      <c r="T58">
        <f t="shared" si="1"/>
        <v>-622887730</v>
      </c>
      <c r="U58">
        <f t="shared" si="2"/>
        <v>-920835173.29999995</v>
      </c>
      <c r="V58">
        <f t="shared" si="3"/>
        <v>-15218842</v>
      </c>
      <c r="W58">
        <f t="shared" si="4"/>
        <v>-915698989.70000005</v>
      </c>
      <c r="X58">
        <f t="shared" si="5"/>
        <v>-920779251.5</v>
      </c>
      <c r="Y58">
        <f t="shared" si="6"/>
        <v>-916473532.79999995</v>
      </c>
      <c r="Z58">
        <f t="shared" si="7"/>
        <v>-919124706.5</v>
      </c>
      <c r="AA58">
        <f t="shared" si="8"/>
        <v>-110179695</v>
      </c>
      <c r="AB58">
        <f t="shared" si="9"/>
        <v>-921627210.20000005</v>
      </c>
      <c r="AE58">
        <f t="shared" si="10"/>
        <v>0.15422479823920734</v>
      </c>
    </row>
    <row r="59" spans="1:31" x14ac:dyDescent="0.2">
      <c r="A59" s="4" t="s">
        <v>122</v>
      </c>
      <c r="B59" s="5" t="s">
        <v>123</v>
      </c>
      <c r="C59" s="5">
        <v>146.10553999999999</v>
      </c>
      <c r="D59" s="5">
        <v>0.48799999999999999</v>
      </c>
      <c r="E59" s="6">
        <v>21936065.399999999</v>
      </c>
      <c r="F59" s="6">
        <v>22350210.399999999</v>
      </c>
      <c r="G59" s="6">
        <v>20267489.699999999</v>
      </c>
      <c r="H59" s="6">
        <v>21774415.300000001</v>
      </c>
      <c r="I59" s="6">
        <v>21055529.899999999</v>
      </c>
      <c r="J59" s="6">
        <v>23256585</v>
      </c>
      <c r="K59" s="6">
        <v>22752114.5</v>
      </c>
      <c r="L59" s="6">
        <v>16809360.300000001</v>
      </c>
      <c r="M59" s="6">
        <v>20598815.199999999</v>
      </c>
      <c r="N59" s="6">
        <v>25752152.800000001</v>
      </c>
      <c r="O59" s="6">
        <v>20101198.399999999</v>
      </c>
      <c r="S59">
        <f t="shared" si="0"/>
        <v>-1834867</v>
      </c>
      <c r="T59">
        <f t="shared" si="1"/>
        <v>3816087.4000000022</v>
      </c>
      <c r="U59">
        <f t="shared" si="2"/>
        <v>-1337250.1999999993</v>
      </c>
      <c r="V59">
        <f t="shared" si="3"/>
        <v>-5126705.0999999978</v>
      </c>
      <c r="W59">
        <f t="shared" si="4"/>
        <v>816049.10000000149</v>
      </c>
      <c r="X59">
        <f t="shared" si="5"/>
        <v>1320519.6000000015</v>
      </c>
      <c r="Y59">
        <f t="shared" si="6"/>
        <v>-880535.5</v>
      </c>
      <c r="Z59">
        <f t="shared" si="7"/>
        <v>-161650.09999999776</v>
      </c>
      <c r="AA59">
        <f t="shared" si="8"/>
        <v>-1668575.6999999993</v>
      </c>
      <c r="AB59">
        <f t="shared" si="9"/>
        <v>414145</v>
      </c>
      <c r="AE59">
        <f t="shared" si="10"/>
        <v>0.234045106554674</v>
      </c>
    </row>
    <row r="60" spans="1:31" x14ac:dyDescent="0.2">
      <c r="A60" s="4" t="s">
        <v>124</v>
      </c>
      <c r="B60" s="5" t="s">
        <v>125</v>
      </c>
      <c r="C60" s="5">
        <v>147.06836000000001</v>
      </c>
      <c r="D60" s="5">
        <v>1.024</v>
      </c>
      <c r="E60" s="6">
        <v>6768363.46</v>
      </c>
      <c r="F60" s="6">
        <v>7126920.5499999998</v>
      </c>
      <c r="G60" s="6">
        <v>5774232.0099999998</v>
      </c>
      <c r="H60" s="6">
        <v>7054093.4699999997</v>
      </c>
      <c r="I60" s="6">
        <v>5729083.0199999996</v>
      </c>
      <c r="J60" s="6">
        <v>5718481.4699999997</v>
      </c>
      <c r="K60" s="6">
        <v>4693043.2699999996</v>
      </c>
      <c r="L60" s="6">
        <v>5411749.7800000003</v>
      </c>
      <c r="M60" s="6">
        <v>3027743.61</v>
      </c>
      <c r="N60" s="6">
        <v>4092029</v>
      </c>
      <c r="O60" s="6">
        <v>8115222.4800000004</v>
      </c>
      <c r="S60">
        <f t="shared" si="0"/>
        <v>1346859.0200000005</v>
      </c>
      <c r="T60">
        <f t="shared" si="1"/>
        <v>-2676334.46</v>
      </c>
      <c r="U60">
        <f t="shared" si="2"/>
        <v>-3740619.85</v>
      </c>
      <c r="V60">
        <f t="shared" si="3"/>
        <v>-1356613.6799999997</v>
      </c>
      <c r="W60">
        <f t="shared" si="4"/>
        <v>-2075320.1900000004</v>
      </c>
      <c r="X60">
        <f t="shared" si="5"/>
        <v>-1049881.9900000002</v>
      </c>
      <c r="Y60">
        <f t="shared" si="6"/>
        <v>-1039280.4400000004</v>
      </c>
      <c r="Z60">
        <f t="shared" si="7"/>
        <v>285730.00999999978</v>
      </c>
      <c r="AA60">
        <f t="shared" si="8"/>
        <v>-994131.45000000019</v>
      </c>
      <c r="AB60">
        <f t="shared" si="9"/>
        <v>358557.08999999985</v>
      </c>
      <c r="AE60">
        <f t="shared" si="10"/>
        <v>0.10495921051575152</v>
      </c>
    </row>
    <row r="61" spans="1:31" x14ac:dyDescent="0.2">
      <c r="A61" s="4" t="s">
        <v>126</v>
      </c>
      <c r="B61" s="5" t="s">
        <v>127</v>
      </c>
      <c r="C61" s="5">
        <v>148.05222000000001</v>
      </c>
      <c r="D61" s="5">
        <v>0.58899999999999997</v>
      </c>
      <c r="E61" s="6">
        <v>178023928</v>
      </c>
      <c r="F61" s="6">
        <v>143350567</v>
      </c>
      <c r="G61" s="6">
        <v>125034310</v>
      </c>
      <c r="H61" s="6">
        <v>162738115</v>
      </c>
      <c r="I61" s="6">
        <v>138528550</v>
      </c>
      <c r="J61" s="6">
        <v>131413872</v>
      </c>
      <c r="K61" s="6">
        <v>160327367</v>
      </c>
      <c r="L61" s="6">
        <v>124452724</v>
      </c>
      <c r="M61" s="6">
        <v>217412382</v>
      </c>
      <c r="N61" s="6">
        <v>118323250</v>
      </c>
      <c r="O61" s="6">
        <v>37698064.700000003</v>
      </c>
      <c r="S61">
        <f t="shared" si="0"/>
        <v>-140325863.30000001</v>
      </c>
      <c r="T61">
        <f t="shared" si="1"/>
        <v>-59700678</v>
      </c>
      <c r="U61">
        <f t="shared" si="2"/>
        <v>39388454</v>
      </c>
      <c r="V61">
        <f t="shared" si="3"/>
        <v>-53571204</v>
      </c>
      <c r="W61">
        <f t="shared" si="4"/>
        <v>-17696561</v>
      </c>
      <c r="X61">
        <f t="shared" si="5"/>
        <v>-46610056</v>
      </c>
      <c r="Y61">
        <f t="shared" si="6"/>
        <v>-39495378</v>
      </c>
      <c r="Z61">
        <f t="shared" si="7"/>
        <v>-15285813</v>
      </c>
      <c r="AA61">
        <f t="shared" si="8"/>
        <v>-52989618</v>
      </c>
      <c r="AB61">
        <f t="shared" si="9"/>
        <v>-34673361</v>
      </c>
      <c r="AE61">
        <f t="shared" si="10"/>
        <v>0.10353612790105915</v>
      </c>
    </row>
    <row r="62" spans="1:31" x14ac:dyDescent="0.2">
      <c r="A62" s="4" t="s">
        <v>128</v>
      </c>
      <c r="B62" s="5" t="s">
        <v>129</v>
      </c>
      <c r="C62" s="5">
        <v>149.05108999999999</v>
      </c>
      <c r="D62" s="5">
        <v>0.48799999999999999</v>
      </c>
      <c r="E62" s="6">
        <v>12631569.1</v>
      </c>
      <c r="F62" s="6">
        <v>11768861.800000001</v>
      </c>
      <c r="G62" s="6">
        <v>8862736.5</v>
      </c>
      <c r="H62" s="6">
        <v>11065917.6</v>
      </c>
      <c r="I62" s="6">
        <v>13988704.199999999</v>
      </c>
      <c r="J62" s="6">
        <v>11281392.5</v>
      </c>
      <c r="K62" s="6">
        <v>11900087.800000001</v>
      </c>
      <c r="L62" s="6">
        <v>10538465.300000001</v>
      </c>
      <c r="M62" s="6">
        <v>16702066.5</v>
      </c>
      <c r="N62" s="6">
        <v>12682938.4</v>
      </c>
      <c r="O62" s="6">
        <v>13180059.6</v>
      </c>
      <c r="S62">
        <f t="shared" si="0"/>
        <v>548490.5</v>
      </c>
      <c r="T62">
        <f t="shared" si="1"/>
        <v>51369.300000000745</v>
      </c>
      <c r="U62">
        <f t="shared" si="2"/>
        <v>4070497.4000000004</v>
      </c>
      <c r="V62">
        <f t="shared" si="3"/>
        <v>-2093103.7999999989</v>
      </c>
      <c r="W62">
        <f t="shared" si="4"/>
        <v>-731481.29999999888</v>
      </c>
      <c r="X62">
        <f t="shared" si="5"/>
        <v>-1350176.5999999996</v>
      </c>
      <c r="Y62">
        <f t="shared" si="6"/>
        <v>1357135.0999999996</v>
      </c>
      <c r="Z62">
        <f t="shared" si="7"/>
        <v>-1565651.5</v>
      </c>
      <c r="AA62">
        <f t="shared" si="8"/>
        <v>-3768832.5999999996</v>
      </c>
      <c r="AB62">
        <f t="shared" si="9"/>
        <v>-862707.29999999888</v>
      </c>
      <c r="AE62">
        <f t="shared" si="10"/>
        <v>-0.23802723374345083</v>
      </c>
    </row>
    <row r="63" spans="1:31" x14ac:dyDescent="0.2">
      <c r="A63" s="4" t="s">
        <v>130</v>
      </c>
      <c r="B63" s="5" t="s">
        <v>131</v>
      </c>
      <c r="C63" s="5">
        <v>151.06322</v>
      </c>
      <c r="D63" s="5">
        <v>0.59099999999999997</v>
      </c>
      <c r="E63" s="6">
        <v>8207576.7800000003</v>
      </c>
      <c r="F63" s="6">
        <v>11507994.4</v>
      </c>
      <c r="G63" s="6">
        <v>12131456.6</v>
      </c>
      <c r="H63" s="6">
        <v>13450211.5</v>
      </c>
      <c r="I63" s="6">
        <v>13522869.4</v>
      </c>
      <c r="J63" s="6">
        <v>13176875.6</v>
      </c>
      <c r="K63" s="6">
        <v>14764097.300000001</v>
      </c>
      <c r="L63" s="6">
        <v>8516148.9299999997</v>
      </c>
      <c r="M63" s="6">
        <v>8591244.0099999998</v>
      </c>
      <c r="N63" s="6">
        <v>13208972.199999999</v>
      </c>
      <c r="O63" s="6">
        <v>10581274.6</v>
      </c>
      <c r="S63">
        <f t="shared" si="0"/>
        <v>2373697.8199999994</v>
      </c>
      <c r="T63">
        <f t="shared" si="1"/>
        <v>5001395.419999999</v>
      </c>
      <c r="U63">
        <f t="shared" si="2"/>
        <v>383667.22999999952</v>
      </c>
      <c r="V63">
        <f t="shared" si="3"/>
        <v>308572.14999999944</v>
      </c>
      <c r="W63">
        <f t="shared" si="4"/>
        <v>6556520.5200000005</v>
      </c>
      <c r="X63">
        <f t="shared" si="5"/>
        <v>4969298.8199999994</v>
      </c>
      <c r="Y63">
        <f t="shared" si="6"/>
        <v>5315292.62</v>
      </c>
      <c r="Z63">
        <f t="shared" si="7"/>
        <v>5242634.72</v>
      </c>
      <c r="AA63">
        <f t="shared" si="8"/>
        <v>3923879.8199999994</v>
      </c>
      <c r="AB63">
        <f t="shared" si="9"/>
        <v>3300417.62</v>
      </c>
      <c r="AE63">
        <f t="shared" si="10"/>
        <v>0.16579159930164278</v>
      </c>
    </row>
    <row r="64" spans="1:31" x14ac:dyDescent="0.2">
      <c r="A64" s="4" t="s">
        <v>132</v>
      </c>
      <c r="B64" s="5" t="s">
        <v>133</v>
      </c>
      <c r="C64" s="5">
        <v>155.06932</v>
      </c>
      <c r="D64" s="5">
        <v>0.745</v>
      </c>
      <c r="E64" s="6">
        <v>27098752</v>
      </c>
      <c r="F64" s="6">
        <v>25051734.199999999</v>
      </c>
      <c r="G64" s="6">
        <v>59757031.200000003</v>
      </c>
      <c r="H64" s="6">
        <v>65576187.100000001</v>
      </c>
      <c r="I64" s="6">
        <v>59258768.399999999</v>
      </c>
      <c r="J64" s="6">
        <v>22953436.800000001</v>
      </c>
      <c r="K64" s="6">
        <v>20942303.100000001</v>
      </c>
      <c r="L64" s="6">
        <v>11651474.1</v>
      </c>
      <c r="M64" s="6">
        <v>15750817</v>
      </c>
      <c r="N64" s="6">
        <v>29304918.199999999</v>
      </c>
      <c r="O64" s="6">
        <v>29649926.100000001</v>
      </c>
      <c r="S64">
        <f t="shared" si="0"/>
        <v>2551174.1000000015</v>
      </c>
      <c r="T64">
        <f t="shared" si="1"/>
        <v>2206166.1999999993</v>
      </c>
      <c r="U64">
        <f t="shared" si="2"/>
        <v>-11347935</v>
      </c>
      <c r="V64">
        <f t="shared" si="3"/>
        <v>-15447277.9</v>
      </c>
      <c r="W64">
        <f t="shared" si="4"/>
        <v>-6156448.8999999985</v>
      </c>
      <c r="X64">
        <f t="shared" si="5"/>
        <v>-4145315.1999999993</v>
      </c>
      <c r="Y64">
        <f t="shared" si="6"/>
        <v>32160016.399999999</v>
      </c>
      <c r="Z64">
        <f t="shared" si="7"/>
        <v>38477435.100000001</v>
      </c>
      <c r="AA64">
        <f t="shared" si="8"/>
        <v>32658279.200000003</v>
      </c>
      <c r="AB64">
        <f t="shared" si="9"/>
        <v>-2047017.8000000007</v>
      </c>
      <c r="AE64">
        <f t="shared" si="10"/>
        <v>0.87512487598390176</v>
      </c>
    </row>
    <row r="65" spans="1:31" x14ac:dyDescent="0.2">
      <c r="A65" s="4" t="s">
        <v>132</v>
      </c>
      <c r="B65" s="5" t="s">
        <v>133</v>
      </c>
      <c r="C65" s="5">
        <v>155.06961000000001</v>
      </c>
      <c r="D65" s="5">
        <v>0.46</v>
      </c>
      <c r="E65" s="6">
        <v>15404261.800000001</v>
      </c>
      <c r="F65" s="6">
        <v>17423479.100000001</v>
      </c>
      <c r="G65" s="6">
        <v>16810261.399999999</v>
      </c>
      <c r="H65" s="6">
        <v>17660927.5</v>
      </c>
      <c r="I65" s="6">
        <v>20313995.600000001</v>
      </c>
      <c r="J65" s="6">
        <v>20433716.699999999</v>
      </c>
      <c r="K65" s="6">
        <v>18052234.899999999</v>
      </c>
      <c r="L65" s="6">
        <v>13940837.4</v>
      </c>
      <c r="M65" s="6">
        <v>15005621.800000001</v>
      </c>
      <c r="N65" s="6">
        <v>22630190</v>
      </c>
      <c r="O65" s="6">
        <v>16213711.9</v>
      </c>
      <c r="S65">
        <f t="shared" si="0"/>
        <v>809450.09999999963</v>
      </c>
      <c r="T65">
        <f t="shared" si="1"/>
        <v>7225928.1999999993</v>
      </c>
      <c r="U65">
        <f t="shared" si="2"/>
        <v>-398640</v>
      </c>
      <c r="V65">
        <f t="shared" si="3"/>
        <v>-1463424.4000000004</v>
      </c>
      <c r="W65">
        <f t="shared" si="4"/>
        <v>2647973.0999999978</v>
      </c>
      <c r="X65">
        <f t="shared" si="5"/>
        <v>5029454.8999999985</v>
      </c>
      <c r="Y65">
        <f t="shared" si="6"/>
        <v>4909733.8000000007</v>
      </c>
      <c r="Z65">
        <f t="shared" si="7"/>
        <v>2256665.6999999993</v>
      </c>
      <c r="AA65">
        <f t="shared" si="8"/>
        <v>1405999.5999999978</v>
      </c>
      <c r="AB65">
        <f t="shared" si="9"/>
        <v>2019217.3000000007</v>
      </c>
      <c r="AE65">
        <f t="shared" si="10"/>
        <v>0.25136068120287691</v>
      </c>
    </row>
    <row r="66" spans="1:31" x14ac:dyDescent="0.2">
      <c r="A66" s="4" t="s">
        <v>134</v>
      </c>
      <c r="B66" s="5" t="s">
        <v>135</v>
      </c>
      <c r="C66" s="5">
        <v>158.08418</v>
      </c>
      <c r="D66" s="5">
        <v>1.6910000000000001</v>
      </c>
      <c r="E66" s="6">
        <v>96172.272800000006</v>
      </c>
      <c r="F66" s="6">
        <v>114135.249</v>
      </c>
      <c r="G66" s="6">
        <v>111007.567</v>
      </c>
      <c r="H66" s="6">
        <v>154240.353</v>
      </c>
      <c r="I66" s="6">
        <v>110761.327</v>
      </c>
      <c r="J66" s="6">
        <v>111235.30100000001</v>
      </c>
      <c r="K66" s="6">
        <v>167597.66800000001</v>
      </c>
      <c r="L66" s="6">
        <v>1810486.58</v>
      </c>
      <c r="M66" s="6">
        <v>609460.97100000002</v>
      </c>
      <c r="N66" s="6">
        <v>123128.034</v>
      </c>
      <c r="O66" s="6">
        <v>120665.97100000001</v>
      </c>
      <c r="S66">
        <f t="shared" si="0"/>
        <v>24493.698199999999</v>
      </c>
      <c r="T66">
        <f t="shared" si="1"/>
        <v>26955.761199999994</v>
      </c>
      <c r="U66">
        <f t="shared" si="2"/>
        <v>513288.69819999998</v>
      </c>
      <c r="V66">
        <f t="shared" si="3"/>
        <v>1714314.3072000002</v>
      </c>
      <c r="W66">
        <f t="shared" si="4"/>
        <v>71425.395199999999</v>
      </c>
      <c r="X66">
        <f t="shared" si="5"/>
        <v>15063.028200000001</v>
      </c>
      <c r="Y66">
        <f t="shared" si="6"/>
        <v>14589.054199999999</v>
      </c>
      <c r="Z66">
        <f t="shared" si="7"/>
        <v>58068.080199999997</v>
      </c>
      <c r="AA66">
        <f t="shared" si="8"/>
        <v>14835.294199999989</v>
      </c>
      <c r="AB66">
        <f t="shared" si="9"/>
        <v>17962.97619999999</v>
      </c>
      <c r="AE66">
        <f t="shared" si="10"/>
        <v>5.9391838493062805E-3</v>
      </c>
    </row>
    <row r="67" spans="1:31" x14ac:dyDescent="0.2">
      <c r="A67" s="4" t="s">
        <v>136</v>
      </c>
      <c r="B67" s="5" t="s">
        <v>135</v>
      </c>
      <c r="C67" s="5">
        <v>158.08421000000001</v>
      </c>
      <c r="D67" s="5">
        <v>2.552</v>
      </c>
      <c r="E67" s="6">
        <v>556159.83600000001</v>
      </c>
      <c r="F67" s="6">
        <v>675491.24899999995</v>
      </c>
      <c r="G67" s="6">
        <v>368477.48499999999</v>
      </c>
      <c r="H67" s="6">
        <v>673654.99800000002</v>
      </c>
      <c r="I67" s="6">
        <v>684853.88399999996</v>
      </c>
      <c r="J67" s="6">
        <v>665921.63500000001</v>
      </c>
      <c r="K67" s="6">
        <v>1141699.71</v>
      </c>
      <c r="L67" s="6">
        <v>18434533.399999999</v>
      </c>
      <c r="M67" s="6">
        <v>694323.86699999997</v>
      </c>
      <c r="N67" s="6">
        <v>874791.65099999995</v>
      </c>
      <c r="O67" s="6">
        <v>757522.48899999994</v>
      </c>
      <c r="S67">
        <f t="shared" ref="S67:S130" si="11">O67-E67</f>
        <v>201362.65299999993</v>
      </c>
      <c r="T67">
        <f t="shared" ref="T67:T130" si="12">N67-E67</f>
        <v>318631.81499999994</v>
      </c>
      <c r="U67">
        <f t="shared" ref="U67:U130" si="13">M67-E67</f>
        <v>138164.03099999996</v>
      </c>
      <c r="V67">
        <f t="shared" ref="V67:V130" si="14">L67-E67</f>
        <v>17878373.563999999</v>
      </c>
      <c r="W67">
        <f t="shared" ref="W67:W130" si="15">K67-E67</f>
        <v>585539.87399999995</v>
      </c>
      <c r="X67">
        <f t="shared" ref="X67:X130" si="16">J67-E67</f>
        <v>109761.799</v>
      </c>
      <c r="Y67">
        <f t="shared" ref="Y67:Y130" si="17">I67-E67</f>
        <v>128694.04799999995</v>
      </c>
      <c r="Z67">
        <f t="shared" ref="Z67:Z130" si="18">H67-E67</f>
        <v>117495.16200000001</v>
      </c>
      <c r="AA67">
        <f t="shared" ref="AA67:AA130" si="19">G67-E67</f>
        <v>-187682.35100000002</v>
      </c>
      <c r="AB67">
        <f t="shared" ref="AB67:AB130" si="20">F67-E67</f>
        <v>119331.41299999994</v>
      </c>
      <c r="AE67">
        <f t="shared" ref="AE67:AE130" si="21">Y67/(SUM(S67:X67)+SUM(Z67:AB67))</f>
        <v>6.6746639235305645E-3</v>
      </c>
    </row>
    <row r="68" spans="1:31" x14ac:dyDescent="0.2">
      <c r="A68" s="4" t="s">
        <v>134</v>
      </c>
      <c r="B68" s="5" t="s">
        <v>135</v>
      </c>
      <c r="C68" s="5">
        <v>158.08438000000001</v>
      </c>
      <c r="D68" s="5">
        <v>0.68700000000000006</v>
      </c>
      <c r="E68" s="6">
        <v>1452360.73</v>
      </c>
      <c r="F68" s="6">
        <v>1940571.57</v>
      </c>
      <c r="G68" s="6">
        <v>1565501.3</v>
      </c>
      <c r="H68" s="6">
        <v>1766575.54</v>
      </c>
      <c r="I68" s="6">
        <v>1931939.68</v>
      </c>
      <c r="J68" s="6">
        <v>1865457.14</v>
      </c>
      <c r="K68" s="6">
        <v>1882740.51</v>
      </c>
      <c r="L68" s="6">
        <v>2691815.09</v>
      </c>
      <c r="M68" s="6">
        <v>2096203.95</v>
      </c>
      <c r="N68" s="6">
        <v>1689274.16</v>
      </c>
      <c r="O68" s="6">
        <v>1757548.77</v>
      </c>
      <c r="S68">
        <f t="shared" si="11"/>
        <v>305188.04000000004</v>
      </c>
      <c r="T68">
        <f t="shared" si="12"/>
        <v>236913.42999999993</v>
      </c>
      <c r="U68">
        <f t="shared" si="13"/>
        <v>643843.22</v>
      </c>
      <c r="V68">
        <f t="shared" si="14"/>
        <v>1239454.3599999999</v>
      </c>
      <c r="W68">
        <f t="shared" si="15"/>
        <v>430379.78</v>
      </c>
      <c r="X68">
        <f t="shared" si="16"/>
        <v>413096.40999999992</v>
      </c>
      <c r="Y68">
        <f t="shared" si="17"/>
        <v>479578.94999999995</v>
      </c>
      <c r="Z68">
        <f t="shared" si="18"/>
        <v>314214.81000000006</v>
      </c>
      <c r="AA68">
        <f t="shared" si="19"/>
        <v>113140.57000000007</v>
      </c>
      <c r="AB68">
        <f t="shared" si="20"/>
        <v>488210.84000000008</v>
      </c>
      <c r="AE68">
        <f t="shared" si="21"/>
        <v>0.11461002730816072</v>
      </c>
    </row>
    <row r="69" spans="1:31" x14ac:dyDescent="0.2">
      <c r="A69" s="4" t="s">
        <v>137</v>
      </c>
      <c r="B69" s="5" t="s">
        <v>138</v>
      </c>
      <c r="C69" s="5">
        <v>159.03521000000001</v>
      </c>
      <c r="D69" s="5">
        <v>3.976</v>
      </c>
      <c r="E69" s="6">
        <v>179297689</v>
      </c>
      <c r="F69" s="6">
        <v>225509456</v>
      </c>
      <c r="G69" s="6">
        <v>184084405</v>
      </c>
      <c r="H69" s="6">
        <v>210354736</v>
      </c>
      <c r="I69" s="6">
        <v>224390281</v>
      </c>
      <c r="J69" s="6">
        <v>230197993</v>
      </c>
      <c r="K69" s="6">
        <v>205920962</v>
      </c>
      <c r="L69" s="6">
        <v>154110376</v>
      </c>
      <c r="M69" s="6">
        <v>237848269</v>
      </c>
      <c r="N69" s="6">
        <v>244945310</v>
      </c>
      <c r="O69" s="6">
        <v>193488693</v>
      </c>
      <c r="S69">
        <f t="shared" si="11"/>
        <v>14191004</v>
      </c>
      <c r="T69">
        <f t="shared" si="12"/>
        <v>65647621</v>
      </c>
      <c r="U69">
        <f t="shared" si="13"/>
        <v>58550580</v>
      </c>
      <c r="V69">
        <f t="shared" si="14"/>
        <v>-25187313</v>
      </c>
      <c r="W69">
        <f t="shared" si="15"/>
        <v>26623273</v>
      </c>
      <c r="X69">
        <f t="shared" si="16"/>
        <v>50900304</v>
      </c>
      <c r="Y69">
        <f t="shared" si="17"/>
        <v>45092592</v>
      </c>
      <c r="Z69">
        <f t="shared" si="18"/>
        <v>31057047</v>
      </c>
      <c r="AA69">
        <f t="shared" si="19"/>
        <v>4786716</v>
      </c>
      <c r="AB69">
        <f t="shared" si="20"/>
        <v>46211767</v>
      </c>
      <c r="AE69">
        <f t="shared" si="21"/>
        <v>0.16530693913911504</v>
      </c>
    </row>
    <row r="70" spans="1:31" x14ac:dyDescent="0.2">
      <c r="A70" s="4" t="s">
        <v>137</v>
      </c>
      <c r="B70" s="5" t="s">
        <v>138</v>
      </c>
      <c r="C70" s="5">
        <v>159.03522000000001</v>
      </c>
      <c r="D70" s="5">
        <v>1.9590000000000001</v>
      </c>
      <c r="E70" s="6">
        <v>2329868.14</v>
      </c>
      <c r="F70" s="6">
        <v>3857402.04</v>
      </c>
      <c r="G70" s="6">
        <v>3082341.01</v>
      </c>
      <c r="H70" s="6">
        <v>4216276.18</v>
      </c>
      <c r="I70" s="6">
        <v>4033141.44</v>
      </c>
      <c r="J70" s="6">
        <v>3815732.7</v>
      </c>
      <c r="K70" s="6">
        <v>9912153.6500000004</v>
      </c>
      <c r="L70" s="6">
        <v>2403753.9</v>
      </c>
      <c r="M70" s="6">
        <v>3996546.72</v>
      </c>
      <c r="N70" s="6">
        <v>3152920.61</v>
      </c>
      <c r="O70" s="6">
        <v>3237218.92</v>
      </c>
      <c r="S70">
        <f t="shared" si="11"/>
        <v>907350.7799999998</v>
      </c>
      <c r="T70">
        <f t="shared" si="12"/>
        <v>823052.46999999974</v>
      </c>
      <c r="U70">
        <f t="shared" si="13"/>
        <v>1666678.58</v>
      </c>
      <c r="V70">
        <f t="shared" si="14"/>
        <v>73885.759999999776</v>
      </c>
      <c r="W70">
        <f t="shared" si="15"/>
        <v>7582285.5099999998</v>
      </c>
      <c r="X70">
        <f t="shared" si="16"/>
        <v>1485864.56</v>
      </c>
      <c r="Y70">
        <f t="shared" si="17"/>
        <v>1703273.2999999998</v>
      </c>
      <c r="Z70">
        <f t="shared" si="18"/>
        <v>1886408.0399999996</v>
      </c>
      <c r="AA70">
        <f t="shared" si="19"/>
        <v>752472.86999999965</v>
      </c>
      <c r="AB70">
        <f t="shared" si="20"/>
        <v>1527533.9</v>
      </c>
      <c r="AE70">
        <f t="shared" si="21"/>
        <v>0.10195863574290487</v>
      </c>
    </row>
    <row r="71" spans="1:31" x14ac:dyDescent="0.2">
      <c r="A71" s="4" t="s">
        <v>139</v>
      </c>
      <c r="B71" s="5" t="s">
        <v>140</v>
      </c>
      <c r="C71" s="5">
        <v>159.06829999999999</v>
      </c>
      <c r="D71" s="5">
        <v>2.1800000000000002</v>
      </c>
      <c r="E71" s="6">
        <v>20338.885600000001</v>
      </c>
      <c r="F71" s="6">
        <v>22416.663700000001</v>
      </c>
      <c r="G71" s="6">
        <v>319234.26500000001</v>
      </c>
      <c r="H71" s="6">
        <v>383948.05699999997</v>
      </c>
      <c r="I71" s="6">
        <v>381447.99400000001</v>
      </c>
      <c r="J71" s="6">
        <v>20547.5317</v>
      </c>
      <c r="K71" s="6">
        <v>447847.44099999999</v>
      </c>
      <c r="L71" s="6">
        <v>85392.206099999996</v>
      </c>
      <c r="M71" s="6">
        <v>14288632</v>
      </c>
      <c r="N71" s="6">
        <v>34043.481800000001</v>
      </c>
      <c r="O71" s="6">
        <v>481570.27899999998</v>
      </c>
      <c r="S71">
        <f t="shared" si="11"/>
        <v>461231.3934</v>
      </c>
      <c r="T71">
        <f t="shared" si="12"/>
        <v>13704.5962</v>
      </c>
      <c r="U71">
        <f t="shared" si="13"/>
        <v>14268293.114399999</v>
      </c>
      <c r="V71">
        <f t="shared" si="14"/>
        <v>65053.320499999994</v>
      </c>
      <c r="W71">
        <f t="shared" si="15"/>
        <v>427508.55540000001</v>
      </c>
      <c r="X71">
        <f t="shared" si="16"/>
        <v>208.64609999999811</v>
      </c>
      <c r="Y71">
        <f t="shared" si="17"/>
        <v>361109.10840000003</v>
      </c>
      <c r="Z71">
        <f t="shared" si="18"/>
        <v>363609.17139999999</v>
      </c>
      <c r="AA71">
        <f t="shared" si="19"/>
        <v>298895.37940000003</v>
      </c>
      <c r="AB71">
        <f t="shared" si="20"/>
        <v>2077.7780999999995</v>
      </c>
      <c r="AE71">
        <f t="shared" si="21"/>
        <v>2.2710433456098689E-2</v>
      </c>
    </row>
    <row r="72" spans="1:31" x14ac:dyDescent="0.2">
      <c r="A72" s="4" t="s">
        <v>141</v>
      </c>
      <c r="B72" s="5" t="s">
        <v>140</v>
      </c>
      <c r="C72" s="5">
        <v>159.06846999999999</v>
      </c>
      <c r="D72" s="5">
        <v>3.976</v>
      </c>
      <c r="E72" s="6">
        <v>1354687.75</v>
      </c>
      <c r="F72" s="6">
        <v>1425265.67</v>
      </c>
      <c r="G72" s="6">
        <v>957309.89800000004</v>
      </c>
      <c r="H72" s="6">
        <v>1329054.4099999999</v>
      </c>
      <c r="I72" s="6">
        <v>1248351.94</v>
      </c>
      <c r="J72" s="6">
        <v>1351131.66</v>
      </c>
      <c r="K72" s="6">
        <v>1467426.55</v>
      </c>
      <c r="L72" s="6">
        <v>1302150.49</v>
      </c>
      <c r="M72" s="6">
        <v>1504664.2</v>
      </c>
      <c r="N72" s="6">
        <v>1464693.47</v>
      </c>
      <c r="O72" s="6">
        <v>1444437.66</v>
      </c>
      <c r="S72">
        <f t="shared" si="11"/>
        <v>89749.909999999916</v>
      </c>
      <c r="T72">
        <f t="shared" si="12"/>
        <v>110005.71999999997</v>
      </c>
      <c r="U72">
        <f t="shared" si="13"/>
        <v>149976.44999999995</v>
      </c>
      <c r="V72">
        <f t="shared" si="14"/>
        <v>-52537.260000000009</v>
      </c>
      <c r="W72">
        <f t="shared" si="15"/>
        <v>112738.80000000005</v>
      </c>
      <c r="X72">
        <f t="shared" si="16"/>
        <v>-3556.0900000000838</v>
      </c>
      <c r="Y72">
        <f t="shared" si="17"/>
        <v>-106335.81000000006</v>
      </c>
      <c r="Z72">
        <f t="shared" si="18"/>
        <v>-25633.340000000084</v>
      </c>
      <c r="AA72">
        <f t="shared" si="19"/>
        <v>-397377.85199999996</v>
      </c>
      <c r="AB72">
        <f t="shared" si="20"/>
        <v>70577.919999999925</v>
      </c>
      <c r="AE72">
        <f t="shared" si="21"/>
        <v>-1.971216473123065</v>
      </c>
    </row>
    <row r="73" spans="1:31" x14ac:dyDescent="0.2">
      <c r="A73" s="4" t="s">
        <v>142</v>
      </c>
      <c r="B73" s="5" t="s">
        <v>143</v>
      </c>
      <c r="C73" s="5">
        <v>160.06349</v>
      </c>
      <c r="D73" s="5">
        <v>3.4590000000000001</v>
      </c>
      <c r="E73" s="6">
        <v>4561509.79</v>
      </c>
      <c r="F73" s="6">
        <v>2984235.87</v>
      </c>
      <c r="G73" s="6">
        <v>2855610.54</v>
      </c>
      <c r="H73" s="6">
        <v>3039198.19</v>
      </c>
      <c r="I73" s="6">
        <v>3132753.73</v>
      </c>
      <c r="J73" s="6">
        <v>3096294.75</v>
      </c>
      <c r="K73" s="6">
        <v>1881295.31</v>
      </c>
      <c r="L73" s="6">
        <v>2703004.72</v>
      </c>
      <c r="M73" s="6">
        <v>2735785.22</v>
      </c>
      <c r="N73" s="6">
        <v>3719552.93</v>
      </c>
      <c r="O73" s="6">
        <v>3689086.29</v>
      </c>
      <c r="S73">
        <f t="shared" si="11"/>
        <v>-872423.5</v>
      </c>
      <c r="T73">
        <f t="shared" si="12"/>
        <v>-841956.85999999987</v>
      </c>
      <c r="U73">
        <f t="shared" si="13"/>
        <v>-1825724.5699999998</v>
      </c>
      <c r="V73">
        <f t="shared" si="14"/>
        <v>-1858505.0699999998</v>
      </c>
      <c r="W73">
        <f t="shared" si="15"/>
        <v>-2680214.48</v>
      </c>
      <c r="X73">
        <f t="shared" si="16"/>
        <v>-1465215.04</v>
      </c>
      <c r="Y73">
        <f t="shared" si="17"/>
        <v>-1428756.06</v>
      </c>
      <c r="Z73">
        <f t="shared" si="18"/>
        <v>-1522311.6</v>
      </c>
      <c r="AA73">
        <f t="shared" si="19"/>
        <v>-1705899.25</v>
      </c>
      <c r="AB73">
        <f t="shared" si="20"/>
        <v>-1577273.92</v>
      </c>
      <c r="AE73">
        <f t="shared" si="21"/>
        <v>9.9568182967269658E-2</v>
      </c>
    </row>
    <row r="74" spans="1:31" x14ac:dyDescent="0.2">
      <c r="A74" s="4" t="s">
        <v>144</v>
      </c>
      <c r="B74" s="5" t="s">
        <v>145</v>
      </c>
      <c r="C74" s="5">
        <v>162.05292</v>
      </c>
      <c r="D74" s="5">
        <v>0.48299999999999998</v>
      </c>
      <c r="E74" s="6">
        <v>31126816.399999999</v>
      </c>
      <c r="F74" s="6">
        <v>32400961.5</v>
      </c>
      <c r="G74" s="6">
        <v>40000196</v>
      </c>
      <c r="H74" s="6">
        <v>46040136.799999997</v>
      </c>
      <c r="I74" s="6">
        <v>28821701.600000001</v>
      </c>
      <c r="J74" s="6">
        <v>28053205.100000001</v>
      </c>
      <c r="K74" s="6">
        <v>39116521.200000003</v>
      </c>
      <c r="L74" s="6">
        <v>29198491.800000001</v>
      </c>
      <c r="M74" s="6">
        <v>41658851.700000003</v>
      </c>
      <c r="N74" s="6">
        <v>50100895.100000001</v>
      </c>
      <c r="O74" s="6">
        <v>41059158.299999997</v>
      </c>
      <c r="S74">
        <f t="shared" si="11"/>
        <v>9932341.8999999985</v>
      </c>
      <c r="T74">
        <f t="shared" si="12"/>
        <v>18974078.700000003</v>
      </c>
      <c r="U74">
        <f t="shared" si="13"/>
        <v>10532035.300000004</v>
      </c>
      <c r="V74">
        <f t="shared" si="14"/>
        <v>-1928324.5999999978</v>
      </c>
      <c r="W74">
        <f t="shared" si="15"/>
        <v>7989704.8000000045</v>
      </c>
      <c r="X74">
        <f t="shared" si="16"/>
        <v>-3073611.299999997</v>
      </c>
      <c r="Y74">
        <f t="shared" si="17"/>
        <v>-2305114.799999997</v>
      </c>
      <c r="Z74">
        <f t="shared" si="18"/>
        <v>14913320.399999999</v>
      </c>
      <c r="AA74">
        <f t="shared" si="19"/>
        <v>8873379.6000000015</v>
      </c>
      <c r="AB74">
        <f t="shared" si="20"/>
        <v>1274145.1000000015</v>
      </c>
      <c r="AE74">
        <f t="shared" si="21"/>
        <v>-3.4156391786095253E-2</v>
      </c>
    </row>
    <row r="75" spans="1:31" x14ac:dyDescent="0.2">
      <c r="A75" s="4" t="s">
        <v>146</v>
      </c>
      <c r="B75" s="5" t="s">
        <v>147</v>
      </c>
      <c r="C75" s="5">
        <v>164.04722000000001</v>
      </c>
      <c r="D75" s="5">
        <v>0.48399999999999999</v>
      </c>
      <c r="E75" s="6">
        <v>7285648.6799999997</v>
      </c>
      <c r="F75" s="6">
        <v>6462401.04</v>
      </c>
      <c r="G75" s="6">
        <v>8220862.6500000004</v>
      </c>
      <c r="H75" s="6">
        <v>6372244.6100000003</v>
      </c>
      <c r="I75" s="6">
        <v>9553540.0600000005</v>
      </c>
      <c r="J75" s="6">
        <v>9741665.9499999993</v>
      </c>
      <c r="K75" s="6">
        <v>5792845.2800000003</v>
      </c>
      <c r="L75" s="6">
        <v>9332040.8000000007</v>
      </c>
      <c r="M75" s="6">
        <v>8775771.4700000007</v>
      </c>
      <c r="N75" s="6">
        <v>6602041.5300000003</v>
      </c>
      <c r="O75" s="6">
        <v>7079873.3399999999</v>
      </c>
      <c r="S75">
        <f t="shared" si="11"/>
        <v>-205775.33999999985</v>
      </c>
      <c r="T75">
        <f t="shared" si="12"/>
        <v>-683607.14999999944</v>
      </c>
      <c r="U75">
        <f t="shared" si="13"/>
        <v>1490122.790000001</v>
      </c>
      <c r="V75">
        <f t="shared" si="14"/>
        <v>2046392.120000001</v>
      </c>
      <c r="W75">
        <f t="shared" si="15"/>
        <v>-1492803.3999999994</v>
      </c>
      <c r="X75">
        <f t="shared" si="16"/>
        <v>2456017.2699999996</v>
      </c>
      <c r="Y75">
        <f t="shared" si="17"/>
        <v>2267891.3800000008</v>
      </c>
      <c r="Z75">
        <f t="shared" si="18"/>
        <v>-913404.06999999937</v>
      </c>
      <c r="AA75">
        <f t="shared" si="19"/>
        <v>935213.97000000067</v>
      </c>
      <c r="AB75">
        <f t="shared" si="20"/>
        <v>-823247.63999999966</v>
      </c>
      <c r="AE75">
        <f t="shared" si="21"/>
        <v>0.80739238733849028</v>
      </c>
    </row>
    <row r="76" spans="1:31" x14ac:dyDescent="0.2">
      <c r="A76" s="4" t="s">
        <v>148</v>
      </c>
      <c r="B76" s="5" t="s">
        <v>149</v>
      </c>
      <c r="C76" s="5">
        <v>164.06826000000001</v>
      </c>
      <c r="D76" s="5">
        <v>4.1449999999999996</v>
      </c>
      <c r="E76" s="6">
        <v>11046.8092</v>
      </c>
      <c r="F76" s="6">
        <v>22544.110799999999</v>
      </c>
      <c r="G76" s="6">
        <v>14389.2914</v>
      </c>
      <c r="H76" s="6">
        <v>32265.744699999999</v>
      </c>
      <c r="I76" s="6">
        <v>17502.575499999999</v>
      </c>
      <c r="J76" s="6">
        <v>14183.144200000001</v>
      </c>
      <c r="K76" s="6">
        <v>41756.575799999999</v>
      </c>
      <c r="L76" s="6">
        <v>10621.7757</v>
      </c>
      <c r="M76" s="6">
        <v>10330.955900000001</v>
      </c>
      <c r="N76" s="6">
        <v>11122.7814</v>
      </c>
      <c r="O76" s="6">
        <v>10881.6078</v>
      </c>
      <c r="S76">
        <f t="shared" si="11"/>
        <v>-165.20139999999992</v>
      </c>
      <c r="T76">
        <f t="shared" si="12"/>
        <v>75.972200000000157</v>
      </c>
      <c r="U76">
        <f t="shared" si="13"/>
        <v>-715.85329999999885</v>
      </c>
      <c r="V76">
        <f t="shared" si="14"/>
        <v>-425.03349999999955</v>
      </c>
      <c r="W76">
        <f t="shared" si="15"/>
        <v>30709.766599999999</v>
      </c>
      <c r="X76">
        <f t="shared" si="16"/>
        <v>3136.3350000000009</v>
      </c>
      <c r="Y76">
        <f t="shared" si="17"/>
        <v>6455.7662999999993</v>
      </c>
      <c r="Z76">
        <f t="shared" si="18"/>
        <v>21218.9355</v>
      </c>
      <c r="AA76">
        <f t="shared" si="19"/>
        <v>3342.4822000000004</v>
      </c>
      <c r="AB76">
        <f t="shared" si="20"/>
        <v>11497.301599999999</v>
      </c>
      <c r="AE76">
        <f t="shared" si="21"/>
        <v>9.4005009696080971E-2</v>
      </c>
    </row>
    <row r="77" spans="1:31" x14ac:dyDescent="0.2">
      <c r="A77" s="4" t="s">
        <v>150</v>
      </c>
      <c r="B77" s="5" t="s">
        <v>151</v>
      </c>
      <c r="C77" s="5">
        <v>165.07886999999999</v>
      </c>
      <c r="D77" s="5">
        <v>0.58499999999999996</v>
      </c>
      <c r="E77" s="6">
        <v>233495097</v>
      </c>
      <c r="F77" s="6">
        <v>211408700</v>
      </c>
      <c r="G77" s="6">
        <v>184277418</v>
      </c>
      <c r="H77" s="6">
        <v>234952313</v>
      </c>
      <c r="I77" s="6">
        <v>206979692</v>
      </c>
      <c r="J77" s="6">
        <v>199322607</v>
      </c>
      <c r="K77" s="6">
        <v>214322579</v>
      </c>
      <c r="L77" s="6">
        <v>180953113</v>
      </c>
      <c r="M77" s="6">
        <v>332520132</v>
      </c>
      <c r="N77" s="6">
        <v>187762983</v>
      </c>
      <c r="O77" s="6">
        <v>104882229</v>
      </c>
      <c r="S77">
        <f t="shared" si="11"/>
        <v>-128612868</v>
      </c>
      <c r="T77">
        <f t="shared" si="12"/>
        <v>-45732114</v>
      </c>
      <c r="U77">
        <f t="shared" si="13"/>
        <v>99025035</v>
      </c>
      <c r="V77">
        <f t="shared" si="14"/>
        <v>-52541984</v>
      </c>
      <c r="W77">
        <f t="shared" si="15"/>
        <v>-19172518</v>
      </c>
      <c r="X77">
        <f t="shared" si="16"/>
        <v>-34172490</v>
      </c>
      <c r="Y77">
        <f t="shared" si="17"/>
        <v>-26515405</v>
      </c>
      <c r="Z77">
        <f t="shared" si="18"/>
        <v>1457216</v>
      </c>
      <c r="AA77">
        <f t="shared" si="19"/>
        <v>-49217679</v>
      </c>
      <c r="AB77">
        <f t="shared" si="20"/>
        <v>-22086397</v>
      </c>
      <c r="AE77">
        <f t="shared" si="21"/>
        <v>0.10561642606332358</v>
      </c>
    </row>
    <row r="78" spans="1:31" x14ac:dyDescent="0.2">
      <c r="A78" s="4" t="s">
        <v>152</v>
      </c>
      <c r="B78" s="5" t="s">
        <v>153</v>
      </c>
      <c r="C78" s="5">
        <v>166.08203</v>
      </c>
      <c r="D78" s="5">
        <v>0.58899999999999997</v>
      </c>
      <c r="E78" s="6">
        <v>10247724.6</v>
      </c>
      <c r="F78" s="6">
        <v>9349251.7400000002</v>
      </c>
      <c r="G78" s="6">
        <v>8773479.3800000008</v>
      </c>
      <c r="H78" s="6">
        <v>11289535.199999999</v>
      </c>
      <c r="I78" s="6">
        <v>9940008.9800000004</v>
      </c>
      <c r="J78" s="6">
        <v>8988862.3499999996</v>
      </c>
      <c r="K78" s="6">
        <v>11290056.199999999</v>
      </c>
      <c r="L78" s="6">
        <v>8730717.7400000002</v>
      </c>
      <c r="M78" s="6">
        <v>14929545.300000001</v>
      </c>
      <c r="N78" s="6">
        <v>8153511.3099999996</v>
      </c>
      <c r="O78" s="6">
        <v>10258320.6</v>
      </c>
      <c r="S78">
        <f t="shared" si="11"/>
        <v>10596</v>
      </c>
      <c r="T78">
        <f t="shared" si="12"/>
        <v>-2094213.29</v>
      </c>
      <c r="U78">
        <f t="shared" si="13"/>
        <v>4681820.7000000011</v>
      </c>
      <c r="V78">
        <f t="shared" si="14"/>
        <v>-1517006.8599999994</v>
      </c>
      <c r="W78">
        <f t="shared" si="15"/>
        <v>1042331.5999999996</v>
      </c>
      <c r="X78">
        <f t="shared" si="16"/>
        <v>-1258862.25</v>
      </c>
      <c r="Y78">
        <f t="shared" si="17"/>
        <v>-307715.61999999918</v>
      </c>
      <c r="Z78">
        <f t="shared" si="18"/>
        <v>1041810.5999999996</v>
      </c>
      <c r="AA78">
        <f t="shared" si="19"/>
        <v>-1474245.2199999988</v>
      </c>
      <c r="AB78">
        <f t="shared" si="20"/>
        <v>-898472.8599999994</v>
      </c>
      <c r="AE78">
        <f t="shared" si="21"/>
        <v>0.65999180081708064</v>
      </c>
    </row>
    <row r="79" spans="1:31" x14ac:dyDescent="0.2">
      <c r="A79" s="4" t="s">
        <v>154</v>
      </c>
      <c r="B79" s="5" t="s">
        <v>155</v>
      </c>
      <c r="C79" s="5">
        <v>166.08520999999999</v>
      </c>
      <c r="D79" s="5">
        <v>0.56000000000000005</v>
      </c>
      <c r="E79" s="6">
        <v>6466910.6799999997</v>
      </c>
      <c r="F79" s="6">
        <v>7561597.5800000001</v>
      </c>
      <c r="G79" s="6">
        <v>4887919.26</v>
      </c>
      <c r="H79" s="6">
        <v>9223875.3200000003</v>
      </c>
      <c r="I79" s="6">
        <v>9758245.6400000006</v>
      </c>
      <c r="J79" s="6">
        <v>3684723.24</v>
      </c>
      <c r="K79" s="6">
        <v>10107778.800000001</v>
      </c>
      <c r="L79" s="6">
        <v>8927592.0299999993</v>
      </c>
      <c r="M79" s="6">
        <v>6817569.5599999996</v>
      </c>
      <c r="N79" s="6">
        <v>4695162.8799999999</v>
      </c>
      <c r="O79" s="6">
        <v>11365902.699999999</v>
      </c>
      <c r="S79">
        <f t="shared" si="11"/>
        <v>4898992.0199999996</v>
      </c>
      <c r="T79">
        <f t="shared" si="12"/>
        <v>-1771747.7999999998</v>
      </c>
      <c r="U79">
        <f t="shared" si="13"/>
        <v>350658.87999999989</v>
      </c>
      <c r="V79">
        <f t="shared" si="14"/>
        <v>2460681.3499999996</v>
      </c>
      <c r="W79">
        <f t="shared" si="15"/>
        <v>3640868.120000001</v>
      </c>
      <c r="X79">
        <f t="shared" si="16"/>
        <v>-2782187.4399999995</v>
      </c>
      <c r="Y79">
        <f t="shared" si="17"/>
        <v>3291334.9600000009</v>
      </c>
      <c r="Z79">
        <f t="shared" si="18"/>
        <v>2756964.6400000006</v>
      </c>
      <c r="AA79">
        <f t="shared" si="19"/>
        <v>-1578991.42</v>
      </c>
      <c r="AB79">
        <f t="shared" si="20"/>
        <v>1094686.9000000004</v>
      </c>
      <c r="AE79">
        <f t="shared" si="21"/>
        <v>0.36288446368397581</v>
      </c>
    </row>
    <row r="80" spans="1:31" x14ac:dyDescent="0.2">
      <c r="A80" s="4" t="s">
        <v>156</v>
      </c>
      <c r="B80" s="5" t="s">
        <v>157</v>
      </c>
      <c r="C80" s="5">
        <v>168.06855999999999</v>
      </c>
      <c r="D80" s="5">
        <v>4.7960000000000003</v>
      </c>
      <c r="E80" s="6">
        <v>1041268.94</v>
      </c>
      <c r="F80" s="6">
        <v>1261019.76</v>
      </c>
      <c r="G80" s="6">
        <v>947467.24100000004</v>
      </c>
      <c r="H80" s="6">
        <v>1288256.6100000001</v>
      </c>
      <c r="I80" s="6">
        <v>334588.80300000001</v>
      </c>
      <c r="J80" s="6">
        <v>1100203.1000000001</v>
      </c>
      <c r="K80" s="6">
        <v>1380176.32</v>
      </c>
      <c r="L80" s="6">
        <v>17012033.199999999</v>
      </c>
      <c r="M80" s="6">
        <v>1440083.17</v>
      </c>
      <c r="N80" s="6">
        <v>1468768.39</v>
      </c>
      <c r="O80" s="6">
        <v>999932.23699999996</v>
      </c>
      <c r="S80">
        <f t="shared" si="11"/>
        <v>-41336.70299999998</v>
      </c>
      <c r="T80">
        <f t="shared" si="12"/>
        <v>427499.44999999995</v>
      </c>
      <c r="U80">
        <f t="shared" si="13"/>
        <v>398814.23</v>
      </c>
      <c r="V80">
        <f t="shared" si="14"/>
        <v>15970764.26</v>
      </c>
      <c r="W80">
        <f t="shared" si="15"/>
        <v>338907.38000000012</v>
      </c>
      <c r="X80">
        <f t="shared" si="16"/>
        <v>58934.160000000149</v>
      </c>
      <c r="Y80">
        <f t="shared" si="17"/>
        <v>-706680.13699999987</v>
      </c>
      <c r="Z80">
        <f t="shared" si="18"/>
        <v>246987.67000000016</v>
      </c>
      <c r="AA80">
        <f t="shared" si="19"/>
        <v>-93801.698999999906</v>
      </c>
      <c r="AB80">
        <f t="shared" si="20"/>
        <v>219750.82000000007</v>
      </c>
      <c r="AE80">
        <f t="shared" si="21"/>
        <v>-4.0320620089927019E-2</v>
      </c>
    </row>
    <row r="81" spans="1:31" x14ac:dyDescent="0.2">
      <c r="A81" s="4" t="s">
        <v>158</v>
      </c>
      <c r="B81" s="5" t="s">
        <v>159</v>
      </c>
      <c r="C81" s="5">
        <v>169.07377</v>
      </c>
      <c r="D81" s="5">
        <v>0.59299999999999997</v>
      </c>
      <c r="E81" s="6">
        <v>31237250.800000001</v>
      </c>
      <c r="F81" s="6">
        <v>34161876.5</v>
      </c>
      <c r="G81" s="6">
        <v>33349328.300000001</v>
      </c>
      <c r="H81" s="6">
        <v>42822382.100000001</v>
      </c>
      <c r="I81" s="6">
        <v>38435742.5</v>
      </c>
      <c r="J81" s="6">
        <v>28908172.5</v>
      </c>
      <c r="K81" s="6">
        <v>43310715.899999999</v>
      </c>
      <c r="L81" s="6">
        <v>28477866.300000001</v>
      </c>
      <c r="M81" s="6">
        <v>32111997.300000001</v>
      </c>
      <c r="N81" s="6">
        <v>39480360.200000003</v>
      </c>
      <c r="O81" s="6">
        <v>41123423.299999997</v>
      </c>
      <c r="S81">
        <f t="shared" si="11"/>
        <v>9886172.4999999963</v>
      </c>
      <c r="T81">
        <f t="shared" si="12"/>
        <v>8243109.4000000022</v>
      </c>
      <c r="U81">
        <f t="shared" si="13"/>
        <v>874746.5</v>
      </c>
      <c r="V81">
        <f t="shared" si="14"/>
        <v>-2759384.5</v>
      </c>
      <c r="W81">
        <f t="shared" si="15"/>
        <v>12073465.099999998</v>
      </c>
      <c r="X81">
        <f t="shared" si="16"/>
        <v>-2329078.3000000007</v>
      </c>
      <c r="Y81">
        <f t="shared" si="17"/>
        <v>7198491.6999999993</v>
      </c>
      <c r="Z81">
        <f t="shared" si="18"/>
        <v>11585131.300000001</v>
      </c>
      <c r="AA81">
        <f t="shared" si="19"/>
        <v>2112077.5</v>
      </c>
      <c r="AB81">
        <f t="shared" si="20"/>
        <v>2924625.6999999993</v>
      </c>
      <c r="AE81">
        <f t="shared" si="21"/>
        <v>0.16893559110365119</v>
      </c>
    </row>
    <row r="82" spans="1:31" x14ac:dyDescent="0.2">
      <c r="A82" s="4" t="s">
        <v>160</v>
      </c>
      <c r="B82" s="5" t="s">
        <v>161</v>
      </c>
      <c r="C82" s="5">
        <v>171.11203</v>
      </c>
      <c r="D82" s="5">
        <v>0.52600000000000002</v>
      </c>
      <c r="E82" s="6">
        <v>142471.66099999999</v>
      </c>
      <c r="F82" s="6">
        <v>124677.804</v>
      </c>
      <c r="G82" s="6">
        <v>106158.461</v>
      </c>
      <c r="H82" s="6">
        <v>153363.247</v>
      </c>
      <c r="I82" s="6">
        <v>107385.253</v>
      </c>
      <c r="J82" s="6">
        <v>110463.726</v>
      </c>
      <c r="K82" s="6">
        <v>151526.94699999999</v>
      </c>
      <c r="L82" s="6">
        <v>126530.121</v>
      </c>
      <c r="M82" s="6">
        <v>125793.27800000001</v>
      </c>
      <c r="N82" s="6">
        <v>442001.364</v>
      </c>
      <c r="O82" s="6">
        <v>108988.95600000001</v>
      </c>
      <c r="S82">
        <f t="shared" si="11"/>
        <v>-33482.704999999987</v>
      </c>
      <c r="T82">
        <f t="shared" si="12"/>
        <v>299529.70299999998</v>
      </c>
      <c r="U82">
        <f t="shared" si="13"/>
        <v>-16678.382999999987</v>
      </c>
      <c r="V82">
        <f t="shared" si="14"/>
        <v>-15941.539999999994</v>
      </c>
      <c r="W82">
        <f t="shared" si="15"/>
        <v>9055.2859999999928</v>
      </c>
      <c r="X82">
        <f t="shared" si="16"/>
        <v>-32007.934999999998</v>
      </c>
      <c r="Y82">
        <f t="shared" si="17"/>
        <v>-35086.407999999996</v>
      </c>
      <c r="Z82">
        <f t="shared" si="18"/>
        <v>10891.58600000001</v>
      </c>
      <c r="AA82">
        <f t="shared" si="19"/>
        <v>-36313.199999999997</v>
      </c>
      <c r="AB82">
        <f t="shared" si="20"/>
        <v>-17793.856999999989</v>
      </c>
      <c r="AE82">
        <f t="shared" si="21"/>
        <v>-0.20977297149799831</v>
      </c>
    </row>
    <row r="83" spans="1:31" x14ac:dyDescent="0.2">
      <c r="A83" s="4" t="s">
        <v>162</v>
      </c>
      <c r="B83" s="5" t="s">
        <v>163</v>
      </c>
      <c r="C83" s="5">
        <v>171.95169999999999</v>
      </c>
      <c r="D83" s="5">
        <v>0.45500000000000002</v>
      </c>
      <c r="E83" s="6">
        <v>1094643.08</v>
      </c>
      <c r="F83" s="6">
        <v>441167.05</v>
      </c>
      <c r="G83" s="6">
        <v>438812.99800000002</v>
      </c>
      <c r="H83" s="6">
        <v>457622.61900000001</v>
      </c>
      <c r="I83" s="6">
        <v>489818.451</v>
      </c>
      <c r="J83" s="6">
        <v>669380.47600000002</v>
      </c>
      <c r="K83" s="6">
        <v>753653.07499999995</v>
      </c>
      <c r="L83" s="6">
        <v>725712.80299999996</v>
      </c>
      <c r="M83" s="6">
        <v>503247.03399999999</v>
      </c>
      <c r="N83" s="6">
        <v>1117399.3899999999</v>
      </c>
      <c r="O83" s="6">
        <v>879407.03200000001</v>
      </c>
      <c r="S83">
        <f t="shared" si="11"/>
        <v>-215236.04800000007</v>
      </c>
      <c r="T83">
        <f t="shared" si="12"/>
        <v>22756.309999999823</v>
      </c>
      <c r="U83">
        <f t="shared" si="13"/>
        <v>-591396.04600000009</v>
      </c>
      <c r="V83">
        <f t="shared" si="14"/>
        <v>-368930.27700000012</v>
      </c>
      <c r="W83">
        <f t="shared" si="15"/>
        <v>-340990.00500000012</v>
      </c>
      <c r="X83">
        <f t="shared" si="16"/>
        <v>-425262.60400000005</v>
      </c>
      <c r="Y83">
        <f t="shared" si="17"/>
        <v>-604824.62900000007</v>
      </c>
      <c r="Z83">
        <f t="shared" si="18"/>
        <v>-637020.46100000013</v>
      </c>
      <c r="AA83">
        <f t="shared" si="19"/>
        <v>-655830.08200000005</v>
      </c>
      <c r="AB83">
        <f t="shared" si="20"/>
        <v>-653476.03</v>
      </c>
      <c r="AE83">
        <f t="shared" si="21"/>
        <v>0.15647201791730955</v>
      </c>
    </row>
    <row r="84" spans="1:31" x14ac:dyDescent="0.2">
      <c r="A84" s="4" t="s">
        <v>164</v>
      </c>
      <c r="B84" s="5" t="s">
        <v>165</v>
      </c>
      <c r="C84" s="5">
        <v>172.06357</v>
      </c>
      <c r="D84" s="5">
        <v>3.839</v>
      </c>
      <c r="E84" s="6">
        <v>135616.99299999999</v>
      </c>
      <c r="F84" s="6">
        <v>131229.71599999999</v>
      </c>
      <c r="G84" s="6">
        <v>164228.59599999999</v>
      </c>
      <c r="H84" s="6">
        <v>90683.355299999996</v>
      </c>
      <c r="I84" s="6">
        <v>168878.16699999999</v>
      </c>
      <c r="J84" s="6">
        <v>101229.811</v>
      </c>
      <c r="K84" s="6">
        <v>173318.117</v>
      </c>
      <c r="L84" s="6">
        <v>1255276.29</v>
      </c>
      <c r="M84" s="6">
        <v>82528.230599999995</v>
      </c>
      <c r="N84" s="6">
        <v>179418.66399999999</v>
      </c>
      <c r="O84" s="6">
        <v>64598.725700000003</v>
      </c>
      <c r="S84">
        <f t="shared" si="11"/>
        <v>-71018.267299999978</v>
      </c>
      <c r="T84">
        <f t="shared" si="12"/>
        <v>43801.671000000002</v>
      </c>
      <c r="U84">
        <f t="shared" si="13"/>
        <v>-53088.762399999992</v>
      </c>
      <c r="V84">
        <f t="shared" si="14"/>
        <v>1119659.297</v>
      </c>
      <c r="W84">
        <f t="shared" si="15"/>
        <v>37701.124000000011</v>
      </c>
      <c r="X84">
        <f t="shared" si="16"/>
        <v>-34387.181999999986</v>
      </c>
      <c r="Y84">
        <f t="shared" si="17"/>
        <v>33261.173999999999</v>
      </c>
      <c r="Z84">
        <f t="shared" si="18"/>
        <v>-44933.637699999992</v>
      </c>
      <c r="AA84">
        <f t="shared" si="19"/>
        <v>28611.603000000003</v>
      </c>
      <c r="AB84">
        <f t="shared" si="20"/>
        <v>-4387.2770000000019</v>
      </c>
      <c r="AE84">
        <f t="shared" si="21"/>
        <v>3.2546499458940975E-2</v>
      </c>
    </row>
    <row r="85" spans="1:31" x14ac:dyDescent="0.2">
      <c r="A85" s="4" t="s">
        <v>164</v>
      </c>
      <c r="B85" s="5" t="s">
        <v>165</v>
      </c>
      <c r="C85" s="5">
        <v>172.06361999999999</v>
      </c>
      <c r="D85" s="5">
        <v>4.0599999999999996</v>
      </c>
      <c r="E85" s="6">
        <v>3582666.97</v>
      </c>
      <c r="F85" s="6">
        <v>314468.592</v>
      </c>
      <c r="G85" s="6">
        <v>321311.36200000002</v>
      </c>
      <c r="H85" s="6">
        <v>246865.079</v>
      </c>
      <c r="I85" s="6">
        <v>329076.973</v>
      </c>
      <c r="J85" s="6">
        <v>335944.69099999999</v>
      </c>
      <c r="K85" s="6">
        <v>214635.886</v>
      </c>
      <c r="L85" s="6">
        <v>97409.043999999994</v>
      </c>
      <c r="M85" s="6">
        <v>167859.63399999999</v>
      </c>
      <c r="N85" s="6">
        <v>365572.66100000002</v>
      </c>
      <c r="O85" s="6">
        <v>199436.15400000001</v>
      </c>
      <c r="S85">
        <f t="shared" si="11"/>
        <v>-3383230.8160000001</v>
      </c>
      <c r="T85">
        <f t="shared" si="12"/>
        <v>-3217094.3090000004</v>
      </c>
      <c r="U85">
        <f t="shared" si="13"/>
        <v>-3414807.3360000001</v>
      </c>
      <c r="V85">
        <f t="shared" si="14"/>
        <v>-3485257.926</v>
      </c>
      <c r="W85">
        <f t="shared" si="15"/>
        <v>-3368031.0840000003</v>
      </c>
      <c r="X85">
        <f t="shared" si="16"/>
        <v>-3246722.2790000001</v>
      </c>
      <c r="Y85">
        <f t="shared" si="17"/>
        <v>-3253589.9970000004</v>
      </c>
      <c r="Z85">
        <f t="shared" si="18"/>
        <v>-3335801.8910000003</v>
      </c>
      <c r="AA85">
        <f t="shared" si="19"/>
        <v>-3261355.608</v>
      </c>
      <c r="AB85">
        <f t="shared" si="20"/>
        <v>-3268198.378</v>
      </c>
      <c r="AE85">
        <f t="shared" si="21"/>
        <v>0.10852354155131776</v>
      </c>
    </row>
    <row r="86" spans="1:31" x14ac:dyDescent="0.2">
      <c r="A86" s="4" t="s">
        <v>166</v>
      </c>
      <c r="B86" s="5" t="s">
        <v>167</v>
      </c>
      <c r="C86" s="5">
        <v>172.07113000000001</v>
      </c>
      <c r="D86" s="5">
        <v>12.654999999999999</v>
      </c>
      <c r="E86" s="6">
        <v>9605498.9900000002</v>
      </c>
      <c r="F86" s="6">
        <v>59155139.299999997</v>
      </c>
      <c r="G86" s="6">
        <v>59455478.399999999</v>
      </c>
      <c r="H86" s="6">
        <v>60127883</v>
      </c>
      <c r="I86" s="6">
        <v>100450214</v>
      </c>
      <c r="J86" s="6">
        <v>42182778.899999999</v>
      </c>
      <c r="K86" s="6">
        <v>1087322.57</v>
      </c>
      <c r="L86" s="6">
        <v>41921298</v>
      </c>
      <c r="M86" s="6">
        <v>7577666.71</v>
      </c>
      <c r="N86" s="6">
        <v>28243374.5</v>
      </c>
      <c r="O86" s="6">
        <v>43742320.799999997</v>
      </c>
      <c r="S86">
        <f t="shared" si="11"/>
        <v>34136821.809999995</v>
      </c>
      <c r="T86">
        <f t="shared" si="12"/>
        <v>18637875.509999998</v>
      </c>
      <c r="U86">
        <f t="shared" si="13"/>
        <v>-2027832.2800000003</v>
      </c>
      <c r="V86">
        <f t="shared" si="14"/>
        <v>32315799.009999998</v>
      </c>
      <c r="W86">
        <f t="shared" si="15"/>
        <v>-8518176.4199999999</v>
      </c>
      <c r="X86">
        <f t="shared" si="16"/>
        <v>32577279.909999996</v>
      </c>
      <c r="Y86">
        <f t="shared" si="17"/>
        <v>90844715.010000005</v>
      </c>
      <c r="Z86">
        <f t="shared" si="18"/>
        <v>50522384.009999998</v>
      </c>
      <c r="AA86">
        <f t="shared" si="19"/>
        <v>49849979.409999996</v>
      </c>
      <c r="AB86">
        <f t="shared" si="20"/>
        <v>49549640.309999995</v>
      </c>
      <c r="AE86">
        <f t="shared" si="21"/>
        <v>0.35342118799905209</v>
      </c>
    </row>
    <row r="87" spans="1:31" x14ac:dyDescent="0.2">
      <c r="A87" s="4" t="s">
        <v>168</v>
      </c>
      <c r="B87" s="5" t="s">
        <v>169</v>
      </c>
      <c r="C87" s="5">
        <v>173.04768000000001</v>
      </c>
      <c r="D87" s="5">
        <v>1.0880000000000001</v>
      </c>
      <c r="E87" s="6">
        <v>9338842.5199999996</v>
      </c>
      <c r="F87" s="6">
        <v>3905890.21</v>
      </c>
      <c r="G87" s="6">
        <v>4353453.2699999996</v>
      </c>
      <c r="H87" s="6">
        <v>3709885.81</v>
      </c>
      <c r="I87" s="6">
        <v>3676293.35</v>
      </c>
      <c r="J87" s="6">
        <v>3605787.6</v>
      </c>
      <c r="K87" s="6">
        <v>2617508.4700000002</v>
      </c>
      <c r="L87" s="6">
        <v>3318229.77</v>
      </c>
      <c r="M87" s="6">
        <v>1989925.21</v>
      </c>
      <c r="N87" s="6">
        <v>4255013.37</v>
      </c>
      <c r="O87" s="6">
        <v>4425119.78</v>
      </c>
      <c r="S87">
        <f t="shared" si="11"/>
        <v>-4913722.7399999993</v>
      </c>
      <c r="T87">
        <f t="shared" si="12"/>
        <v>-5083829.1499999994</v>
      </c>
      <c r="U87">
        <f t="shared" si="13"/>
        <v>-7348917.3099999996</v>
      </c>
      <c r="V87">
        <f t="shared" si="14"/>
        <v>-6020612.75</v>
      </c>
      <c r="W87">
        <f t="shared" si="15"/>
        <v>-6721334.0499999989</v>
      </c>
      <c r="X87">
        <f t="shared" si="16"/>
        <v>-5733054.9199999999</v>
      </c>
      <c r="Y87">
        <f t="shared" si="17"/>
        <v>-5662549.1699999999</v>
      </c>
      <c r="Z87">
        <f t="shared" si="18"/>
        <v>-5628956.709999999</v>
      </c>
      <c r="AA87">
        <f t="shared" si="19"/>
        <v>-4985389.25</v>
      </c>
      <c r="AB87">
        <f t="shared" si="20"/>
        <v>-5432952.3099999996</v>
      </c>
      <c r="AE87">
        <f t="shared" si="21"/>
        <v>0.10917068707101125</v>
      </c>
    </row>
    <row r="88" spans="1:31" x14ac:dyDescent="0.2">
      <c r="A88" s="4" t="s">
        <v>170</v>
      </c>
      <c r="B88" s="5" t="s">
        <v>171</v>
      </c>
      <c r="C88" s="5">
        <v>174.07937999999999</v>
      </c>
      <c r="D88" s="5">
        <v>1.0229999999999999</v>
      </c>
      <c r="E88" s="6">
        <v>37358033.299999997</v>
      </c>
      <c r="F88" s="6">
        <v>14029734.699999999</v>
      </c>
      <c r="G88" s="6">
        <v>13319522.300000001</v>
      </c>
      <c r="H88" s="6">
        <v>12988446.300000001</v>
      </c>
      <c r="I88" s="6">
        <v>14263060.699999999</v>
      </c>
      <c r="J88" s="6">
        <v>13970725</v>
      </c>
      <c r="K88" s="6">
        <v>12678967.699999999</v>
      </c>
      <c r="L88" s="6">
        <v>16487472.800000001</v>
      </c>
      <c r="M88" s="6">
        <v>9746212.0399999991</v>
      </c>
      <c r="N88" s="6">
        <v>17827234.5</v>
      </c>
      <c r="O88" s="6">
        <v>14753700.199999999</v>
      </c>
      <c r="S88">
        <f t="shared" si="11"/>
        <v>-22604333.099999998</v>
      </c>
      <c r="T88">
        <f t="shared" si="12"/>
        <v>-19530798.799999997</v>
      </c>
      <c r="U88">
        <f t="shared" si="13"/>
        <v>-27611821.259999998</v>
      </c>
      <c r="V88">
        <f t="shared" si="14"/>
        <v>-20870560.499999996</v>
      </c>
      <c r="W88">
        <f t="shared" si="15"/>
        <v>-24679065.599999998</v>
      </c>
      <c r="X88">
        <f t="shared" si="16"/>
        <v>-23387308.299999997</v>
      </c>
      <c r="Y88">
        <f t="shared" si="17"/>
        <v>-23094972.599999998</v>
      </c>
      <c r="Z88">
        <f t="shared" si="18"/>
        <v>-24369586.999999996</v>
      </c>
      <c r="AA88">
        <f t="shared" si="19"/>
        <v>-24038510.999999996</v>
      </c>
      <c r="AB88">
        <f t="shared" si="20"/>
        <v>-23328298.599999998</v>
      </c>
      <c r="AE88">
        <f t="shared" si="21"/>
        <v>0.10975639868654</v>
      </c>
    </row>
    <row r="89" spans="1:31" x14ac:dyDescent="0.2">
      <c r="A89" s="4" t="s">
        <v>172</v>
      </c>
      <c r="B89" s="5" t="s">
        <v>173</v>
      </c>
      <c r="C89" s="5">
        <v>174.11141000000001</v>
      </c>
      <c r="D89" s="5">
        <v>0.61499999999999999</v>
      </c>
      <c r="E89" s="6">
        <v>1237136646</v>
      </c>
      <c r="F89" s="6">
        <v>1127459298</v>
      </c>
      <c r="G89" s="6">
        <v>1030429290</v>
      </c>
      <c r="H89" s="6">
        <v>833611254</v>
      </c>
      <c r="I89" s="6">
        <v>777546932</v>
      </c>
      <c r="J89" s="6">
        <v>768040196</v>
      </c>
      <c r="K89" s="6">
        <v>986046371</v>
      </c>
      <c r="L89" s="6">
        <v>630928591</v>
      </c>
      <c r="M89" s="6">
        <v>1042643809</v>
      </c>
      <c r="N89" s="6">
        <v>1208283030</v>
      </c>
      <c r="O89" s="6">
        <v>1344209416</v>
      </c>
      <c r="S89">
        <f t="shared" si="11"/>
        <v>107072770</v>
      </c>
      <c r="T89">
        <f t="shared" si="12"/>
        <v>-28853616</v>
      </c>
      <c r="U89">
        <f t="shared" si="13"/>
        <v>-194492837</v>
      </c>
      <c r="V89">
        <f t="shared" si="14"/>
        <v>-606208055</v>
      </c>
      <c r="W89">
        <f t="shared" si="15"/>
        <v>-251090275</v>
      </c>
      <c r="X89">
        <f t="shared" si="16"/>
        <v>-469096450</v>
      </c>
      <c r="Y89">
        <f t="shared" si="17"/>
        <v>-459589714</v>
      </c>
      <c r="Z89">
        <f t="shared" si="18"/>
        <v>-403525392</v>
      </c>
      <c r="AA89">
        <f t="shared" si="19"/>
        <v>-206707356</v>
      </c>
      <c r="AB89">
        <f t="shared" si="20"/>
        <v>-109677348</v>
      </c>
      <c r="AE89">
        <f t="shared" si="21"/>
        <v>0.21251931500352955</v>
      </c>
    </row>
    <row r="90" spans="1:31" x14ac:dyDescent="0.2">
      <c r="A90" s="4" t="s">
        <v>174</v>
      </c>
      <c r="B90" s="5" t="s">
        <v>175</v>
      </c>
      <c r="C90" s="5">
        <v>175.05826999999999</v>
      </c>
      <c r="D90" s="5">
        <v>0.50800000000000001</v>
      </c>
      <c r="E90" s="6">
        <v>138053279</v>
      </c>
      <c r="F90" s="6">
        <v>142001633</v>
      </c>
      <c r="G90" s="6">
        <v>139855884</v>
      </c>
      <c r="H90" s="6">
        <v>175338390</v>
      </c>
      <c r="I90" s="6">
        <v>151104050</v>
      </c>
      <c r="J90" s="6">
        <v>188544457</v>
      </c>
      <c r="K90" s="6">
        <v>171770392</v>
      </c>
      <c r="L90" s="6">
        <v>128780031</v>
      </c>
      <c r="M90" s="6">
        <v>239041050</v>
      </c>
      <c r="N90" s="6">
        <v>169988475</v>
      </c>
      <c r="O90" s="6">
        <v>145962790</v>
      </c>
      <c r="S90">
        <f t="shared" si="11"/>
        <v>7909511</v>
      </c>
      <c r="T90">
        <f t="shared" si="12"/>
        <v>31935196</v>
      </c>
      <c r="U90">
        <f t="shared" si="13"/>
        <v>100987771</v>
      </c>
      <c r="V90">
        <f t="shared" si="14"/>
        <v>-9273248</v>
      </c>
      <c r="W90">
        <f t="shared" si="15"/>
        <v>33717113</v>
      </c>
      <c r="X90">
        <f t="shared" si="16"/>
        <v>50491178</v>
      </c>
      <c r="Y90">
        <f t="shared" si="17"/>
        <v>13050771</v>
      </c>
      <c r="Z90">
        <f t="shared" si="18"/>
        <v>37285111</v>
      </c>
      <c r="AA90">
        <f t="shared" si="19"/>
        <v>1802605</v>
      </c>
      <c r="AB90">
        <f t="shared" si="20"/>
        <v>3948354</v>
      </c>
      <c r="AE90">
        <f t="shared" si="21"/>
        <v>5.0427318066077378E-2</v>
      </c>
    </row>
    <row r="91" spans="1:31" x14ac:dyDescent="0.2">
      <c r="A91" s="4" t="s">
        <v>176</v>
      </c>
      <c r="B91" s="5" t="s">
        <v>177</v>
      </c>
      <c r="C91" s="5">
        <v>175.06305</v>
      </c>
      <c r="D91" s="5">
        <v>3.976</v>
      </c>
      <c r="E91" s="6">
        <v>127473268</v>
      </c>
      <c r="F91" s="6">
        <v>146029614</v>
      </c>
      <c r="G91" s="6">
        <v>112194947</v>
      </c>
      <c r="H91" s="6">
        <v>138291074</v>
      </c>
      <c r="I91" s="6">
        <v>123939721</v>
      </c>
      <c r="J91" s="6">
        <v>124784740</v>
      </c>
      <c r="K91" s="6">
        <v>115473727</v>
      </c>
      <c r="L91" s="6">
        <v>89085440.599999994</v>
      </c>
      <c r="M91" s="6">
        <v>152016951</v>
      </c>
      <c r="N91" s="6">
        <v>163606926</v>
      </c>
      <c r="O91" s="6">
        <v>114167548</v>
      </c>
      <c r="S91">
        <f t="shared" si="11"/>
        <v>-13305720</v>
      </c>
      <c r="T91">
        <f t="shared" si="12"/>
        <v>36133658</v>
      </c>
      <c r="U91">
        <f t="shared" si="13"/>
        <v>24543683</v>
      </c>
      <c r="V91">
        <f t="shared" si="14"/>
        <v>-38387827.400000006</v>
      </c>
      <c r="W91">
        <f t="shared" si="15"/>
        <v>-11999541</v>
      </c>
      <c r="X91">
        <f t="shared" si="16"/>
        <v>-2688528</v>
      </c>
      <c r="Y91">
        <f t="shared" si="17"/>
        <v>-3533547</v>
      </c>
      <c r="Z91">
        <f t="shared" si="18"/>
        <v>10817806</v>
      </c>
      <c r="AA91">
        <f t="shared" si="19"/>
        <v>-15278321</v>
      </c>
      <c r="AB91">
        <f t="shared" si="20"/>
        <v>18556346</v>
      </c>
      <c r="AE91">
        <f t="shared" si="21"/>
        <v>-0.42108366653734647</v>
      </c>
    </row>
    <row r="92" spans="1:31" x14ac:dyDescent="0.2">
      <c r="A92" s="4" t="s">
        <v>178</v>
      </c>
      <c r="B92" s="5" t="s">
        <v>177</v>
      </c>
      <c r="C92" s="5">
        <v>175.06305</v>
      </c>
      <c r="D92" s="5">
        <v>1.9730000000000001</v>
      </c>
      <c r="E92" s="6">
        <v>1496018.72</v>
      </c>
      <c r="F92" s="6">
        <v>1601469.37</v>
      </c>
      <c r="G92" s="6">
        <v>1289956.57</v>
      </c>
      <c r="H92" s="6">
        <v>1994528.51</v>
      </c>
      <c r="I92" s="6">
        <v>1701101.81</v>
      </c>
      <c r="J92" s="6">
        <v>1574644.53</v>
      </c>
      <c r="K92" s="6">
        <v>4190675.89</v>
      </c>
      <c r="L92" s="6">
        <v>1029447.58</v>
      </c>
      <c r="M92" s="6">
        <v>1907375.33</v>
      </c>
      <c r="N92" s="6">
        <v>2112339.27</v>
      </c>
      <c r="O92" s="6">
        <v>1411246.66</v>
      </c>
      <c r="S92">
        <f t="shared" si="11"/>
        <v>-84772.060000000056</v>
      </c>
      <c r="T92">
        <f t="shared" si="12"/>
        <v>616320.55000000005</v>
      </c>
      <c r="U92">
        <f t="shared" si="13"/>
        <v>411356.6100000001</v>
      </c>
      <c r="V92">
        <f t="shared" si="14"/>
        <v>-466571.14</v>
      </c>
      <c r="W92">
        <f t="shared" si="15"/>
        <v>2694657.17</v>
      </c>
      <c r="X92">
        <f t="shared" si="16"/>
        <v>78625.810000000056</v>
      </c>
      <c r="Y92">
        <f t="shared" si="17"/>
        <v>205083.09000000008</v>
      </c>
      <c r="Z92">
        <f t="shared" si="18"/>
        <v>498509.79000000004</v>
      </c>
      <c r="AA92">
        <f t="shared" si="19"/>
        <v>-206062.14999999991</v>
      </c>
      <c r="AB92">
        <f t="shared" si="20"/>
        <v>105450.65000000014</v>
      </c>
      <c r="AE92">
        <f t="shared" si="21"/>
        <v>5.6225423903164914E-2</v>
      </c>
    </row>
    <row r="93" spans="1:31" x14ac:dyDescent="0.2">
      <c r="A93" s="4" t="s">
        <v>176</v>
      </c>
      <c r="B93" s="5" t="s">
        <v>177</v>
      </c>
      <c r="C93" s="5">
        <v>175.06307000000001</v>
      </c>
      <c r="D93" s="5">
        <v>4.141</v>
      </c>
      <c r="E93" s="6">
        <v>2759530.75</v>
      </c>
      <c r="F93" s="6">
        <v>5713241.9900000002</v>
      </c>
      <c r="G93" s="6">
        <v>2206604.27</v>
      </c>
      <c r="H93" s="6">
        <v>6214833.3099999996</v>
      </c>
      <c r="I93" s="6">
        <v>13294633.9</v>
      </c>
      <c r="J93" s="6">
        <v>10910834.1</v>
      </c>
      <c r="K93" s="6">
        <v>11445119.300000001</v>
      </c>
      <c r="L93" s="6">
        <v>11159385.9</v>
      </c>
      <c r="M93" s="6">
        <v>1311151.55</v>
      </c>
      <c r="N93" s="6">
        <v>3192052.74</v>
      </c>
      <c r="O93" s="6">
        <v>12260558</v>
      </c>
      <c r="S93">
        <f t="shared" si="11"/>
        <v>9501027.25</v>
      </c>
      <c r="T93">
        <f t="shared" si="12"/>
        <v>432521.99000000022</v>
      </c>
      <c r="U93">
        <f t="shared" si="13"/>
        <v>-1448379.2</v>
      </c>
      <c r="V93">
        <f t="shared" si="14"/>
        <v>8399855.1500000004</v>
      </c>
      <c r="W93">
        <f t="shared" si="15"/>
        <v>8685588.5500000007</v>
      </c>
      <c r="X93">
        <f t="shared" si="16"/>
        <v>8151303.3499999996</v>
      </c>
      <c r="Y93">
        <f t="shared" si="17"/>
        <v>10535103.15</v>
      </c>
      <c r="Z93">
        <f t="shared" si="18"/>
        <v>3455302.5599999996</v>
      </c>
      <c r="AA93">
        <f t="shared" si="19"/>
        <v>-552926.48</v>
      </c>
      <c r="AB93">
        <f t="shared" si="20"/>
        <v>2953711.24</v>
      </c>
      <c r="AE93">
        <f t="shared" si="21"/>
        <v>0.26618580969529987</v>
      </c>
    </row>
    <row r="94" spans="1:31" x14ac:dyDescent="0.2">
      <c r="A94" s="4">
        <v>2020</v>
      </c>
      <c r="B94" s="5" t="s">
        <v>179</v>
      </c>
      <c r="C94" s="5">
        <v>177.07877999999999</v>
      </c>
      <c r="D94" s="5">
        <v>1.448</v>
      </c>
      <c r="E94" s="6">
        <v>2102625.37</v>
      </c>
      <c r="F94" s="6">
        <v>1894437.69</v>
      </c>
      <c r="G94" s="6">
        <v>1689191.75</v>
      </c>
      <c r="H94" s="6">
        <v>2164014.6800000002</v>
      </c>
      <c r="I94" s="6">
        <v>2258074.9900000002</v>
      </c>
      <c r="J94" s="6">
        <v>2116941.98</v>
      </c>
      <c r="K94" s="6">
        <v>19606214.600000001</v>
      </c>
      <c r="L94" s="6">
        <v>7676949.7199999997</v>
      </c>
      <c r="M94" s="6">
        <v>1788564.57</v>
      </c>
      <c r="N94" s="6">
        <v>1953610.28</v>
      </c>
      <c r="O94" s="6">
        <v>1738527.58</v>
      </c>
      <c r="S94">
        <f t="shared" si="11"/>
        <v>-364097.79000000004</v>
      </c>
      <c r="T94">
        <f t="shared" si="12"/>
        <v>-149015.09000000008</v>
      </c>
      <c r="U94">
        <f t="shared" si="13"/>
        <v>-314060.80000000005</v>
      </c>
      <c r="V94">
        <f t="shared" si="14"/>
        <v>5574324.3499999996</v>
      </c>
      <c r="W94">
        <f t="shared" si="15"/>
        <v>17503589.23</v>
      </c>
      <c r="X94">
        <f t="shared" si="16"/>
        <v>14316.60999999987</v>
      </c>
      <c r="Y94">
        <f t="shared" si="17"/>
        <v>155449.62000000011</v>
      </c>
      <c r="Z94">
        <f t="shared" si="18"/>
        <v>61389.310000000056</v>
      </c>
      <c r="AA94">
        <f t="shared" si="19"/>
        <v>-413433.62000000011</v>
      </c>
      <c r="AB94">
        <f t="shared" si="20"/>
        <v>-208187.68000000017</v>
      </c>
      <c r="AE94">
        <f t="shared" si="21"/>
        <v>7.1619846480104202E-3</v>
      </c>
    </row>
    <row r="95" spans="1:31" x14ac:dyDescent="0.2">
      <c r="A95" s="4" t="s">
        <v>180</v>
      </c>
      <c r="B95" s="5" t="s">
        <v>181</v>
      </c>
      <c r="C95" s="5">
        <v>179.09442000000001</v>
      </c>
      <c r="D95" s="5">
        <v>1.5589999999999999</v>
      </c>
      <c r="E95" s="6">
        <v>230643.212</v>
      </c>
      <c r="F95" s="6">
        <v>99578.831200000001</v>
      </c>
      <c r="G95" s="6">
        <v>97705.185700000002</v>
      </c>
      <c r="H95" s="6">
        <v>128889.587</v>
      </c>
      <c r="I95" s="6">
        <v>128355.564</v>
      </c>
      <c r="J95" s="6">
        <v>117012.16499999999</v>
      </c>
      <c r="K95" s="6">
        <v>1054191.23</v>
      </c>
      <c r="L95" s="6">
        <v>120918.576</v>
      </c>
      <c r="M95" s="6">
        <v>120529.97100000001</v>
      </c>
      <c r="N95" s="6">
        <v>168237.49600000001</v>
      </c>
      <c r="O95" s="6">
        <v>18000.301100000001</v>
      </c>
      <c r="S95">
        <f t="shared" si="11"/>
        <v>-212642.91089999999</v>
      </c>
      <c r="T95">
        <f t="shared" si="12"/>
        <v>-62405.715999999986</v>
      </c>
      <c r="U95">
        <f t="shared" si="13"/>
        <v>-110113.24099999999</v>
      </c>
      <c r="V95">
        <f t="shared" si="14"/>
        <v>-109724.636</v>
      </c>
      <c r="W95">
        <f t="shared" si="15"/>
        <v>823548.01799999992</v>
      </c>
      <c r="X95">
        <f t="shared" si="16"/>
        <v>-113631.04700000001</v>
      </c>
      <c r="Y95">
        <f t="shared" si="17"/>
        <v>-102287.648</v>
      </c>
      <c r="Z95">
        <f t="shared" si="18"/>
        <v>-101753.625</v>
      </c>
      <c r="AA95">
        <f t="shared" si="19"/>
        <v>-132938.0263</v>
      </c>
      <c r="AB95">
        <f t="shared" si="20"/>
        <v>-131064.3808</v>
      </c>
      <c r="AE95">
        <f t="shared" si="21"/>
        <v>0.67863502784016738</v>
      </c>
    </row>
    <row r="96" spans="1:31" x14ac:dyDescent="0.2">
      <c r="A96" s="4" t="s">
        <v>182</v>
      </c>
      <c r="B96" s="5" t="s">
        <v>183</v>
      </c>
      <c r="C96" s="5">
        <v>181.07389000000001</v>
      </c>
      <c r="D96" s="5">
        <v>0.48399999999999999</v>
      </c>
      <c r="E96" s="6">
        <v>24291467.300000001</v>
      </c>
      <c r="F96" s="6">
        <v>20918323.699999999</v>
      </c>
      <c r="G96" s="6">
        <v>22111382.100000001</v>
      </c>
      <c r="H96" s="6">
        <v>22523524.899999999</v>
      </c>
      <c r="I96" s="6">
        <v>27328346.5</v>
      </c>
      <c r="J96" s="6">
        <v>25367849.100000001</v>
      </c>
      <c r="K96" s="6">
        <v>23632084.600000001</v>
      </c>
      <c r="L96" s="6">
        <v>21725067</v>
      </c>
      <c r="M96" s="6">
        <v>41124397.899999999</v>
      </c>
      <c r="N96" s="6">
        <v>18027862.600000001</v>
      </c>
      <c r="O96" s="6">
        <v>21349453.199999999</v>
      </c>
      <c r="S96">
        <f t="shared" si="11"/>
        <v>-2942014.1000000015</v>
      </c>
      <c r="T96">
        <f t="shared" si="12"/>
        <v>-6263604.6999999993</v>
      </c>
      <c r="U96">
        <f t="shared" si="13"/>
        <v>16832930.599999998</v>
      </c>
      <c r="V96">
        <f t="shared" si="14"/>
        <v>-2566400.3000000007</v>
      </c>
      <c r="W96">
        <f t="shared" si="15"/>
        <v>-659382.69999999925</v>
      </c>
      <c r="X96">
        <f t="shared" si="16"/>
        <v>1076381.8000000007</v>
      </c>
      <c r="Y96">
        <f t="shared" si="17"/>
        <v>3036879.1999999993</v>
      </c>
      <c r="Z96">
        <f t="shared" si="18"/>
        <v>-1767942.4000000022</v>
      </c>
      <c r="AA96">
        <f t="shared" si="19"/>
        <v>-2180085.1999999993</v>
      </c>
      <c r="AB96">
        <f t="shared" si="20"/>
        <v>-3373143.6000000015</v>
      </c>
      <c r="AE96">
        <f t="shared" si="21"/>
        <v>-1.6475582454266047</v>
      </c>
    </row>
    <row r="97" spans="1:31" x14ac:dyDescent="0.2">
      <c r="A97" s="4" t="s">
        <v>184</v>
      </c>
      <c r="B97" s="5" t="s">
        <v>185</v>
      </c>
      <c r="C97" s="5">
        <v>181.18306000000001</v>
      </c>
      <c r="D97" s="5">
        <v>4.5490000000000004</v>
      </c>
      <c r="E97" s="6">
        <v>178440.78400000001</v>
      </c>
      <c r="F97" s="6">
        <v>667848.07700000005</v>
      </c>
      <c r="G97" s="6">
        <v>793525.50100000005</v>
      </c>
      <c r="H97" s="6">
        <v>616365.10800000001</v>
      </c>
      <c r="I97" s="6">
        <v>228158.81200000001</v>
      </c>
      <c r="J97" s="6">
        <v>230779.073</v>
      </c>
      <c r="K97" s="6">
        <v>1332662.8400000001</v>
      </c>
      <c r="L97" s="6">
        <v>185078.48300000001</v>
      </c>
      <c r="M97" s="6">
        <v>181273.226</v>
      </c>
      <c r="N97" s="6">
        <v>170088.79399999999</v>
      </c>
      <c r="O97" s="6">
        <v>148877.62100000001</v>
      </c>
      <c r="S97">
        <f t="shared" si="11"/>
        <v>-29563.163</v>
      </c>
      <c r="T97">
        <f t="shared" si="12"/>
        <v>-8351.9900000000198</v>
      </c>
      <c r="U97">
        <f t="shared" si="13"/>
        <v>2832.4419999999809</v>
      </c>
      <c r="V97">
        <f t="shared" si="14"/>
        <v>6637.6989999999932</v>
      </c>
      <c r="W97">
        <f t="shared" si="15"/>
        <v>1154222.0560000001</v>
      </c>
      <c r="X97">
        <f t="shared" si="16"/>
        <v>52338.28899999999</v>
      </c>
      <c r="Y97">
        <f t="shared" si="17"/>
        <v>49718.027999999991</v>
      </c>
      <c r="Z97">
        <f t="shared" si="18"/>
        <v>437924.32400000002</v>
      </c>
      <c r="AA97">
        <f t="shared" si="19"/>
        <v>615084.71700000006</v>
      </c>
      <c r="AB97">
        <f t="shared" si="20"/>
        <v>489407.29300000006</v>
      </c>
      <c r="AE97">
        <f t="shared" si="21"/>
        <v>1.8275114604648337E-2</v>
      </c>
    </row>
    <row r="98" spans="1:31" x14ac:dyDescent="0.2">
      <c r="A98" s="4" t="s">
        <v>186</v>
      </c>
      <c r="B98" s="5" t="s">
        <v>187</v>
      </c>
      <c r="C98" s="5">
        <v>182.01683</v>
      </c>
      <c r="D98" s="5">
        <v>0.496</v>
      </c>
      <c r="E98" s="6">
        <v>1184750.06</v>
      </c>
      <c r="F98" s="6">
        <v>2030419.89</v>
      </c>
      <c r="G98" s="6">
        <v>2332432.89</v>
      </c>
      <c r="H98" s="6">
        <v>1947181.54</v>
      </c>
      <c r="I98" s="6">
        <v>1856352.87</v>
      </c>
      <c r="J98" s="6">
        <v>1629413.87</v>
      </c>
      <c r="K98" s="6">
        <v>1724071.76</v>
      </c>
      <c r="L98" s="6">
        <v>1566673.38</v>
      </c>
      <c r="M98" s="6">
        <v>1099372.5</v>
      </c>
      <c r="N98" s="6">
        <v>1102099.8400000001</v>
      </c>
      <c r="O98" s="6">
        <v>1788882.85</v>
      </c>
      <c r="S98">
        <f t="shared" si="11"/>
        <v>604132.79</v>
      </c>
      <c r="T98">
        <f t="shared" si="12"/>
        <v>-82650.219999999972</v>
      </c>
      <c r="U98">
        <f t="shared" si="13"/>
        <v>-85377.560000000056</v>
      </c>
      <c r="V98">
        <f t="shared" si="14"/>
        <v>381923.31999999983</v>
      </c>
      <c r="W98">
        <f t="shared" si="15"/>
        <v>539321.69999999995</v>
      </c>
      <c r="X98">
        <f t="shared" si="16"/>
        <v>444663.81000000006</v>
      </c>
      <c r="Y98">
        <f t="shared" si="17"/>
        <v>671602.81</v>
      </c>
      <c r="Z98">
        <f t="shared" si="18"/>
        <v>762431.48</v>
      </c>
      <c r="AA98">
        <f t="shared" si="19"/>
        <v>1147682.83</v>
      </c>
      <c r="AB98">
        <f t="shared" si="20"/>
        <v>845669.82999999984</v>
      </c>
      <c r="AE98">
        <f t="shared" si="21"/>
        <v>0.14735247436306953</v>
      </c>
    </row>
    <row r="99" spans="1:31" x14ac:dyDescent="0.2">
      <c r="A99" s="4" t="s">
        <v>188</v>
      </c>
      <c r="B99" s="5" t="s">
        <v>189</v>
      </c>
      <c r="C99" s="5">
        <v>184.03460000000001</v>
      </c>
      <c r="D99" s="5">
        <v>0.44500000000000001</v>
      </c>
      <c r="E99" s="6">
        <v>3233190.67</v>
      </c>
      <c r="F99" s="6">
        <v>4034289.87</v>
      </c>
      <c r="G99" s="6">
        <v>3702632.18</v>
      </c>
      <c r="H99" s="6">
        <v>4570813.3099999996</v>
      </c>
      <c r="I99" s="6">
        <v>4236093.3899999997</v>
      </c>
      <c r="J99" s="6">
        <v>3436424.59</v>
      </c>
      <c r="K99" s="6">
        <v>5109484.3499999996</v>
      </c>
      <c r="L99" s="6">
        <v>3520538.26</v>
      </c>
      <c r="M99" s="6">
        <v>4808506.71</v>
      </c>
      <c r="N99" s="6">
        <v>5683032.1299999999</v>
      </c>
      <c r="O99" s="6">
        <v>4288556.01</v>
      </c>
      <c r="S99">
        <f t="shared" si="11"/>
        <v>1055365.3399999999</v>
      </c>
      <c r="T99">
        <f t="shared" si="12"/>
        <v>2449841.46</v>
      </c>
      <c r="U99">
        <f t="shared" si="13"/>
        <v>1575316.04</v>
      </c>
      <c r="V99">
        <f t="shared" si="14"/>
        <v>287347.58999999985</v>
      </c>
      <c r="W99">
        <f t="shared" si="15"/>
        <v>1876293.6799999997</v>
      </c>
      <c r="X99">
        <f t="shared" si="16"/>
        <v>203233.91999999993</v>
      </c>
      <c r="Y99">
        <f t="shared" si="17"/>
        <v>1002902.7199999997</v>
      </c>
      <c r="Z99">
        <f t="shared" si="18"/>
        <v>1337622.6399999997</v>
      </c>
      <c r="AA99">
        <f t="shared" si="19"/>
        <v>469441.51000000024</v>
      </c>
      <c r="AB99">
        <f t="shared" si="20"/>
        <v>801099.20000000019</v>
      </c>
      <c r="AE99">
        <f t="shared" si="21"/>
        <v>9.9736124329639353E-2</v>
      </c>
    </row>
    <row r="100" spans="1:31" x14ac:dyDescent="0.2">
      <c r="A100" s="4" t="s">
        <v>190</v>
      </c>
      <c r="B100" s="5" t="s">
        <v>191</v>
      </c>
      <c r="C100" s="5">
        <v>187.06306000000001</v>
      </c>
      <c r="D100" s="5">
        <v>0.68500000000000005</v>
      </c>
      <c r="E100" s="6">
        <v>88326605</v>
      </c>
      <c r="F100" s="6">
        <v>111025873</v>
      </c>
      <c r="G100" s="6">
        <v>89728125.700000003</v>
      </c>
      <c r="H100" s="6">
        <v>119624029</v>
      </c>
      <c r="I100" s="6">
        <v>107579092</v>
      </c>
      <c r="J100" s="6">
        <v>118546255</v>
      </c>
      <c r="K100" s="6">
        <v>116732175</v>
      </c>
      <c r="L100" s="6">
        <v>170387418</v>
      </c>
      <c r="M100" s="6">
        <v>133937550</v>
      </c>
      <c r="N100" s="6">
        <v>86675049.5</v>
      </c>
      <c r="O100" s="6">
        <v>101197114</v>
      </c>
      <c r="S100">
        <f t="shared" si="11"/>
        <v>12870509</v>
      </c>
      <c r="T100">
        <f t="shared" si="12"/>
        <v>-1651555.5</v>
      </c>
      <c r="U100">
        <f t="shared" si="13"/>
        <v>45610945</v>
      </c>
      <c r="V100">
        <f t="shared" si="14"/>
        <v>82060813</v>
      </c>
      <c r="W100">
        <f t="shared" si="15"/>
        <v>28405570</v>
      </c>
      <c r="X100">
        <f t="shared" si="16"/>
        <v>30219650</v>
      </c>
      <c r="Y100">
        <f t="shared" si="17"/>
        <v>19252487</v>
      </c>
      <c r="Z100">
        <f t="shared" si="18"/>
        <v>31297424</v>
      </c>
      <c r="AA100">
        <f t="shared" si="19"/>
        <v>1401520.700000003</v>
      </c>
      <c r="AB100">
        <f t="shared" si="20"/>
        <v>22699268</v>
      </c>
      <c r="AE100">
        <f t="shared" si="21"/>
        <v>7.6122618847190598E-2</v>
      </c>
    </row>
    <row r="101" spans="1:31" x14ac:dyDescent="0.2">
      <c r="A101" s="4" t="s">
        <v>192</v>
      </c>
      <c r="B101" s="5" t="s">
        <v>193</v>
      </c>
      <c r="C101" s="5">
        <v>187.16834</v>
      </c>
      <c r="D101" s="5">
        <v>0.7</v>
      </c>
      <c r="E101" s="6">
        <v>166766.481</v>
      </c>
      <c r="F101" s="6">
        <v>2920149.87</v>
      </c>
      <c r="G101" s="6">
        <v>2826583.89</v>
      </c>
      <c r="H101" s="6">
        <v>6302579.2999999998</v>
      </c>
      <c r="I101" s="6">
        <v>3485399.65</v>
      </c>
      <c r="J101" s="6">
        <v>6567816.6200000001</v>
      </c>
      <c r="K101" s="6">
        <v>3423978.02</v>
      </c>
      <c r="L101" s="6">
        <v>1591994.58</v>
      </c>
      <c r="M101" s="6">
        <v>1658386.8</v>
      </c>
      <c r="N101" s="6">
        <v>18657121.600000001</v>
      </c>
      <c r="O101" s="6">
        <v>757886.26899999997</v>
      </c>
      <c r="S101">
        <f t="shared" si="11"/>
        <v>591119.78799999994</v>
      </c>
      <c r="T101">
        <f t="shared" si="12"/>
        <v>18490355.119000003</v>
      </c>
      <c r="U101">
        <f t="shared" si="13"/>
        <v>1491620.3190000001</v>
      </c>
      <c r="V101">
        <f t="shared" si="14"/>
        <v>1425228.0990000002</v>
      </c>
      <c r="W101">
        <f t="shared" si="15"/>
        <v>3257211.5389999999</v>
      </c>
      <c r="X101">
        <f t="shared" si="16"/>
        <v>6401050.1390000004</v>
      </c>
      <c r="Y101">
        <f t="shared" si="17"/>
        <v>3318633.1689999998</v>
      </c>
      <c r="Z101">
        <f t="shared" si="18"/>
        <v>6135812.8190000001</v>
      </c>
      <c r="AA101">
        <f t="shared" si="19"/>
        <v>2659817.409</v>
      </c>
      <c r="AB101">
        <f t="shared" si="20"/>
        <v>2753383.389</v>
      </c>
      <c r="AE101">
        <f t="shared" si="21"/>
        <v>7.681025781375922E-2</v>
      </c>
    </row>
    <row r="102" spans="1:31" x14ac:dyDescent="0.2">
      <c r="A102" s="4" t="s">
        <v>194</v>
      </c>
      <c r="B102" s="5" t="s">
        <v>195</v>
      </c>
      <c r="C102" s="5">
        <v>188.05832000000001</v>
      </c>
      <c r="D102" s="5">
        <v>1.236</v>
      </c>
      <c r="E102" s="6">
        <v>1538569.74</v>
      </c>
      <c r="F102" s="6">
        <v>628232.62699999998</v>
      </c>
      <c r="G102" s="6">
        <v>727340.81900000002</v>
      </c>
      <c r="H102" s="6">
        <v>750467.58499999996</v>
      </c>
      <c r="I102" s="6">
        <v>739081.42200000002</v>
      </c>
      <c r="J102" s="6">
        <v>554109.04099999997</v>
      </c>
      <c r="K102" s="6">
        <v>243908.06700000001</v>
      </c>
      <c r="L102" s="6">
        <v>408671.37599999999</v>
      </c>
      <c r="M102" s="6">
        <v>135907.93700000001</v>
      </c>
      <c r="N102" s="6">
        <v>421305.88699999999</v>
      </c>
      <c r="O102" s="6">
        <v>579537.12199999997</v>
      </c>
      <c r="S102">
        <f t="shared" si="11"/>
        <v>-959032.61800000002</v>
      </c>
      <c r="T102">
        <f t="shared" si="12"/>
        <v>-1117263.8530000001</v>
      </c>
      <c r="U102">
        <f t="shared" si="13"/>
        <v>-1402661.8030000001</v>
      </c>
      <c r="V102">
        <f t="shared" si="14"/>
        <v>-1129898.3640000001</v>
      </c>
      <c r="W102">
        <f t="shared" si="15"/>
        <v>-1294661.673</v>
      </c>
      <c r="X102">
        <f t="shared" si="16"/>
        <v>-984460.69900000002</v>
      </c>
      <c r="Y102">
        <f t="shared" si="17"/>
        <v>-799488.31799999997</v>
      </c>
      <c r="Z102">
        <f t="shared" si="18"/>
        <v>-788102.15500000003</v>
      </c>
      <c r="AA102">
        <f t="shared" si="19"/>
        <v>-811228.92099999997</v>
      </c>
      <c r="AB102">
        <f t="shared" si="20"/>
        <v>-910337.11300000001</v>
      </c>
      <c r="AE102">
        <f t="shared" si="21"/>
        <v>8.5073242384016409E-2</v>
      </c>
    </row>
    <row r="103" spans="1:31" x14ac:dyDescent="0.2">
      <c r="A103" s="4" t="s">
        <v>196</v>
      </c>
      <c r="B103" s="5" t="s">
        <v>197</v>
      </c>
      <c r="C103" s="5">
        <v>188.06635</v>
      </c>
      <c r="D103" s="5">
        <v>0.69199999999999995</v>
      </c>
      <c r="E103" s="6">
        <v>8632673.2300000004</v>
      </c>
      <c r="F103" s="6">
        <v>11140240</v>
      </c>
      <c r="G103" s="6">
        <v>9559834.4700000007</v>
      </c>
      <c r="H103" s="6">
        <v>12507881.199999999</v>
      </c>
      <c r="I103" s="6">
        <v>11065686.800000001</v>
      </c>
      <c r="J103" s="6">
        <v>11820908.699999999</v>
      </c>
      <c r="K103" s="6">
        <v>11900068.4</v>
      </c>
      <c r="L103" s="6">
        <v>16852448.600000001</v>
      </c>
      <c r="M103" s="6">
        <v>13113721.300000001</v>
      </c>
      <c r="N103" s="6">
        <v>8926642.9399999995</v>
      </c>
      <c r="O103" s="6">
        <v>10747854.4</v>
      </c>
      <c r="S103">
        <f t="shared" si="11"/>
        <v>2115181.17</v>
      </c>
      <c r="T103">
        <f t="shared" si="12"/>
        <v>293969.70999999903</v>
      </c>
      <c r="U103">
        <f t="shared" si="13"/>
        <v>4481048.07</v>
      </c>
      <c r="V103">
        <f t="shared" si="14"/>
        <v>8219775.370000001</v>
      </c>
      <c r="W103">
        <f t="shared" si="15"/>
        <v>3267395.17</v>
      </c>
      <c r="X103">
        <f t="shared" si="16"/>
        <v>3188235.4699999988</v>
      </c>
      <c r="Y103">
        <f t="shared" si="17"/>
        <v>2433013.5700000003</v>
      </c>
      <c r="Z103">
        <f t="shared" si="18"/>
        <v>3875207.9699999988</v>
      </c>
      <c r="AA103">
        <f t="shared" si="19"/>
        <v>927161.24000000022</v>
      </c>
      <c r="AB103">
        <f t="shared" si="20"/>
        <v>2507566.7699999996</v>
      </c>
      <c r="AE103">
        <f t="shared" si="21"/>
        <v>8.4258631727645153E-2</v>
      </c>
    </row>
    <row r="104" spans="1:31" x14ac:dyDescent="0.2">
      <c r="A104" s="4" t="s">
        <v>198</v>
      </c>
      <c r="B104" s="5" t="s">
        <v>199</v>
      </c>
      <c r="C104" s="5">
        <v>189.04248999999999</v>
      </c>
      <c r="D104" s="5">
        <v>0.65</v>
      </c>
      <c r="E104" s="6">
        <v>6792528.2699999996</v>
      </c>
      <c r="F104" s="6">
        <v>3539172.07</v>
      </c>
      <c r="G104" s="6">
        <v>3864128.83</v>
      </c>
      <c r="H104" s="6">
        <v>3076911.11</v>
      </c>
      <c r="I104" s="6">
        <v>1626610.43</v>
      </c>
      <c r="J104" s="6">
        <v>1362508.52</v>
      </c>
      <c r="K104" s="6">
        <v>628585.53700000001</v>
      </c>
      <c r="L104" s="6">
        <v>1004842.06</v>
      </c>
      <c r="M104" s="6">
        <v>632553.71</v>
      </c>
      <c r="N104" s="6">
        <v>969029.57700000005</v>
      </c>
      <c r="O104" s="6">
        <v>3769242.91</v>
      </c>
      <c r="S104">
        <f t="shared" si="11"/>
        <v>-3023285.3599999994</v>
      </c>
      <c r="T104">
        <f t="shared" si="12"/>
        <v>-5823498.693</v>
      </c>
      <c r="U104">
        <f t="shared" si="13"/>
        <v>-6159974.5599999996</v>
      </c>
      <c r="V104">
        <f t="shared" si="14"/>
        <v>-5787686.209999999</v>
      </c>
      <c r="W104">
        <f t="shared" si="15"/>
        <v>-6163942.7329999991</v>
      </c>
      <c r="X104">
        <f t="shared" si="16"/>
        <v>-5430019.75</v>
      </c>
      <c r="Y104">
        <f t="shared" si="17"/>
        <v>-5165917.84</v>
      </c>
      <c r="Z104">
        <f t="shared" si="18"/>
        <v>-3715617.1599999997</v>
      </c>
      <c r="AA104">
        <f t="shared" si="19"/>
        <v>-2928399.4399999995</v>
      </c>
      <c r="AB104">
        <f t="shared" si="20"/>
        <v>-3253356.1999999997</v>
      </c>
      <c r="AE104">
        <f t="shared" si="21"/>
        <v>0.12216678578591481</v>
      </c>
    </row>
    <row r="105" spans="1:31" x14ac:dyDescent="0.2">
      <c r="A105" s="4" t="s">
        <v>200</v>
      </c>
      <c r="B105" s="5" t="s">
        <v>201</v>
      </c>
      <c r="C105" s="5">
        <v>191.15200999999999</v>
      </c>
      <c r="D105" s="5">
        <v>1.901</v>
      </c>
      <c r="E105" s="6">
        <v>2239919.38</v>
      </c>
      <c r="F105" s="6">
        <v>881898.44200000004</v>
      </c>
      <c r="G105" s="6">
        <v>1038487.06</v>
      </c>
      <c r="H105" s="6">
        <v>1022894.79</v>
      </c>
      <c r="I105" s="6">
        <v>3357641.13</v>
      </c>
      <c r="J105" s="6">
        <v>943867.69799999997</v>
      </c>
      <c r="K105" s="6">
        <v>5931075.3099999996</v>
      </c>
      <c r="L105" s="6">
        <v>1017675.05</v>
      </c>
      <c r="M105" s="6">
        <v>1905695.07</v>
      </c>
      <c r="N105" s="6">
        <v>14805706.199999999</v>
      </c>
      <c r="O105" s="6">
        <v>906972.58900000004</v>
      </c>
      <c r="S105">
        <f t="shared" si="11"/>
        <v>-1332946.7909999997</v>
      </c>
      <c r="T105">
        <f t="shared" si="12"/>
        <v>12565786.82</v>
      </c>
      <c r="U105">
        <f t="shared" si="13"/>
        <v>-334224.30999999982</v>
      </c>
      <c r="V105">
        <f t="shared" si="14"/>
        <v>-1222244.3299999998</v>
      </c>
      <c r="W105">
        <f t="shared" si="15"/>
        <v>3691155.9299999997</v>
      </c>
      <c r="X105">
        <f t="shared" si="16"/>
        <v>-1296051.682</v>
      </c>
      <c r="Y105">
        <f t="shared" si="17"/>
        <v>1117721.75</v>
      </c>
      <c r="Z105">
        <f t="shared" si="18"/>
        <v>-1217024.5899999999</v>
      </c>
      <c r="AA105">
        <f t="shared" si="19"/>
        <v>-1201432.3199999998</v>
      </c>
      <c r="AB105">
        <f t="shared" si="20"/>
        <v>-1358020.9379999998</v>
      </c>
      <c r="AE105">
        <f t="shared" si="21"/>
        <v>0.13474647955689767</v>
      </c>
    </row>
    <row r="106" spans="1:31" x14ac:dyDescent="0.2">
      <c r="A106" s="4" t="s">
        <v>202</v>
      </c>
      <c r="B106" s="5" t="s">
        <v>203</v>
      </c>
      <c r="C106" s="5">
        <v>192.08976000000001</v>
      </c>
      <c r="D106" s="5">
        <v>1.0089999999999999</v>
      </c>
      <c r="E106" s="6">
        <v>3622874.25</v>
      </c>
      <c r="F106" s="6">
        <v>8555238.8699999992</v>
      </c>
      <c r="G106" s="6">
        <v>7184328.9500000002</v>
      </c>
      <c r="H106" s="6">
        <v>8587033.6799999997</v>
      </c>
      <c r="I106" s="6">
        <v>8937303.6899999995</v>
      </c>
      <c r="J106" s="6">
        <v>3308266.71</v>
      </c>
      <c r="K106" s="6">
        <v>3697990.23</v>
      </c>
      <c r="L106" s="6">
        <v>3456367.47</v>
      </c>
      <c r="M106" s="6">
        <v>2896156.32</v>
      </c>
      <c r="N106" s="6">
        <v>2085015.11</v>
      </c>
      <c r="O106" s="6">
        <v>11756047</v>
      </c>
      <c r="S106">
        <f t="shared" si="11"/>
        <v>8133172.75</v>
      </c>
      <c r="T106">
        <f t="shared" si="12"/>
        <v>-1537859.14</v>
      </c>
      <c r="U106">
        <f t="shared" si="13"/>
        <v>-726717.93000000017</v>
      </c>
      <c r="V106">
        <f t="shared" si="14"/>
        <v>-166506.7799999998</v>
      </c>
      <c r="W106">
        <f t="shared" si="15"/>
        <v>75115.979999999981</v>
      </c>
      <c r="X106">
        <f t="shared" si="16"/>
        <v>-314607.54000000004</v>
      </c>
      <c r="Y106">
        <f t="shared" si="17"/>
        <v>5314429.4399999995</v>
      </c>
      <c r="Z106">
        <f t="shared" si="18"/>
        <v>4964159.43</v>
      </c>
      <c r="AA106">
        <f t="shared" si="19"/>
        <v>3561454.7</v>
      </c>
      <c r="AB106">
        <f t="shared" si="20"/>
        <v>4932364.6199999992</v>
      </c>
      <c r="AE106">
        <f t="shared" si="21"/>
        <v>0.28088095281669617</v>
      </c>
    </row>
    <row r="107" spans="1:31" x14ac:dyDescent="0.2">
      <c r="A107" s="4" t="s">
        <v>204</v>
      </c>
      <c r="B107" s="5" t="s">
        <v>205</v>
      </c>
      <c r="C107" s="5">
        <v>193.07382999999999</v>
      </c>
      <c r="D107" s="5">
        <v>0.75900000000000001</v>
      </c>
      <c r="E107" s="6">
        <v>3385930.59</v>
      </c>
      <c r="F107" s="6">
        <v>4002645.51</v>
      </c>
      <c r="G107" s="6">
        <v>3393168.53</v>
      </c>
      <c r="H107" s="6">
        <v>4023935.31</v>
      </c>
      <c r="I107" s="6">
        <v>4099781.63</v>
      </c>
      <c r="J107" s="6">
        <v>4178897.49</v>
      </c>
      <c r="K107" s="6">
        <v>30782630.699999999</v>
      </c>
      <c r="L107" s="6">
        <v>4622657.91</v>
      </c>
      <c r="M107" s="6">
        <v>4685447.78</v>
      </c>
      <c r="N107" s="6">
        <v>3429665.39</v>
      </c>
      <c r="O107" s="6">
        <v>4776931.4800000004</v>
      </c>
      <c r="S107">
        <f t="shared" si="11"/>
        <v>1391000.8900000006</v>
      </c>
      <c r="T107">
        <f t="shared" si="12"/>
        <v>43734.800000000279</v>
      </c>
      <c r="U107">
        <f t="shared" si="13"/>
        <v>1299517.1900000004</v>
      </c>
      <c r="V107">
        <f t="shared" si="14"/>
        <v>1236727.3200000003</v>
      </c>
      <c r="W107">
        <f t="shared" si="15"/>
        <v>27396700.109999999</v>
      </c>
      <c r="X107">
        <f t="shared" si="16"/>
        <v>792966.90000000037</v>
      </c>
      <c r="Y107">
        <f t="shared" si="17"/>
        <v>713851.04</v>
      </c>
      <c r="Z107">
        <f t="shared" si="18"/>
        <v>638004.7200000002</v>
      </c>
      <c r="AA107">
        <f t="shared" si="19"/>
        <v>7237.9399999999441</v>
      </c>
      <c r="AB107">
        <f t="shared" si="20"/>
        <v>616714.91999999993</v>
      </c>
      <c r="AE107">
        <f t="shared" si="21"/>
        <v>2.1358330521670871E-2</v>
      </c>
    </row>
    <row r="108" spans="1:31" x14ac:dyDescent="0.2">
      <c r="A108" s="4" t="s">
        <v>206</v>
      </c>
      <c r="B108" s="5" t="s">
        <v>207</v>
      </c>
      <c r="C108" s="5">
        <v>195.08929000000001</v>
      </c>
      <c r="D108" s="5">
        <v>1.4359999999999999</v>
      </c>
      <c r="E108" s="6">
        <v>2874139.28</v>
      </c>
      <c r="F108" s="6">
        <v>2453042.81</v>
      </c>
      <c r="G108" s="6">
        <v>2349454.6800000002</v>
      </c>
      <c r="H108" s="6">
        <v>2899999.23</v>
      </c>
      <c r="I108" s="6">
        <v>2968530.46</v>
      </c>
      <c r="J108" s="6">
        <v>2875695.77</v>
      </c>
      <c r="K108" s="6">
        <v>25876762.800000001</v>
      </c>
      <c r="L108" s="6">
        <v>10100714.6</v>
      </c>
      <c r="M108" s="6">
        <v>2547446.4300000002</v>
      </c>
      <c r="N108" s="6">
        <v>2587798.6800000002</v>
      </c>
      <c r="O108" s="6">
        <v>2403120.2000000002</v>
      </c>
      <c r="S108">
        <f t="shared" si="11"/>
        <v>-471019.07999999961</v>
      </c>
      <c r="T108">
        <f t="shared" si="12"/>
        <v>-286340.59999999963</v>
      </c>
      <c r="U108">
        <f t="shared" si="13"/>
        <v>-326692.84999999963</v>
      </c>
      <c r="V108">
        <f t="shared" si="14"/>
        <v>7226575.3200000003</v>
      </c>
      <c r="W108">
        <f t="shared" si="15"/>
        <v>23002623.52</v>
      </c>
      <c r="X108">
        <f t="shared" si="16"/>
        <v>1556.4900000002235</v>
      </c>
      <c r="Y108">
        <f t="shared" si="17"/>
        <v>94391.180000000168</v>
      </c>
      <c r="Z108">
        <f t="shared" si="18"/>
        <v>25859.950000000186</v>
      </c>
      <c r="AA108">
        <f t="shared" si="19"/>
        <v>-524684.59999999963</v>
      </c>
      <c r="AB108">
        <f t="shared" si="20"/>
        <v>-421096.46999999974</v>
      </c>
      <c r="AE108">
        <f t="shared" si="21"/>
        <v>3.3440291234788813E-3</v>
      </c>
    </row>
    <row r="109" spans="1:31" x14ac:dyDescent="0.2">
      <c r="A109" s="4" t="s">
        <v>208</v>
      </c>
      <c r="B109" s="5" t="s">
        <v>209</v>
      </c>
      <c r="C109" s="5">
        <v>199.16835</v>
      </c>
      <c r="D109" s="5">
        <v>0.68</v>
      </c>
      <c r="E109" s="6">
        <v>118391.023</v>
      </c>
      <c r="F109" s="6">
        <v>109024.065</v>
      </c>
      <c r="G109" s="6">
        <v>104368.59</v>
      </c>
      <c r="H109" s="6">
        <v>125869.46</v>
      </c>
      <c r="I109" s="6">
        <v>125356.61</v>
      </c>
      <c r="J109" s="6">
        <v>109501.99400000001</v>
      </c>
      <c r="K109" s="6">
        <v>129818.64</v>
      </c>
      <c r="L109" s="6">
        <v>105569.137</v>
      </c>
      <c r="M109" s="6">
        <v>177031.23300000001</v>
      </c>
      <c r="N109" s="6">
        <v>2595683.79</v>
      </c>
      <c r="O109" s="6">
        <v>116104.004</v>
      </c>
      <c r="S109">
        <f t="shared" si="11"/>
        <v>-2287.0190000000002</v>
      </c>
      <c r="T109">
        <f t="shared" si="12"/>
        <v>2477292.767</v>
      </c>
      <c r="U109">
        <f t="shared" si="13"/>
        <v>58640.210000000006</v>
      </c>
      <c r="V109">
        <f t="shared" si="14"/>
        <v>-12821.885999999999</v>
      </c>
      <c r="W109">
        <f t="shared" si="15"/>
        <v>11427.616999999998</v>
      </c>
      <c r="X109">
        <f t="shared" si="16"/>
        <v>-8889.028999999995</v>
      </c>
      <c r="Y109">
        <f t="shared" si="17"/>
        <v>6965.5869999999995</v>
      </c>
      <c r="Z109">
        <f t="shared" si="18"/>
        <v>7478.4370000000054</v>
      </c>
      <c r="AA109">
        <f t="shared" si="19"/>
        <v>-14022.433000000005</v>
      </c>
      <c r="AB109">
        <f t="shared" si="20"/>
        <v>-9366.9579999999987</v>
      </c>
      <c r="AE109">
        <f t="shared" si="21"/>
        <v>2.7779545996169225E-3</v>
      </c>
    </row>
    <row r="110" spans="1:31" x14ac:dyDescent="0.2">
      <c r="A110" s="4" t="s">
        <v>210</v>
      </c>
      <c r="B110" s="5" t="s">
        <v>211</v>
      </c>
      <c r="C110" s="5">
        <v>199.98299</v>
      </c>
      <c r="D110" s="5">
        <v>0.45100000000000001</v>
      </c>
      <c r="E110" s="6">
        <v>5773283.25</v>
      </c>
      <c r="F110" s="6">
        <v>5555000.3200000003</v>
      </c>
      <c r="G110" s="6">
        <v>7917213.21</v>
      </c>
      <c r="H110" s="6">
        <v>5227705.33</v>
      </c>
      <c r="I110" s="6">
        <v>7007259.5999999996</v>
      </c>
      <c r="J110" s="6">
        <v>6526051.3099999996</v>
      </c>
      <c r="K110" s="6">
        <v>5793698.7699999996</v>
      </c>
      <c r="L110" s="6">
        <v>6040021.4400000004</v>
      </c>
      <c r="M110" s="6">
        <v>5072191.8899999997</v>
      </c>
      <c r="N110" s="6">
        <v>4381896.3099999996</v>
      </c>
      <c r="O110" s="6">
        <v>4796408.09</v>
      </c>
      <c r="S110">
        <f t="shared" si="11"/>
        <v>-976875.16000000015</v>
      </c>
      <c r="T110">
        <f t="shared" si="12"/>
        <v>-1391386.9400000004</v>
      </c>
      <c r="U110">
        <f t="shared" si="13"/>
        <v>-701091.36000000034</v>
      </c>
      <c r="V110">
        <f t="shared" si="14"/>
        <v>266738.19000000041</v>
      </c>
      <c r="W110">
        <f t="shared" si="15"/>
        <v>20415.519999999553</v>
      </c>
      <c r="X110">
        <f t="shared" si="16"/>
        <v>752768.05999999959</v>
      </c>
      <c r="Y110">
        <f t="shared" si="17"/>
        <v>1233976.3499999996</v>
      </c>
      <c r="Z110">
        <f t="shared" si="18"/>
        <v>-545577.91999999993</v>
      </c>
      <c r="AA110">
        <f t="shared" si="19"/>
        <v>2143929.96</v>
      </c>
      <c r="AB110">
        <f t="shared" si="20"/>
        <v>-218282.9299999997</v>
      </c>
      <c r="AE110">
        <f t="shared" si="21"/>
        <v>-1.9002886646163037</v>
      </c>
    </row>
    <row r="111" spans="1:31" x14ac:dyDescent="0.2">
      <c r="A111" s="4" t="s">
        <v>212</v>
      </c>
      <c r="B111" s="5" t="s">
        <v>213</v>
      </c>
      <c r="C111" s="5">
        <v>201.17271</v>
      </c>
      <c r="D111" s="5">
        <v>0.98</v>
      </c>
      <c r="E111" s="6">
        <v>2020819.98</v>
      </c>
      <c r="F111" s="6">
        <v>2716542.72</v>
      </c>
      <c r="G111" s="6">
        <v>2881789.25</v>
      </c>
      <c r="H111" s="6">
        <v>2870610.37</v>
      </c>
      <c r="I111" s="6">
        <v>2946740.22</v>
      </c>
      <c r="J111" s="6">
        <v>3215393.8</v>
      </c>
      <c r="K111" s="6">
        <v>3290765.88</v>
      </c>
      <c r="L111" s="6">
        <v>2280547.06</v>
      </c>
      <c r="M111" s="6">
        <v>12830593.699999999</v>
      </c>
      <c r="N111" s="6">
        <v>2988100.78</v>
      </c>
      <c r="O111" s="6">
        <v>2527078.34</v>
      </c>
      <c r="S111">
        <f t="shared" si="11"/>
        <v>506258.35999999987</v>
      </c>
      <c r="T111">
        <f t="shared" si="12"/>
        <v>967280.79999999981</v>
      </c>
      <c r="U111">
        <f t="shared" si="13"/>
        <v>10809773.719999999</v>
      </c>
      <c r="V111">
        <f t="shared" si="14"/>
        <v>259727.08000000007</v>
      </c>
      <c r="W111">
        <f t="shared" si="15"/>
        <v>1269945.8999999999</v>
      </c>
      <c r="X111">
        <f t="shared" si="16"/>
        <v>1194573.8199999998</v>
      </c>
      <c r="Y111">
        <f t="shared" si="17"/>
        <v>925920.24000000022</v>
      </c>
      <c r="Z111">
        <f t="shared" si="18"/>
        <v>849790.39000000013</v>
      </c>
      <c r="AA111">
        <f t="shared" si="19"/>
        <v>860969.27</v>
      </c>
      <c r="AB111">
        <f t="shared" si="20"/>
        <v>695722.74000000022</v>
      </c>
      <c r="AE111">
        <f t="shared" si="21"/>
        <v>5.3170897126946663E-2</v>
      </c>
    </row>
    <row r="112" spans="1:31" x14ac:dyDescent="0.2">
      <c r="A112" s="4" t="s">
        <v>214</v>
      </c>
      <c r="B112" s="5" t="s">
        <v>215</v>
      </c>
      <c r="C112" s="5">
        <v>202.04508999999999</v>
      </c>
      <c r="D112" s="5">
        <v>0.42799999999999999</v>
      </c>
      <c r="E112" s="6">
        <v>259624090</v>
      </c>
      <c r="F112" s="6">
        <v>233522498</v>
      </c>
      <c r="G112" s="6">
        <v>258176889</v>
      </c>
      <c r="H112" s="6">
        <v>242589020</v>
      </c>
      <c r="I112" s="6">
        <v>233245729</v>
      </c>
      <c r="J112" s="6">
        <v>279139508</v>
      </c>
      <c r="K112" s="6">
        <v>238967648</v>
      </c>
      <c r="L112" s="6">
        <v>195259557</v>
      </c>
      <c r="M112" s="6">
        <v>222237757</v>
      </c>
      <c r="N112" s="6">
        <v>218960310</v>
      </c>
      <c r="O112" s="6">
        <v>273658491</v>
      </c>
      <c r="S112">
        <f t="shared" si="11"/>
        <v>14034401</v>
      </c>
      <c r="T112">
        <f t="shared" si="12"/>
        <v>-40663780</v>
      </c>
      <c r="U112">
        <f t="shared" si="13"/>
        <v>-37386333</v>
      </c>
      <c r="V112">
        <f t="shared" si="14"/>
        <v>-64364533</v>
      </c>
      <c r="W112">
        <f t="shared" si="15"/>
        <v>-20656442</v>
      </c>
      <c r="X112">
        <f t="shared" si="16"/>
        <v>19515418</v>
      </c>
      <c r="Y112">
        <f t="shared" si="17"/>
        <v>-26378361</v>
      </c>
      <c r="Z112">
        <f t="shared" si="18"/>
        <v>-17035070</v>
      </c>
      <c r="AA112">
        <f t="shared" si="19"/>
        <v>-1447201</v>
      </c>
      <c r="AB112">
        <f t="shared" si="20"/>
        <v>-26101592</v>
      </c>
      <c r="AE112">
        <f t="shared" si="21"/>
        <v>0.15150823354247822</v>
      </c>
    </row>
    <row r="113" spans="1:31" x14ac:dyDescent="0.2">
      <c r="A113" s="4" t="s">
        <v>216</v>
      </c>
      <c r="B113" s="5" t="s">
        <v>217</v>
      </c>
      <c r="C113" s="5">
        <v>204.02790999999999</v>
      </c>
      <c r="D113" s="5">
        <v>0.40600000000000003</v>
      </c>
      <c r="E113" s="6">
        <v>7535570.9900000002</v>
      </c>
      <c r="F113" s="6">
        <v>7105430.75</v>
      </c>
      <c r="G113" s="6">
        <v>8467038.1099999994</v>
      </c>
      <c r="H113" s="6">
        <v>7141998.8399999999</v>
      </c>
      <c r="I113" s="6">
        <v>7277688.9199999999</v>
      </c>
      <c r="J113" s="6">
        <v>7880358.29</v>
      </c>
      <c r="K113" s="6">
        <v>5892386.3499999996</v>
      </c>
      <c r="L113" s="6">
        <v>7588763.9199999999</v>
      </c>
      <c r="M113" s="6">
        <v>8788785.9100000001</v>
      </c>
      <c r="N113" s="6">
        <v>8297981.9100000001</v>
      </c>
      <c r="O113" s="6">
        <v>8725177.3300000001</v>
      </c>
      <c r="S113">
        <f t="shared" si="11"/>
        <v>1189606.3399999999</v>
      </c>
      <c r="T113">
        <f t="shared" si="12"/>
        <v>762410.91999999993</v>
      </c>
      <c r="U113">
        <f t="shared" si="13"/>
        <v>1253214.92</v>
      </c>
      <c r="V113">
        <f t="shared" si="14"/>
        <v>53192.929999999702</v>
      </c>
      <c r="W113">
        <f t="shared" si="15"/>
        <v>-1643184.6400000006</v>
      </c>
      <c r="X113">
        <f t="shared" si="16"/>
        <v>344787.29999999981</v>
      </c>
      <c r="Y113">
        <f t="shared" si="17"/>
        <v>-257882.0700000003</v>
      </c>
      <c r="Z113">
        <f t="shared" si="18"/>
        <v>-393572.15000000037</v>
      </c>
      <c r="AA113">
        <f t="shared" si="19"/>
        <v>931467.11999999918</v>
      </c>
      <c r="AB113">
        <f t="shared" si="20"/>
        <v>-430140.24000000022</v>
      </c>
      <c r="AE113">
        <f t="shared" si="21"/>
        <v>-0.12471431110380354</v>
      </c>
    </row>
    <row r="114" spans="1:31" x14ac:dyDescent="0.2">
      <c r="A114" s="4" t="s">
        <v>218</v>
      </c>
      <c r="B114" s="5" t="s">
        <v>219</v>
      </c>
      <c r="C114" s="5">
        <v>204.06422000000001</v>
      </c>
      <c r="D114" s="5">
        <v>0.47799999999999998</v>
      </c>
      <c r="E114" s="6">
        <v>1705490.26</v>
      </c>
      <c r="F114" s="6">
        <v>1406077.21</v>
      </c>
      <c r="G114" s="6">
        <v>1776822.39</v>
      </c>
      <c r="H114" s="6">
        <v>1937391.77</v>
      </c>
      <c r="I114" s="6">
        <v>1404830.31</v>
      </c>
      <c r="J114" s="6">
        <v>1301695.55</v>
      </c>
      <c r="K114" s="6">
        <v>1864791.08</v>
      </c>
      <c r="L114" s="6">
        <v>1744568.73</v>
      </c>
      <c r="M114" s="6">
        <v>1596287.75</v>
      </c>
      <c r="N114" s="6">
        <v>1702370</v>
      </c>
      <c r="O114" s="6">
        <v>2148878.7400000002</v>
      </c>
      <c r="S114">
        <f t="shared" si="11"/>
        <v>443388.48000000021</v>
      </c>
      <c r="T114">
        <f t="shared" si="12"/>
        <v>-3120.2600000000093</v>
      </c>
      <c r="U114">
        <f t="shared" si="13"/>
        <v>-109202.51000000001</v>
      </c>
      <c r="V114">
        <f t="shared" si="14"/>
        <v>39078.469999999972</v>
      </c>
      <c r="W114">
        <f t="shared" si="15"/>
        <v>159300.82000000007</v>
      </c>
      <c r="X114">
        <f t="shared" si="16"/>
        <v>-403794.70999999996</v>
      </c>
      <c r="Y114">
        <f t="shared" si="17"/>
        <v>-300659.94999999995</v>
      </c>
      <c r="Z114">
        <f t="shared" si="18"/>
        <v>231901.51</v>
      </c>
      <c r="AA114">
        <f t="shared" si="19"/>
        <v>71332.129999999888</v>
      </c>
      <c r="AB114">
        <f t="shared" si="20"/>
        <v>-299413.05000000005</v>
      </c>
      <c r="AE114">
        <f t="shared" si="21"/>
        <v>-2.3222206414291744</v>
      </c>
    </row>
    <row r="115" spans="1:31" x14ac:dyDescent="0.2">
      <c r="A115" s="4" t="s">
        <v>220</v>
      </c>
      <c r="B115" s="5" t="s">
        <v>221</v>
      </c>
      <c r="C115" s="5">
        <v>204.08967000000001</v>
      </c>
      <c r="D115" s="5">
        <v>0.69</v>
      </c>
      <c r="E115" s="6">
        <v>124458255</v>
      </c>
      <c r="F115" s="6">
        <v>157081316</v>
      </c>
      <c r="G115" s="6">
        <v>132341369</v>
      </c>
      <c r="H115" s="6">
        <v>172761639</v>
      </c>
      <c r="I115" s="6">
        <v>161532581</v>
      </c>
      <c r="J115" s="6">
        <v>171368184</v>
      </c>
      <c r="K115" s="6">
        <v>171321578</v>
      </c>
      <c r="L115" s="6">
        <v>259307307</v>
      </c>
      <c r="M115" s="6">
        <v>191736790</v>
      </c>
      <c r="N115" s="6">
        <v>133258494</v>
      </c>
      <c r="O115" s="6">
        <v>154450308</v>
      </c>
      <c r="S115">
        <f t="shared" si="11"/>
        <v>29992053</v>
      </c>
      <c r="T115">
        <f t="shared" si="12"/>
        <v>8800239</v>
      </c>
      <c r="U115">
        <f t="shared" si="13"/>
        <v>67278535</v>
      </c>
      <c r="V115">
        <f t="shared" si="14"/>
        <v>134849052</v>
      </c>
      <c r="W115">
        <f t="shared" si="15"/>
        <v>46863323</v>
      </c>
      <c r="X115">
        <f t="shared" si="16"/>
        <v>46909929</v>
      </c>
      <c r="Y115">
        <f t="shared" si="17"/>
        <v>37074326</v>
      </c>
      <c r="Z115">
        <f t="shared" si="18"/>
        <v>48303384</v>
      </c>
      <c r="AA115">
        <f t="shared" si="19"/>
        <v>7883114</v>
      </c>
      <c r="AB115">
        <f t="shared" si="20"/>
        <v>32623061</v>
      </c>
      <c r="AE115">
        <f t="shared" si="21"/>
        <v>8.7542126355797167E-2</v>
      </c>
    </row>
    <row r="116" spans="1:31" x14ac:dyDescent="0.2">
      <c r="A116" s="4" t="s">
        <v>222</v>
      </c>
      <c r="B116" s="5" t="s">
        <v>223</v>
      </c>
      <c r="C116" s="5">
        <v>207.00971999999999</v>
      </c>
      <c r="D116" s="5">
        <v>0.47799999999999998</v>
      </c>
      <c r="E116" s="6">
        <v>1876389.03</v>
      </c>
      <c r="F116" s="6">
        <v>1689120.76</v>
      </c>
      <c r="G116" s="6">
        <v>1670336.3</v>
      </c>
      <c r="H116" s="6">
        <v>1922895.26</v>
      </c>
      <c r="I116" s="6">
        <v>2307654.94</v>
      </c>
      <c r="J116" s="6">
        <v>1978955.82</v>
      </c>
      <c r="K116" s="6">
        <v>1965895.96</v>
      </c>
      <c r="L116" s="6">
        <v>1141890.43</v>
      </c>
      <c r="M116" s="6">
        <v>3009689.58</v>
      </c>
      <c r="N116" s="6">
        <v>1999564.15</v>
      </c>
      <c r="O116" s="6">
        <v>1827520.95</v>
      </c>
      <c r="S116">
        <f t="shared" si="11"/>
        <v>-48868.080000000075</v>
      </c>
      <c r="T116">
        <f t="shared" si="12"/>
        <v>123175.11999999988</v>
      </c>
      <c r="U116">
        <f t="shared" si="13"/>
        <v>1133300.55</v>
      </c>
      <c r="V116">
        <f t="shared" si="14"/>
        <v>-734498.60000000009</v>
      </c>
      <c r="W116">
        <f t="shared" si="15"/>
        <v>89506.929999999935</v>
      </c>
      <c r="X116">
        <f t="shared" si="16"/>
        <v>102566.79000000004</v>
      </c>
      <c r="Y116">
        <f t="shared" si="17"/>
        <v>431265.90999999992</v>
      </c>
      <c r="Z116">
        <f t="shared" si="18"/>
        <v>46506.229999999981</v>
      </c>
      <c r="AA116">
        <f t="shared" si="19"/>
        <v>-206052.72999999998</v>
      </c>
      <c r="AB116">
        <f t="shared" si="20"/>
        <v>-187268.27000000002</v>
      </c>
      <c r="AE116">
        <f t="shared" si="21"/>
        <v>1.3546147580060992</v>
      </c>
    </row>
    <row r="117" spans="1:31" x14ac:dyDescent="0.2">
      <c r="A117" s="4" t="s">
        <v>224</v>
      </c>
      <c r="B117" s="5" t="s">
        <v>191</v>
      </c>
      <c r="C117" s="5">
        <v>209.04256000000001</v>
      </c>
      <c r="D117" s="5">
        <v>0.57599999999999996</v>
      </c>
      <c r="E117" s="6">
        <v>68639712.400000006</v>
      </c>
      <c r="F117" s="6">
        <v>86723095.400000006</v>
      </c>
      <c r="G117" s="6">
        <v>73867334.900000006</v>
      </c>
      <c r="H117" s="6">
        <v>100879233</v>
      </c>
      <c r="I117" s="6">
        <v>92262732.900000006</v>
      </c>
      <c r="J117" s="6">
        <v>89705277.5</v>
      </c>
      <c r="K117" s="6">
        <v>96533342.599999994</v>
      </c>
      <c r="L117" s="6">
        <v>58889176.700000003</v>
      </c>
      <c r="M117" s="6">
        <v>117754532</v>
      </c>
      <c r="N117" s="6">
        <v>81112100.200000003</v>
      </c>
      <c r="O117" s="6">
        <v>77703995.700000003</v>
      </c>
      <c r="S117">
        <f t="shared" si="11"/>
        <v>9064283.299999997</v>
      </c>
      <c r="T117">
        <f t="shared" si="12"/>
        <v>12472387.799999997</v>
      </c>
      <c r="U117">
        <f t="shared" si="13"/>
        <v>49114819.599999994</v>
      </c>
      <c r="V117">
        <f t="shared" si="14"/>
        <v>-9750535.700000003</v>
      </c>
      <c r="W117">
        <f t="shared" si="15"/>
        <v>27893630.199999988</v>
      </c>
      <c r="X117">
        <f t="shared" si="16"/>
        <v>21065565.099999994</v>
      </c>
      <c r="Y117">
        <f t="shared" si="17"/>
        <v>23623020.5</v>
      </c>
      <c r="Z117">
        <f t="shared" si="18"/>
        <v>32239520.599999994</v>
      </c>
      <c r="AA117">
        <f t="shared" si="19"/>
        <v>5227622.5</v>
      </c>
      <c r="AB117">
        <f t="shared" si="20"/>
        <v>18083383</v>
      </c>
      <c r="AE117">
        <f t="shared" si="21"/>
        <v>0.14281436370451844</v>
      </c>
    </row>
    <row r="118" spans="1:31" x14ac:dyDescent="0.2">
      <c r="A118" s="4" t="s">
        <v>225</v>
      </c>
      <c r="B118" s="5" t="s">
        <v>226</v>
      </c>
      <c r="C118" s="5">
        <v>210.07911999999999</v>
      </c>
      <c r="D118" s="5">
        <v>5.3760000000000003</v>
      </c>
      <c r="E118" s="6">
        <v>41026.3053</v>
      </c>
      <c r="F118" s="6">
        <v>40368.679799999998</v>
      </c>
      <c r="G118" s="6">
        <v>96097.967799999999</v>
      </c>
      <c r="H118" s="6">
        <v>50784.205199999997</v>
      </c>
      <c r="I118" s="6">
        <v>905228.2</v>
      </c>
      <c r="J118" s="6">
        <v>736830.58499999996</v>
      </c>
      <c r="K118" s="6">
        <v>860262.13800000004</v>
      </c>
      <c r="L118" s="6">
        <v>924675.82499999995</v>
      </c>
      <c r="M118" s="6">
        <v>639729.429</v>
      </c>
      <c r="N118" s="6">
        <v>514747.913</v>
      </c>
      <c r="O118" s="6">
        <v>617799.94200000004</v>
      </c>
      <c r="S118">
        <f t="shared" si="11"/>
        <v>576773.63670000003</v>
      </c>
      <c r="T118">
        <f t="shared" si="12"/>
        <v>473721.60769999999</v>
      </c>
      <c r="U118">
        <f t="shared" si="13"/>
        <v>598703.1237</v>
      </c>
      <c r="V118">
        <f t="shared" si="14"/>
        <v>883649.51969999995</v>
      </c>
      <c r="W118">
        <f t="shared" si="15"/>
        <v>819235.83270000003</v>
      </c>
      <c r="X118">
        <f t="shared" si="16"/>
        <v>695804.27969999996</v>
      </c>
      <c r="Y118">
        <f t="shared" si="17"/>
        <v>864201.89469999995</v>
      </c>
      <c r="Z118">
        <f t="shared" si="18"/>
        <v>9757.8998999999967</v>
      </c>
      <c r="AA118">
        <f t="shared" si="19"/>
        <v>55071.662499999999</v>
      </c>
      <c r="AB118">
        <f t="shared" si="20"/>
        <v>-657.62550000000192</v>
      </c>
      <c r="AE118">
        <f t="shared" si="21"/>
        <v>0.2101627670606066</v>
      </c>
    </row>
    <row r="119" spans="1:31" x14ac:dyDescent="0.2">
      <c r="A119" s="4" t="s">
        <v>227</v>
      </c>
      <c r="B119" s="5" t="s">
        <v>228</v>
      </c>
      <c r="C119" s="5">
        <v>215.05563000000001</v>
      </c>
      <c r="D119" s="5">
        <v>0.74399999999999999</v>
      </c>
      <c r="E119" s="6">
        <v>1029062.26</v>
      </c>
      <c r="F119" s="6">
        <v>1174650.95</v>
      </c>
      <c r="G119" s="6">
        <v>861946.51</v>
      </c>
      <c r="H119" s="6">
        <v>1245854.8500000001</v>
      </c>
      <c r="I119" s="6">
        <v>1271958.6000000001</v>
      </c>
      <c r="J119" s="6">
        <v>1293966.5</v>
      </c>
      <c r="K119" s="6">
        <v>11382075.4</v>
      </c>
      <c r="L119" s="6">
        <v>1400499.36</v>
      </c>
      <c r="M119" s="6">
        <v>1521982.85</v>
      </c>
      <c r="N119" s="6">
        <v>1038087.37</v>
      </c>
      <c r="O119" s="6">
        <v>1655076.76</v>
      </c>
      <c r="S119">
        <f t="shared" si="11"/>
        <v>626014.5</v>
      </c>
      <c r="T119">
        <f t="shared" si="12"/>
        <v>9025.109999999986</v>
      </c>
      <c r="U119">
        <f t="shared" si="13"/>
        <v>492920.59000000008</v>
      </c>
      <c r="V119">
        <f t="shared" si="14"/>
        <v>371437.10000000009</v>
      </c>
      <c r="W119">
        <f t="shared" si="15"/>
        <v>10353013.140000001</v>
      </c>
      <c r="X119">
        <f t="shared" si="16"/>
        <v>264904.24</v>
      </c>
      <c r="Y119">
        <f t="shared" si="17"/>
        <v>242896.34000000008</v>
      </c>
      <c r="Z119">
        <f t="shared" si="18"/>
        <v>216792.59000000008</v>
      </c>
      <c r="AA119">
        <f t="shared" si="19"/>
        <v>-167115.75</v>
      </c>
      <c r="AB119">
        <f t="shared" si="20"/>
        <v>145588.68999999994</v>
      </c>
      <c r="AE119">
        <f t="shared" si="21"/>
        <v>1.9727493007738958E-2</v>
      </c>
    </row>
    <row r="120" spans="1:31" x14ac:dyDescent="0.2">
      <c r="A120" s="4" t="s">
        <v>229</v>
      </c>
      <c r="B120" s="5" t="s">
        <v>230</v>
      </c>
      <c r="C120" s="5">
        <v>216.04021</v>
      </c>
      <c r="D120" s="5">
        <v>0.434</v>
      </c>
      <c r="E120" s="6">
        <v>169646717</v>
      </c>
      <c r="F120" s="6">
        <v>157812330</v>
      </c>
      <c r="G120" s="6">
        <v>115763003</v>
      </c>
      <c r="H120" s="6">
        <v>180685410</v>
      </c>
      <c r="I120" s="6">
        <v>139481703</v>
      </c>
      <c r="J120" s="6">
        <v>124368116</v>
      </c>
      <c r="K120" s="6">
        <v>121983523</v>
      </c>
      <c r="L120" s="6">
        <v>140918362</v>
      </c>
      <c r="M120" s="6">
        <v>155657836</v>
      </c>
      <c r="N120" s="6">
        <v>196600250</v>
      </c>
      <c r="O120" s="6">
        <v>136186414</v>
      </c>
      <c r="S120">
        <f t="shared" si="11"/>
        <v>-33460303</v>
      </c>
      <c r="T120">
        <f t="shared" si="12"/>
        <v>26953533</v>
      </c>
      <c r="U120">
        <f t="shared" si="13"/>
        <v>-13988881</v>
      </c>
      <c r="V120">
        <f t="shared" si="14"/>
        <v>-28728355</v>
      </c>
      <c r="W120">
        <f t="shared" si="15"/>
        <v>-47663194</v>
      </c>
      <c r="X120">
        <f t="shared" si="16"/>
        <v>-45278601</v>
      </c>
      <c r="Y120">
        <f t="shared" si="17"/>
        <v>-30165014</v>
      </c>
      <c r="Z120">
        <f t="shared" si="18"/>
        <v>11038693</v>
      </c>
      <c r="AA120">
        <f t="shared" si="19"/>
        <v>-53883714</v>
      </c>
      <c r="AB120">
        <f t="shared" si="20"/>
        <v>-11834387</v>
      </c>
      <c r="AE120">
        <f t="shared" si="21"/>
        <v>0.15324230725879642</v>
      </c>
    </row>
    <row r="121" spans="1:31" x14ac:dyDescent="0.2">
      <c r="A121" s="4" t="s">
        <v>231</v>
      </c>
      <c r="B121" s="5" t="s">
        <v>232</v>
      </c>
      <c r="C121" s="5">
        <v>219.04046</v>
      </c>
      <c r="D121" s="5">
        <v>0.443</v>
      </c>
      <c r="E121" s="6">
        <v>2574668.62</v>
      </c>
      <c r="F121" s="6">
        <v>2729752.55</v>
      </c>
      <c r="G121" s="6">
        <v>2640657.3199999998</v>
      </c>
      <c r="H121" s="6">
        <v>2690455.42</v>
      </c>
      <c r="I121" s="6">
        <v>2291046.63</v>
      </c>
      <c r="J121" s="6">
        <v>3068207.16</v>
      </c>
      <c r="K121" s="6">
        <v>2381507.91</v>
      </c>
      <c r="L121" s="6">
        <v>3031198.45</v>
      </c>
      <c r="M121" s="6">
        <v>1898529.62</v>
      </c>
      <c r="N121" s="6">
        <v>2741958.66</v>
      </c>
      <c r="O121" s="6">
        <v>2806292.35</v>
      </c>
      <c r="S121">
        <f t="shared" si="11"/>
        <v>231623.72999999998</v>
      </c>
      <c r="T121">
        <f t="shared" si="12"/>
        <v>167290.04000000004</v>
      </c>
      <c r="U121">
        <f t="shared" si="13"/>
        <v>-676139</v>
      </c>
      <c r="V121">
        <f t="shared" si="14"/>
        <v>456529.83000000007</v>
      </c>
      <c r="W121">
        <f t="shared" si="15"/>
        <v>-193160.70999999996</v>
      </c>
      <c r="X121">
        <f t="shared" si="16"/>
        <v>493538.54000000004</v>
      </c>
      <c r="Y121">
        <f t="shared" si="17"/>
        <v>-283621.99000000022</v>
      </c>
      <c r="Z121">
        <f t="shared" si="18"/>
        <v>115786.79999999981</v>
      </c>
      <c r="AA121">
        <f t="shared" si="19"/>
        <v>65988.699999999721</v>
      </c>
      <c r="AB121">
        <f t="shared" si="20"/>
        <v>155083.9299999997</v>
      </c>
      <c r="AE121">
        <f t="shared" si="21"/>
        <v>-0.34734531552368964</v>
      </c>
    </row>
    <row r="122" spans="1:31" x14ac:dyDescent="0.2">
      <c r="A122" s="4" t="s">
        <v>233</v>
      </c>
      <c r="B122" s="5" t="s">
        <v>234</v>
      </c>
      <c r="C122" s="5">
        <v>219.11070000000001</v>
      </c>
      <c r="D122" s="5">
        <v>0.51300000000000001</v>
      </c>
      <c r="E122" s="6">
        <v>4012581.07</v>
      </c>
      <c r="F122" s="6">
        <v>3069464.6</v>
      </c>
      <c r="G122" s="6">
        <v>3022331.2</v>
      </c>
      <c r="H122" s="6">
        <v>3842731.35</v>
      </c>
      <c r="I122" s="6">
        <v>3040871.44</v>
      </c>
      <c r="J122" s="6">
        <v>5114618.0999999996</v>
      </c>
      <c r="K122" s="6">
        <v>5152817.8099999996</v>
      </c>
      <c r="L122" s="6">
        <v>1692312.26</v>
      </c>
      <c r="M122" s="6">
        <v>4832285.2699999996</v>
      </c>
      <c r="N122" s="6">
        <v>4615192.68</v>
      </c>
      <c r="O122" s="6">
        <v>2991178.41</v>
      </c>
      <c r="S122">
        <f t="shared" si="11"/>
        <v>-1021402.6599999997</v>
      </c>
      <c r="T122">
        <f t="shared" si="12"/>
        <v>602611.60999999987</v>
      </c>
      <c r="U122">
        <f t="shared" si="13"/>
        <v>819704.19999999972</v>
      </c>
      <c r="V122">
        <f t="shared" si="14"/>
        <v>-2320268.8099999996</v>
      </c>
      <c r="W122">
        <f t="shared" si="15"/>
        <v>1140236.7399999998</v>
      </c>
      <c r="X122">
        <f t="shared" si="16"/>
        <v>1102037.0299999998</v>
      </c>
      <c r="Y122">
        <f t="shared" si="17"/>
        <v>-971709.62999999989</v>
      </c>
      <c r="Z122">
        <f t="shared" si="18"/>
        <v>-169849.71999999974</v>
      </c>
      <c r="AA122">
        <f t="shared" si="19"/>
        <v>-990249.86999999965</v>
      </c>
      <c r="AB122">
        <f t="shared" si="20"/>
        <v>-943116.46999999974</v>
      </c>
      <c r="AE122">
        <f t="shared" si="21"/>
        <v>0.5458129241793489</v>
      </c>
    </row>
    <row r="123" spans="1:31" x14ac:dyDescent="0.2">
      <c r="A123" s="4" t="s">
        <v>235</v>
      </c>
      <c r="B123" s="5" t="s">
        <v>236</v>
      </c>
      <c r="C123" s="5">
        <v>220.11685</v>
      </c>
      <c r="D123" s="5">
        <v>0.70299999999999996</v>
      </c>
      <c r="E123" s="6">
        <v>3417493.63</v>
      </c>
      <c r="F123" s="6">
        <v>1294443.83</v>
      </c>
      <c r="G123" s="6">
        <v>1927158.1</v>
      </c>
      <c r="H123" s="6">
        <v>1851067.68</v>
      </c>
      <c r="I123" s="6">
        <v>2422860.5299999998</v>
      </c>
      <c r="J123" s="6">
        <v>1898570.32</v>
      </c>
      <c r="K123" s="6">
        <v>1756741.66</v>
      </c>
      <c r="L123" s="6">
        <v>1066979.78</v>
      </c>
      <c r="M123" s="6">
        <v>1430862.66</v>
      </c>
      <c r="N123" s="6">
        <v>1936932.98</v>
      </c>
      <c r="O123" s="6">
        <v>2298990.08</v>
      </c>
      <c r="S123">
        <f t="shared" si="11"/>
        <v>-1118503.5499999998</v>
      </c>
      <c r="T123">
        <f t="shared" si="12"/>
        <v>-1480560.65</v>
      </c>
      <c r="U123">
        <f t="shared" si="13"/>
        <v>-1986630.97</v>
      </c>
      <c r="V123">
        <f t="shared" si="14"/>
        <v>-2350513.8499999996</v>
      </c>
      <c r="W123">
        <f t="shared" si="15"/>
        <v>-1660751.97</v>
      </c>
      <c r="X123">
        <f t="shared" si="16"/>
        <v>-1518923.3099999998</v>
      </c>
      <c r="Y123">
        <f t="shared" si="17"/>
        <v>-994633.10000000009</v>
      </c>
      <c r="Z123">
        <f t="shared" si="18"/>
        <v>-1566425.95</v>
      </c>
      <c r="AA123">
        <f t="shared" si="19"/>
        <v>-1490335.5299999998</v>
      </c>
      <c r="AB123">
        <f t="shared" si="20"/>
        <v>-2123049.7999999998</v>
      </c>
      <c r="AE123">
        <f t="shared" si="21"/>
        <v>6.5026993692299945E-2</v>
      </c>
    </row>
    <row r="124" spans="1:31" x14ac:dyDescent="0.2">
      <c r="A124" s="4" t="s">
        <v>237</v>
      </c>
      <c r="B124" s="5" t="s">
        <v>238</v>
      </c>
      <c r="C124" s="5">
        <v>227.18818999999999</v>
      </c>
      <c r="D124" s="5">
        <v>5.3280000000000003</v>
      </c>
      <c r="E124" s="6">
        <v>538564.59699999995</v>
      </c>
      <c r="F124" s="6">
        <v>1247273.53</v>
      </c>
      <c r="G124" s="6">
        <v>5185570.63</v>
      </c>
      <c r="H124" s="6">
        <v>1232165.6200000001</v>
      </c>
      <c r="I124" s="6">
        <v>3899642.86</v>
      </c>
      <c r="J124" s="6">
        <v>694700.52300000004</v>
      </c>
      <c r="K124" s="6">
        <v>589220.89199999999</v>
      </c>
      <c r="L124" s="6">
        <v>534727.745</v>
      </c>
      <c r="M124" s="6">
        <v>522282.44400000002</v>
      </c>
      <c r="N124" s="6">
        <v>586417.38500000001</v>
      </c>
      <c r="O124" s="6">
        <v>507316.98300000001</v>
      </c>
      <c r="S124">
        <f t="shared" si="11"/>
        <v>-31247.613999999943</v>
      </c>
      <c r="T124">
        <f t="shared" si="12"/>
        <v>47852.788000000059</v>
      </c>
      <c r="U124">
        <f t="shared" si="13"/>
        <v>-16282.152999999933</v>
      </c>
      <c r="V124">
        <f t="shared" si="14"/>
        <v>-3836.8519999999553</v>
      </c>
      <c r="W124">
        <f t="shared" si="15"/>
        <v>50656.295000000042</v>
      </c>
      <c r="X124">
        <f t="shared" si="16"/>
        <v>156135.92600000009</v>
      </c>
      <c r="Y124">
        <f t="shared" si="17"/>
        <v>3361078.2629999998</v>
      </c>
      <c r="Z124">
        <f t="shared" si="18"/>
        <v>693601.02300000016</v>
      </c>
      <c r="AA124">
        <f t="shared" si="19"/>
        <v>4647006.0329999998</v>
      </c>
      <c r="AB124">
        <f t="shared" si="20"/>
        <v>708708.93300000008</v>
      </c>
      <c r="AE124">
        <f t="shared" si="21"/>
        <v>0.53754938498626048</v>
      </c>
    </row>
    <row r="125" spans="1:31" x14ac:dyDescent="0.2">
      <c r="A125" s="4" t="s">
        <v>239</v>
      </c>
      <c r="B125" s="5" t="s">
        <v>240</v>
      </c>
      <c r="C125" s="5">
        <v>228.14703</v>
      </c>
      <c r="D125" s="5">
        <v>0.95</v>
      </c>
      <c r="E125" s="6">
        <v>26554.898799999999</v>
      </c>
      <c r="F125" s="6">
        <v>333297.576</v>
      </c>
      <c r="G125" s="6">
        <v>175727.201</v>
      </c>
      <c r="H125" s="6">
        <v>82099.648400000005</v>
      </c>
      <c r="I125" s="6">
        <v>127006.992</v>
      </c>
      <c r="J125" s="6">
        <v>107524.607</v>
      </c>
      <c r="K125" s="6">
        <v>332838.88099999999</v>
      </c>
      <c r="L125" s="6">
        <v>22862993.199999999</v>
      </c>
      <c r="M125" s="6">
        <v>4499009.04</v>
      </c>
      <c r="N125" s="6">
        <v>78854.699800000002</v>
      </c>
      <c r="O125" s="6">
        <v>50060.322</v>
      </c>
      <c r="S125">
        <f t="shared" si="11"/>
        <v>23505.423200000001</v>
      </c>
      <c r="T125">
        <f t="shared" si="12"/>
        <v>52299.801000000007</v>
      </c>
      <c r="U125">
        <f t="shared" si="13"/>
        <v>4472454.1412000004</v>
      </c>
      <c r="V125">
        <f t="shared" si="14"/>
        <v>22836438.301199999</v>
      </c>
      <c r="W125">
        <f t="shared" si="15"/>
        <v>306283.98219999997</v>
      </c>
      <c r="X125">
        <f t="shared" si="16"/>
        <v>80969.708200000008</v>
      </c>
      <c r="Y125">
        <f t="shared" si="17"/>
        <v>100452.0932</v>
      </c>
      <c r="Z125">
        <f t="shared" si="18"/>
        <v>55544.74960000001</v>
      </c>
      <c r="AA125">
        <f t="shared" si="19"/>
        <v>149172.30220000001</v>
      </c>
      <c r="AB125">
        <f t="shared" si="20"/>
        <v>306742.67719999998</v>
      </c>
      <c r="AE125">
        <f t="shared" si="21"/>
        <v>3.5516258238640378E-3</v>
      </c>
    </row>
    <row r="126" spans="1:31" x14ac:dyDescent="0.2">
      <c r="A126" s="4" t="s">
        <v>241</v>
      </c>
      <c r="B126" s="5" t="s">
        <v>242</v>
      </c>
      <c r="C126" s="5">
        <v>229.0624</v>
      </c>
      <c r="D126" s="5">
        <v>0.52400000000000002</v>
      </c>
      <c r="E126" s="6">
        <v>6808720.0899999999</v>
      </c>
      <c r="F126" s="6">
        <v>3321281.36</v>
      </c>
      <c r="G126" s="6">
        <v>2545271.11</v>
      </c>
      <c r="H126" s="6">
        <v>4331876.1500000004</v>
      </c>
      <c r="I126" s="6">
        <v>5557469.5300000003</v>
      </c>
      <c r="J126" s="6">
        <v>2614361.5299999998</v>
      </c>
      <c r="K126" s="6">
        <v>4325491.33</v>
      </c>
      <c r="L126" s="6">
        <v>4403015.26</v>
      </c>
      <c r="M126" s="6">
        <v>7072268.0199999996</v>
      </c>
      <c r="N126" s="6">
        <v>3049957.99</v>
      </c>
      <c r="O126" s="6">
        <v>2351959.71</v>
      </c>
      <c r="S126">
        <f t="shared" si="11"/>
        <v>-4456760.38</v>
      </c>
      <c r="T126">
        <f t="shared" si="12"/>
        <v>-3758762.0999999996</v>
      </c>
      <c r="U126">
        <f t="shared" si="13"/>
        <v>263547.9299999997</v>
      </c>
      <c r="V126">
        <f t="shared" si="14"/>
        <v>-2405704.83</v>
      </c>
      <c r="W126">
        <f t="shared" si="15"/>
        <v>-2483228.7599999998</v>
      </c>
      <c r="X126">
        <f t="shared" si="16"/>
        <v>-4194358.5600000005</v>
      </c>
      <c r="Y126">
        <f t="shared" si="17"/>
        <v>-1251250.5599999996</v>
      </c>
      <c r="Z126">
        <f t="shared" si="18"/>
        <v>-2476843.9399999995</v>
      </c>
      <c r="AA126">
        <f t="shared" si="19"/>
        <v>-4263448.9800000004</v>
      </c>
      <c r="AB126">
        <f t="shared" si="20"/>
        <v>-3487438.73</v>
      </c>
      <c r="AE126">
        <f t="shared" si="21"/>
        <v>4.5895559392864778E-2</v>
      </c>
    </row>
    <row r="127" spans="1:31" x14ac:dyDescent="0.2">
      <c r="A127" s="4" t="s">
        <v>243</v>
      </c>
      <c r="B127" s="5" t="s">
        <v>244</v>
      </c>
      <c r="C127" s="5">
        <v>230.14194000000001</v>
      </c>
      <c r="D127" s="5">
        <v>0.621</v>
      </c>
      <c r="E127" s="6">
        <v>663195.83200000005</v>
      </c>
      <c r="F127" s="6">
        <v>943361.09299999999</v>
      </c>
      <c r="G127" s="6">
        <v>789311.31599999999</v>
      </c>
      <c r="H127" s="6">
        <v>1224277.4099999999</v>
      </c>
      <c r="I127" s="6">
        <v>723270.19499999995</v>
      </c>
      <c r="J127" s="6">
        <v>915628.31</v>
      </c>
      <c r="K127" s="6">
        <v>1536092.21</v>
      </c>
      <c r="L127" s="6">
        <v>1031727.32</v>
      </c>
      <c r="M127" s="6">
        <v>1173299.47</v>
      </c>
      <c r="N127" s="6">
        <v>665313.72400000005</v>
      </c>
      <c r="O127" s="6">
        <v>921502.85600000003</v>
      </c>
      <c r="S127">
        <f t="shared" si="11"/>
        <v>258307.02399999998</v>
      </c>
      <c r="T127">
        <f t="shared" si="12"/>
        <v>2117.8919999999925</v>
      </c>
      <c r="U127">
        <f t="shared" si="13"/>
        <v>510103.63799999992</v>
      </c>
      <c r="V127">
        <f t="shared" si="14"/>
        <v>368531.4879999999</v>
      </c>
      <c r="W127">
        <f t="shared" si="15"/>
        <v>872896.37799999991</v>
      </c>
      <c r="X127">
        <f t="shared" si="16"/>
        <v>252432.478</v>
      </c>
      <c r="Y127">
        <f t="shared" si="17"/>
        <v>60074.362999999896</v>
      </c>
      <c r="Z127">
        <f t="shared" si="18"/>
        <v>561081.57799999986</v>
      </c>
      <c r="AA127">
        <f t="shared" si="19"/>
        <v>126115.48399999994</v>
      </c>
      <c r="AB127">
        <f t="shared" si="20"/>
        <v>280165.26099999994</v>
      </c>
      <c r="AE127">
        <f t="shared" si="21"/>
        <v>1.8588795637991932E-2</v>
      </c>
    </row>
    <row r="128" spans="1:31" x14ac:dyDescent="0.2">
      <c r="A128" s="4" t="s">
        <v>245</v>
      </c>
      <c r="B128" s="5" t="s">
        <v>246</v>
      </c>
      <c r="C128" s="5">
        <v>230.16287</v>
      </c>
      <c r="D128" s="5">
        <v>1.5469999999999999</v>
      </c>
      <c r="E128" s="6">
        <v>33852.268100000001</v>
      </c>
      <c r="F128" s="6">
        <v>100136.46</v>
      </c>
      <c r="G128" s="6">
        <v>48477.008500000004</v>
      </c>
      <c r="H128" s="6">
        <v>104912.49</v>
      </c>
      <c r="I128" s="6">
        <v>141202.973</v>
      </c>
      <c r="J128" s="6">
        <v>106563.466</v>
      </c>
      <c r="K128" s="6">
        <v>224540.30600000001</v>
      </c>
      <c r="L128" s="6">
        <v>6454777.29</v>
      </c>
      <c r="M128" s="6">
        <v>1237258.3600000001</v>
      </c>
      <c r="N128" s="6">
        <v>53539.844799999999</v>
      </c>
      <c r="O128" s="6">
        <v>32431.530599999998</v>
      </c>
      <c r="S128">
        <f t="shared" si="11"/>
        <v>-1420.7375000000029</v>
      </c>
      <c r="T128">
        <f t="shared" si="12"/>
        <v>19687.576699999998</v>
      </c>
      <c r="U128">
        <f t="shared" si="13"/>
        <v>1203406.0919000001</v>
      </c>
      <c r="V128">
        <f t="shared" si="14"/>
        <v>6420925.0219000001</v>
      </c>
      <c r="W128">
        <f t="shared" si="15"/>
        <v>190688.0379</v>
      </c>
      <c r="X128">
        <f t="shared" si="16"/>
        <v>72711.197899999999</v>
      </c>
      <c r="Y128">
        <f t="shared" si="17"/>
        <v>107350.7049</v>
      </c>
      <c r="Z128">
        <f t="shared" si="18"/>
        <v>71060.221900000004</v>
      </c>
      <c r="AA128">
        <f t="shared" si="19"/>
        <v>14624.740400000002</v>
      </c>
      <c r="AB128">
        <f t="shared" si="20"/>
        <v>66284.191900000005</v>
      </c>
      <c r="AE128">
        <f t="shared" si="21"/>
        <v>1.3322307432228996E-2</v>
      </c>
    </row>
    <row r="129" spans="1:31" x14ac:dyDescent="0.2">
      <c r="A129" s="4" t="s">
        <v>247</v>
      </c>
      <c r="B129" s="5" t="s">
        <v>248</v>
      </c>
      <c r="C129" s="5">
        <v>234.04935</v>
      </c>
      <c r="D129" s="5">
        <v>0.47</v>
      </c>
      <c r="E129" s="6">
        <v>3335963.43</v>
      </c>
      <c r="F129" s="6">
        <v>3523807.11</v>
      </c>
      <c r="G129" s="6">
        <v>3983781.8</v>
      </c>
      <c r="H129" s="6">
        <v>3216485.19</v>
      </c>
      <c r="I129" s="6">
        <v>4161809.9</v>
      </c>
      <c r="J129" s="6">
        <v>4237631.24</v>
      </c>
      <c r="K129" s="6">
        <v>3829568.75</v>
      </c>
      <c r="L129" s="6">
        <v>3305571.19</v>
      </c>
      <c r="M129" s="6">
        <v>2744947.89</v>
      </c>
      <c r="N129" s="6">
        <v>2691492.94</v>
      </c>
      <c r="O129" s="6">
        <v>4058657.73</v>
      </c>
      <c r="S129">
        <f t="shared" si="11"/>
        <v>722694.29999999981</v>
      </c>
      <c r="T129">
        <f t="shared" si="12"/>
        <v>-644470.49000000022</v>
      </c>
      <c r="U129">
        <f t="shared" si="13"/>
        <v>-591015.54</v>
      </c>
      <c r="V129">
        <f t="shared" si="14"/>
        <v>-30392.240000000224</v>
      </c>
      <c r="W129">
        <f t="shared" si="15"/>
        <v>493605.31999999983</v>
      </c>
      <c r="X129">
        <f t="shared" si="16"/>
        <v>901667.81</v>
      </c>
      <c r="Y129">
        <f t="shared" si="17"/>
        <v>825846.46999999974</v>
      </c>
      <c r="Z129">
        <f t="shared" si="18"/>
        <v>-119478.24000000022</v>
      </c>
      <c r="AA129">
        <f t="shared" si="19"/>
        <v>647818.36999999965</v>
      </c>
      <c r="AB129">
        <f t="shared" si="20"/>
        <v>187843.6799999997</v>
      </c>
      <c r="AE129">
        <f t="shared" si="21"/>
        <v>0.52659612567319869</v>
      </c>
    </row>
    <row r="130" spans="1:31" x14ac:dyDescent="0.2">
      <c r="A130" s="4" t="s">
        <v>249</v>
      </c>
      <c r="B130" s="5" t="s">
        <v>250</v>
      </c>
      <c r="C130" s="5">
        <v>236.07924</v>
      </c>
      <c r="D130" s="5">
        <v>0.56799999999999995</v>
      </c>
      <c r="E130" s="6">
        <v>3386887.88</v>
      </c>
      <c r="F130" s="6">
        <v>2093961.72</v>
      </c>
      <c r="G130" s="6">
        <v>2551463.4</v>
      </c>
      <c r="H130" s="6">
        <v>2525685.27</v>
      </c>
      <c r="I130" s="6">
        <v>3093537.32</v>
      </c>
      <c r="J130" s="6">
        <v>2810567.65</v>
      </c>
      <c r="K130" s="6">
        <v>2145362.12</v>
      </c>
      <c r="L130" s="6">
        <v>4241569.97</v>
      </c>
      <c r="M130" s="6">
        <v>1287521.52</v>
      </c>
      <c r="N130" s="6">
        <v>2037903.13</v>
      </c>
      <c r="O130" s="6">
        <v>2613213.48</v>
      </c>
      <c r="S130">
        <f t="shared" si="11"/>
        <v>-773674.39999999991</v>
      </c>
      <c r="T130">
        <f t="shared" si="12"/>
        <v>-1348984.75</v>
      </c>
      <c r="U130">
        <f t="shared" si="13"/>
        <v>-2099366.36</v>
      </c>
      <c r="V130">
        <f t="shared" si="14"/>
        <v>854682.08999999985</v>
      </c>
      <c r="W130">
        <f t="shared" si="15"/>
        <v>-1241525.7599999998</v>
      </c>
      <c r="X130">
        <f t="shared" si="16"/>
        <v>-576320.23</v>
      </c>
      <c r="Y130">
        <f t="shared" si="17"/>
        <v>-293350.56000000006</v>
      </c>
      <c r="Z130">
        <f t="shared" si="18"/>
        <v>-861202.60999999987</v>
      </c>
      <c r="AA130">
        <f t="shared" si="19"/>
        <v>-835424.48</v>
      </c>
      <c r="AB130">
        <f t="shared" si="20"/>
        <v>-1292926.1599999999</v>
      </c>
      <c r="AE130">
        <f t="shared" si="21"/>
        <v>3.5884990170442874E-2</v>
      </c>
    </row>
    <row r="131" spans="1:31" x14ac:dyDescent="0.2">
      <c r="A131" s="4" t="s">
        <v>251</v>
      </c>
      <c r="B131" s="5" t="s">
        <v>252</v>
      </c>
      <c r="C131" s="5">
        <v>236.12690000000001</v>
      </c>
      <c r="D131" s="5">
        <v>0.56899999999999995</v>
      </c>
      <c r="E131" s="6">
        <v>479832.18</v>
      </c>
      <c r="F131" s="6">
        <v>2990736.69</v>
      </c>
      <c r="G131" s="6">
        <v>1511421.63</v>
      </c>
      <c r="H131" s="6">
        <v>1763258.6</v>
      </c>
      <c r="I131" s="6">
        <v>1736776.18</v>
      </c>
      <c r="J131" s="6">
        <v>1385774.18</v>
      </c>
      <c r="K131" s="6">
        <v>1826030.46</v>
      </c>
      <c r="L131" s="6">
        <v>470382.63500000001</v>
      </c>
      <c r="M131" s="6">
        <v>1125431</v>
      </c>
      <c r="N131" s="6">
        <v>1043752.34</v>
      </c>
      <c r="O131" s="6">
        <v>543229.59600000002</v>
      </c>
      <c r="S131">
        <f t="shared" ref="S131:S194" si="22">O131-E131</f>
        <v>63397.416000000027</v>
      </c>
      <c r="T131">
        <f t="shared" ref="T131:T194" si="23">N131-E131</f>
        <v>563920.15999999992</v>
      </c>
      <c r="U131">
        <f t="shared" ref="U131:U194" si="24">M131-E131</f>
        <v>645598.82000000007</v>
      </c>
      <c r="V131">
        <f t="shared" ref="V131:V194" si="25">L131-E131</f>
        <v>-9449.5449999999837</v>
      </c>
      <c r="W131">
        <f t="shared" ref="W131:W194" si="26">K131-E131</f>
        <v>1346198.28</v>
      </c>
      <c r="X131">
        <f t="shared" ref="X131:X194" si="27">J131-E131</f>
        <v>905942</v>
      </c>
      <c r="Y131">
        <f t="shared" ref="Y131:Y194" si="28">I131-E131</f>
        <v>1256944</v>
      </c>
      <c r="Z131">
        <f t="shared" ref="Z131:Z194" si="29">H131-E131</f>
        <v>1283426.4200000002</v>
      </c>
      <c r="AA131">
        <f t="shared" ref="AA131:AA194" si="30">G131-E131</f>
        <v>1031589.45</v>
      </c>
      <c r="AB131">
        <f t="shared" ref="AB131:AB194" si="31">F131-E131</f>
        <v>2510904.5099999998</v>
      </c>
      <c r="AE131">
        <f t="shared" ref="AE131:AE194" si="32">Y131/(SUM(S131:X131)+SUM(Z131:AB131))</f>
        <v>0.15068511113132022</v>
      </c>
    </row>
    <row r="132" spans="1:31" x14ac:dyDescent="0.2">
      <c r="A132" s="4" t="s">
        <v>253</v>
      </c>
      <c r="B132" s="5" t="s">
        <v>254</v>
      </c>
      <c r="C132" s="5">
        <v>238.13141999999999</v>
      </c>
      <c r="D132" s="5">
        <v>0.77</v>
      </c>
      <c r="E132" s="6">
        <v>212062.34099999999</v>
      </c>
      <c r="F132" s="6">
        <v>212714.05799999999</v>
      </c>
      <c r="G132" s="6">
        <v>227114.399</v>
      </c>
      <c r="H132" s="6">
        <v>252969.64600000001</v>
      </c>
      <c r="I132" s="6">
        <v>340592.77600000001</v>
      </c>
      <c r="J132" s="6">
        <v>264273.859</v>
      </c>
      <c r="K132" s="6">
        <v>1407837.69</v>
      </c>
      <c r="L132" s="6">
        <v>191088.82800000001</v>
      </c>
      <c r="M132" s="6">
        <v>180755.283</v>
      </c>
      <c r="N132" s="6">
        <v>235345.598</v>
      </c>
      <c r="O132" s="6">
        <v>267244.49</v>
      </c>
      <c r="S132">
        <f t="shared" si="22"/>
        <v>55182.149000000005</v>
      </c>
      <c r="T132">
        <f t="shared" si="23"/>
        <v>23283.257000000012</v>
      </c>
      <c r="U132">
        <f t="shared" si="24"/>
        <v>-31307.05799999999</v>
      </c>
      <c r="V132">
        <f t="shared" si="25"/>
        <v>-20973.512999999977</v>
      </c>
      <c r="W132">
        <f t="shared" si="26"/>
        <v>1195775.3489999999</v>
      </c>
      <c r="X132">
        <f t="shared" si="27"/>
        <v>52211.518000000011</v>
      </c>
      <c r="Y132">
        <f t="shared" si="28"/>
        <v>128530.43500000003</v>
      </c>
      <c r="Z132">
        <f t="shared" si="29"/>
        <v>40907.305000000022</v>
      </c>
      <c r="AA132">
        <f t="shared" si="30"/>
        <v>15052.058000000019</v>
      </c>
      <c r="AB132">
        <f t="shared" si="31"/>
        <v>651.71700000000419</v>
      </c>
      <c r="AE132">
        <f t="shared" si="32"/>
        <v>9.6582580371858184E-2</v>
      </c>
    </row>
    <row r="133" spans="1:31" x14ac:dyDescent="0.2">
      <c r="A133" s="4" t="s">
        <v>255</v>
      </c>
      <c r="B133" s="5" t="s">
        <v>256</v>
      </c>
      <c r="C133" s="5">
        <v>242.08008000000001</v>
      </c>
      <c r="D133" s="5">
        <v>3.7</v>
      </c>
      <c r="E133" s="6">
        <v>12634511.9</v>
      </c>
      <c r="F133" s="6">
        <v>13808265</v>
      </c>
      <c r="G133" s="6">
        <v>11338825.1</v>
      </c>
      <c r="H133" s="6">
        <v>14190120.199999999</v>
      </c>
      <c r="I133" s="6">
        <v>12839434.800000001</v>
      </c>
      <c r="J133" s="6">
        <v>12571271.1</v>
      </c>
      <c r="K133" s="6">
        <v>12987872.6</v>
      </c>
      <c r="L133" s="6">
        <v>16170141.300000001</v>
      </c>
      <c r="M133" s="6">
        <v>13286923.699999999</v>
      </c>
      <c r="N133" s="6">
        <v>13855457.800000001</v>
      </c>
      <c r="O133" s="6">
        <v>14084441.4</v>
      </c>
      <c r="S133">
        <f t="shared" si="22"/>
        <v>1449929.5</v>
      </c>
      <c r="T133">
        <f t="shared" si="23"/>
        <v>1220945.9000000004</v>
      </c>
      <c r="U133">
        <f t="shared" si="24"/>
        <v>652411.79999999888</v>
      </c>
      <c r="V133">
        <f t="shared" si="25"/>
        <v>3535629.4000000004</v>
      </c>
      <c r="W133">
        <f t="shared" si="26"/>
        <v>353360.69999999925</v>
      </c>
      <c r="X133">
        <f t="shared" si="27"/>
        <v>-63240.800000000745</v>
      </c>
      <c r="Y133">
        <f t="shared" si="28"/>
        <v>204922.90000000037</v>
      </c>
      <c r="Z133">
        <f t="shared" si="29"/>
        <v>1555608.2999999989</v>
      </c>
      <c r="AA133">
        <f t="shared" si="30"/>
        <v>-1295686.8000000007</v>
      </c>
      <c r="AB133">
        <f t="shared" si="31"/>
        <v>1173753.0999999996</v>
      </c>
      <c r="AE133">
        <f t="shared" si="32"/>
        <v>2.3876243486746336E-2</v>
      </c>
    </row>
    <row r="134" spans="1:31" x14ac:dyDescent="0.2">
      <c r="A134" s="4" t="s">
        <v>257</v>
      </c>
      <c r="B134" s="5" t="s">
        <v>258</v>
      </c>
      <c r="C134" s="5">
        <v>245.99626000000001</v>
      </c>
      <c r="D134" s="5">
        <v>0.63100000000000001</v>
      </c>
      <c r="E134" s="6">
        <v>6166843.6600000001</v>
      </c>
      <c r="F134" s="6">
        <v>7834460.4299999997</v>
      </c>
      <c r="G134" s="6">
        <v>7812334.4400000004</v>
      </c>
      <c r="H134" s="6">
        <v>7198832.7699999996</v>
      </c>
      <c r="I134" s="6">
        <v>7354920.5499999998</v>
      </c>
      <c r="J134" s="6">
        <v>7015677.0700000003</v>
      </c>
      <c r="K134" s="6">
        <v>7683021.6799999997</v>
      </c>
      <c r="L134" s="6">
        <v>4048758.02</v>
      </c>
      <c r="M134" s="6">
        <v>7154420.9800000004</v>
      </c>
      <c r="N134" s="6">
        <v>17721298.100000001</v>
      </c>
      <c r="O134" s="6">
        <v>7615574.2000000002</v>
      </c>
      <c r="S134">
        <f t="shared" si="22"/>
        <v>1448730.54</v>
      </c>
      <c r="T134">
        <f t="shared" si="23"/>
        <v>11554454.440000001</v>
      </c>
      <c r="U134">
        <f t="shared" si="24"/>
        <v>987577.3200000003</v>
      </c>
      <c r="V134">
        <f t="shared" si="25"/>
        <v>-2118085.64</v>
      </c>
      <c r="W134">
        <f t="shared" si="26"/>
        <v>1516178.0199999996</v>
      </c>
      <c r="X134">
        <f t="shared" si="27"/>
        <v>848833.41000000015</v>
      </c>
      <c r="Y134">
        <f t="shared" si="28"/>
        <v>1188076.8899999997</v>
      </c>
      <c r="Z134">
        <f t="shared" si="29"/>
        <v>1031989.1099999994</v>
      </c>
      <c r="AA134">
        <f t="shared" si="30"/>
        <v>1645490.7800000003</v>
      </c>
      <c r="AB134">
        <f t="shared" si="31"/>
        <v>1667616.7699999996</v>
      </c>
      <c r="AE134">
        <f t="shared" si="32"/>
        <v>6.3934276050848601E-2</v>
      </c>
    </row>
    <row r="135" spans="1:31" x14ac:dyDescent="0.2">
      <c r="A135" s="4" t="s">
        <v>259</v>
      </c>
      <c r="B135" s="5" t="s">
        <v>260</v>
      </c>
      <c r="C135" s="5">
        <v>247.06876</v>
      </c>
      <c r="D135" s="5">
        <v>0.58399999999999996</v>
      </c>
      <c r="E135" s="6">
        <v>1034027.66</v>
      </c>
      <c r="F135" s="6">
        <v>924069.06499999994</v>
      </c>
      <c r="G135" s="6">
        <v>751404.66299999994</v>
      </c>
      <c r="H135" s="6">
        <v>1231514.95</v>
      </c>
      <c r="I135" s="6">
        <v>1049854.03</v>
      </c>
      <c r="J135" s="6">
        <v>1209305.3799999999</v>
      </c>
      <c r="K135" s="6">
        <v>1140455.07</v>
      </c>
      <c r="L135" s="6">
        <v>882290.70400000003</v>
      </c>
      <c r="M135" s="6">
        <v>2879787.41</v>
      </c>
      <c r="N135" s="6">
        <v>1899811.86</v>
      </c>
      <c r="O135" s="6">
        <v>922989.76699999999</v>
      </c>
      <c r="S135">
        <f t="shared" si="22"/>
        <v>-111037.89300000004</v>
      </c>
      <c r="T135">
        <f t="shared" si="23"/>
        <v>865784.20000000007</v>
      </c>
      <c r="U135">
        <f t="shared" si="24"/>
        <v>1845759.75</v>
      </c>
      <c r="V135">
        <f t="shared" si="25"/>
        <v>-151736.95600000001</v>
      </c>
      <c r="W135">
        <f t="shared" si="26"/>
        <v>106427.41000000003</v>
      </c>
      <c r="X135">
        <f t="shared" si="27"/>
        <v>175277.71999999986</v>
      </c>
      <c r="Y135">
        <f t="shared" si="28"/>
        <v>15826.369999999995</v>
      </c>
      <c r="Z135">
        <f t="shared" si="29"/>
        <v>197487.28999999992</v>
      </c>
      <c r="AA135">
        <f t="shared" si="30"/>
        <v>-282622.99700000009</v>
      </c>
      <c r="AB135">
        <f t="shared" si="31"/>
        <v>-109958.59500000009</v>
      </c>
      <c r="AE135">
        <f t="shared" si="32"/>
        <v>6.2422084433878932E-3</v>
      </c>
    </row>
    <row r="136" spans="1:31" x14ac:dyDescent="0.2">
      <c r="A136" s="4" t="s">
        <v>261</v>
      </c>
      <c r="B136" s="5" t="s">
        <v>262</v>
      </c>
      <c r="C136" s="5">
        <v>248.12693999999999</v>
      </c>
      <c r="D136" s="5">
        <v>1.139</v>
      </c>
      <c r="E136" s="6">
        <v>995273.33400000003</v>
      </c>
      <c r="F136" s="6">
        <v>2534157.4700000002</v>
      </c>
      <c r="G136" s="6">
        <v>1880092.97</v>
      </c>
      <c r="H136" s="6">
        <v>1943999.94</v>
      </c>
      <c r="I136" s="6">
        <v>2711749.06</v>
      </c>
      <c r="J136" s="6">
        <v>2082351.74</v>
      </c>
      <c r="K136" s="6">
        <v>2383962.46</v>
      </c>
      <c r="L136" s="6">
        <v>2391490.9700000002</v>
      </c>
      <c r="M136" s="6">
        <v>4123360.1</v>
      </c>
      <c r="N136" s="6">
        <v>1727241.33</v>
      </c>
      <c r="O136" s="6">
        <v>2505586.8199999998</v>
      </c>
      <c r="S136">
        <f t="shared" si="22"/>
        <v>1510313.4859999998</v>
      </c>
      <c r="T136">
        <f t="shared" si="23"/>
        <v>731967.99600000004</v>
      </c>
      <c r="U136">
        <f t="shared" si="24"/>
        <v>3128086.7659999998</v>
      </c>
      <c r="V136">
        <f t="shared" si="25"/>
        <v>1396217.6360000002</v>
      </c>
      <c r="W136">
        <f t="shared" si="26"/>
        <v>1388689.1259999999</v>
      </c>
      <c r="X136">
        <f t="shared" si="27"/>
        <v>1087078.406</v>
      </c>
      <c r="Y136">
        <f t="shared" si="28"/>
        <v>1716475.726</v>
      </c>
      <c r="Z136">
        <f t="shared" si="29"/>
        <v>948726.60599999991</v>
      </c>
      <c r="AA136">
        <f t="shared" si="30"/>
        <v>884819.63599999994</v>
      </c>
      <c r="AB136">
        <f t="shared" si="31"/>
        <v>1538884.1360000002</v>
      </c>
      <c r="AE136">
        <f t="shared" si="32"/>
        <v>0.13606858064554475</v>
      </c>
    </row>
    <row r="137" spans="1:31" x14ac:dyDescent="0.2">
      <c r="A137" s="4" t="s">
        <v>263</v>
      </c>
      <c r="B137" s="5" t="s">
        <v>264</v>
      </c>
      <c r="C137" s="5">
        <v>254.05751000000001</v>
      </c>
      <c r="D137" s="5">
        <v>2.992</v>
      </c>
      <c r="E137" s="6">
        <v>34204.823799999998</v>
      </c>
      <c r="F137" s="6">
        <v>161804.42000000001</v>
      </c>
      <c r="G137" s="6">
        <v>24450.539100000002</v>
      </c>
      <c r="H137" s="6">
        <v>75610.474300000002</v>
      </c>
      <c r="I137" s="6">
        <v>153296.261</v>
      </c>
      <c r="J137" s="6">
        <v>2676881.77</v>
      </c>
      <c r="K137" s="6">
        <v>268704.85399999999</v>
      </c>
      <c r="L137" s="6">
        <v>220288.59400000001</v>
      </c>
      <c r="M137" s="6">
        <v>48936.736400000002</v>
      </c>
      <c r="N137" s="6">
        <v>43139.074800000002</v>
      </c>
      <c r="O137" s="6">
        <v>43948.727899999998</v>
      </c>
      <c r="S137">
        <f t="shared" si="22"/>
        <v>9743.9040999999997</v>
      </c>
      <c r="T137">
        <f t="shared" si="23"/>
        <v>8934.2510000000038</v>
      </c>
      <c r="U137">
        <f t="shared" si="24"/>
        <v>14731.912600000003</v>
      </c>
      <c r="V137">
        <f t="shared" si="25"/>
        <v>186083.77020000003</v>
      </c>
      <c r="W137">
        <f t="shared" si="26"/>
        <v>234500.03019999998</v>
      </c>
      <c r="X137">
        <f t="shared" si="27"/>
        <v>2642676.9462000001</v>
      </c>
      <c r="Y137">
        <f t="shared" si="28"/>
        <v>119091.4372</v>
      </c>
      <c r="Z137">
        <f t="shared" si="29"/>
        <v>41405.650500000003</v>
      </c>
      <c r="AA137">
        <f t="shared" si="30"/>
        <v>-9754.2846999999965</v>
      </c>
      <c r="AB137">
        <f t="shared" si="31"/>
        <v>127599.59620000001</v>
      </c>
      <c r="AE137">
        <f t="shared" si="32"/>
        <v>3.6576872966319979E-2</v>
      </c>
    </row>
    <row r="138" spans="1:31" x14ac:dyDescent="0.2">
      <c r="A138" s="4" t="s">
        <v>265</v>
      </c>
      <c r="B138" s="5" t="s">
        <v>266</v>
      </c>
      <c r="C138" s="5">
        <v>255.29209</v>
      </c>
      <c r="D138" s="5">
        <v>6.7160000000000002</v>
      </c>
      <c r="E138" s="6">
        <v>5325148.57</v>
      </c>
      <c r="F138" s="6">
        <v>10125182.9</v>
      </c>
      <c r="G138" s="6">
        <v>15859529.5</v>
      </c>
      <c r="H138" s="6">
        <v>14626558.9</v>
      </c>
      <c r="I138" s="6">
        <v>12747352.6</v>
      </c>
      <c r="J138" s="6">
        <v>12518288.6</v>
      </c>
      <c r="K138" s="6">
        <v>10962322.5</v>
      </c>
      <c r="L138" s="6">
        <v>9296490.1400000006</v>
      </c>
      <c r="M138" s="6">
        <v>9360195.8599999994</v>
      </c>
      <c r="N138" s="6">
        <v>8532638.9700000007</v>
      </c>
      <c r="O138" s="6">
        <v>6461495.2699999996</v>
      </c>
      <c r="S138">
        <f t="shared" si="22"/>
        <v>1136346.6999999993</v>
      </c>
      <c r="T138">
        <f t="shared" si="23"/>
        <v>3207490.4000000004</v>
      </c>
      <c r="U138">
        <f t="shared" si="24"/>
        <v>4035047.2899999991</v>
      </c>
      <c r="V138">
        <f t="shared" si="25"/>
        <v>3971341.5700000003</v>
      </c>
      <c r="W138">
        <f t="shared" si="26"/>
        <v>5637173.9299999997</v>
      </c>
      <c r="X138">
        <f t="shared" si="27"/>
        <v>7193140.0299999993</v>
      </c>
      <c r="Y138">
        <f t="shared" si="28"/>
        <v>7422204.0299999993</v>
      </c>
      <c r="Z138">
        <f t="shared" si="29"/>
        <v>9301410.3300000001</v>
      </c>
      <c r="AA138">
        <f t="shared" si="30"/>
        <v>10534380.93</v>
      </c>
      <c r="AB138">
        <f t="shared" si="31"/>
        <v>4800034.33</v>
      </c>
      <c r="AE138">
        <f t="shared" si="32"/>
        <v>0.14899127935196491</v>
      </c>
    </row>
    <row r="139" spans="1:31" x14ac:dyDescent="0.2">
      <c r="A139" s="4" t="s">
        <v>267</v>
      </c>
      <c r="B139" s="5" t="s">
        <v>268</v>
      </c>
      <c r="C139" s="5">
        <v>256.08183000000002</v>
      </c>
      <c r="D139" s="5">
        <v>3.5350000000000001</v>
      </c>
      <c r="E139" s="6">
        <v>12608.0617</v>
      </c>
      <c r="F139" s="6">
        <v>92632.516900000002</v>
      </c>
      <c r="G139" s="6">
        <v>103764.375</v>
      </c>
      <c r="H139" s="6">
        <v>241167.09700000001</v>
      </c>
      <c r="I139" s="6">
        <v>139410.413</v>
      </c>
      <c r="J139" s="6">
        <v>113000.118</v>
      </c>
      <c r="K139" s="6">
        <v>1440832.19</v>
      </c>
      <c r="L139" s="6">
        <v>154400.986</v>
      </c>
      <c r="M139" s="6">
        <v>84812.714800000002</v>
      </c>
      <c r="N139" s="6">
        <v>24519.512200000001</v>
      </c>
      <c r="O139" s="6">
        <v>82317.298699999999</v>
      </c>
      <c r="S139">
        <f t="shared" si="22"/>
        <v>69709.236999999994</v>
      </c>
      <c r="T139">
        <f t="shared" si="23"/>
        <v>11911.450500000001</v>
      </c>
      <c r="U139">
        <f t="shared" si="24"/>
        <v>72204.653099999996</v>
      </c>
      <c r="V139">
        <f t="shared" si="25"/>
        <v>141792.92430000001</v>
      </c>
      <c r="W139">
        <f t="shared" si="26"/>
        <v>1428224.1283</v>
      </c>
      <c r="X139">
        <f t="shared" si="27"/>
        <v>100392.0563</v>
      </c>
      <c r="Y139">
        <f t="shared" si="28"/>
        <v>126802.35129999999</v>
      </c>
      <c r="Z139">
        <f t="shared" si="29"/>
        <v>228559.03530000002</v>
      </c>
      <c r="AA139">
        <f t="shared" si="30"/>
        <v>91156.313299999994</v>
      </c>
      <c r="AB139">
        <f t="shared" si="31"/>
        <v>80024.455199999997</v>
      </c>
      <c r="AE139">
        <f t="shared" si="32"/>
        <v>5.7016105789825064E-2</v>
      </c>
    </row>
    <row r="140" spans="1:31" x14ac:dyDescent="0.2">
      <c r="A140" s="4" t="s">
        <v>269</v>
      </c>
      <c r="B140" s="5" t="s">
        <v>270</v>
      </c>
      <c r="C140" s="5">
        <v>256.12135000000001</v>
      </c>
      <c r="D140" s="5">
        <v>1.96</v>
      </c>
      <c r="E140" s="6">
        <v>648864.67500000005</v>
      </c>
      <c r="F140" s="6">
        <v>950491.50100000005</v>
      </c>
      <c r="G140" s="6">
        <v>740791.65599999996</v>
      </c>
      <c r="H140" s="6">
        <v>982654.74800000002</v>
      </c>
      <c r="I140" s="6">
        <v>828147.33499999996</v>
      </c>
      <c r="J140" s="6">
        <v>952749.96299999999</v>
      </c>
      <c r="K140" s="6">
        <v>2265538.35</v>
      </c>
      <c r="L140" s="6">
        <v>760788.64199999999</v>
      </c>
      <c r="M140" s="6">
        <v>1041854.12</v>
      </c>
      <c r="N140" s="6">
        <v>857009.67799999996</v>
      </c>
      <c r="O140" s="6">
        <v>906198.73100000003</v>
      </c>
      <c r="S140">
        <f t="shared" si="22"/>
        <v>257334.05599999998</v>
      </c>
      <c r="T140">
        <f t="shared" si="23"/>
        <v>208145.00299999991</v>
      </c>
      <c r="U140">
        <f t="shared" si="24"/>
        <v>392989.44499999995</v>
      </c>
      <c r="V140">
        <f t="shared" si="25"/>
        <v>111923.96699999995</v>
      </c>
      <c r="W140">
        <f t="shared" si="26"/>
        <v>1616673.675</v>
      </c>
      <c r="X140">
        <f t="shared" si="27"/>
        <v>303885.28799999994</v>
      </c>
      <c r="Y140">
        <f t="shared" si="28"/>
        <v>179282.65999999992</v>
      </c>
      <c r="Z140">
        <f t="shared" si="29"/>
        <v>333790.07299999997</v>
      </c>
      <c r="AA140">
        <f t="shared" si="30"/>
        <v>91926.980999999912</v>
      </c>
      <c r="AB140">
        <f t="shared" si="31"/>
        <v>301626.826</v>
      </c>
      <c r="AE140">
        <f t="shared" si="32"/>
        <v>4.954892965931082E-2</v>
      </c>
    </row>
    <row r="141" spans="1:31" x14ac:dyDescent="0.2">
      <c r="A141" s="4" t="s">
        <v>271</v>
      </c>
      <c r="B141" s="5" t="s">
        <v>272</v>
      </c>
      <c r="C141" s="5">
        <v>257.11610000000002</v>
      </c>
      <c r="D141" s="5">
        <v>0.86699999999999999</v>
      </c>
      <c r="E141" s="6">
        <v>291368.55</v>
      </c>
      <c r="F141" s="6">
        <v>1186999</v>
      </c>
      <c r="G141" s="6">
        <v>980319.22699999996</v>
      </c>
      <c r="H141" s="6">
        <v>1292820.3600000001</v>
      </c>
      <c r="I141" s="6">
        <v>1300895.76</v>
      </c>
      <c r="J141" s="6">
        <v>1093661.79</v>
      </c>
      <c r="K141" s="6">
        <v>544277.31200000003</v>
      </c>
      <c r="L141" s="6">
        <v>774493.80799999996</v>
      </c>
      <c r="M141" s="6">
        <v>697233.33200000005</v>
      </c>
      <c r="N141" s="6">
        <v>599866.55599999998</v>
      </c>
      <c r="O141" s="6">
        <v>2404533.52</v>
      </c>
      <c r="S141">
        <f t="shared" si="22"/>
        <v>2113164.9700000002</v>
      </c>
      <c r="T141">
        <f t="shared" si="23"/>
        <v>308498.00599999999</v>
      </c>
      <c r="U141">
        <f t="shared" si="24"/>
        <v>405864.78200000006</v>
      </c>
      <c r="V141">
        <f t="shared" si="25"/>
        <v>483125.25799999997</v>
      </c>
      <c r="W141">
        <f t="shared" si="26"/>
        <v>252908.76200000005</v>
      </c>
      <c r="X141">
        <f t="shared" si="27"/>
        <v>802293.24</v>
      </c>
      <c r="Y141">
        <f t="shared" si="28"/>
        <v>1009527.21</v>
      </c>
      <c r="Z141">
        <f t="shared" si="29"/>
        <v>1001451.81</v>
      </c>
      <c r="AA141">
        <f t="shared" si="30"/>
        <v>688950.67699999991</v>
      </c>
      <c r="AB141">
        <f t="shared" si="31"/>
        <v>895630.45</v>
      </c>
      <c r="AE141">
        <f t="shared" si="32"/>
        <v>0.14521626593160475</v>
      </c>
    </row>
    <row r="142" spans="1:31" x14ac:dyDescent="0.2">
      <c r="A142" s="4">
        <v>2949</v>
      </c>
      <c r="B142" s="5" t="s">
        <v>273</v>
      </c>
      <c r="C142" s="5">
        <v>258.15766000000002</v>
      </c>
      <c r="D142" s="5">
        <v>1.2669999999999999</v>
      </c>
      <c r="E142" s="6">
        <v>11561.9864</v>
      </c>
      <c r="F142" s="6">
        <v>118669.133</v>
      </c>
      <c r="G142" s="6">
        <v>90699.727299999999</v>
      </c>
      <c r="H142" s="6">
        <v>129643.814</v>
      </c>
      <c r="I142" s="6">
        <v>129007.534</v>
      </c>
      <c r="J142" s="6">
        <v>155175.95199999999</v>
      </c>
      <c r="K142" s="6">
        <v>228551.492</v>
      </c>
      <c r="L142" s="6">
        <v>229722.33900000001</v>
      </c>
      <c r="M142" s="6">
        <v>292378.658</v>
      </c>
      <c r="N142" s="6">
        <v>1666203.59</v>
      </c>
      <c r="O142" s="6">
        <v>158416.50700000001</v>
      </c>
      <c r="S142">
        <f t="shared" si="22"/>
        <v>146854.52060000002</v>
      </c>
      <c r="T142">
        <f t="shared" si="23"/>
        <v>1654641.6036</v>
      </c>
      <c r="U142">
        <f t="shared" si="24"/>
        <v>280816.6716</v>
      </c>
      <c r="V142">
        <f t="shared" si="25"/>
        <v>218160.35260000001</v>
      </c>
      <c r="W142">
        <f t="shared" si="26"/>
        <v>216989.5056</v>
      </c>
      <c r="X142">
        <f t="shared" si="27"/>
        <v>143613.9656</v>
      </c>
      <c r="Y142">
        <f t="shared" si="28"/>
        <v>117445.54760000001</v>
      </c>
      <c r="Z142">
        <f t="shared" si="29"/>
        <v>118081.8276</v>
      </c>
      <c r="AA142">
        <f t="shared" si="30"/>
        <v>79137.740900000004</v>
      </c>
      <c r="AB142">
        <f t="shared" si="31"/>
        <v>107107.14660000001</v>
      </c>
      <c r="AE142">
        <f t="shared" si="32"/>
        <v>3.9605252420707074E-2</v>
      </c>
    </row>
    <row r="143" spans="1:31" x14ac:dyDescent="0.2">
      <c r="A143" s="4" t="s">
        <v>274</v>
      </c>
      <c r="B143" s="5" t="s">
        <v>275</v>
      </c>
      <c r="C143" s="5">
        <v>260.10212999999999</v>
      </c>
      <c r="D143" s="5">
        <v>5.1379999999999999</v>
      </c>
      <c r="E143" s="6">
        <v>1125164.6000000001</v>
      </c>
      <c r="F143" s="6">
        <v>3905811.54</v>
      </c>
      <c r="G143" s="6">
        <v>3472243.07</v>
      </c>
      <c r="H143" s="6">
        <v>3289786.24</v>
      </c>
      <c r="I143" s="6">
        <v>4766955.88</v>
      </c>
      <c r="J143" s="6">
        <v>4276274.8600000003</v>
      </c>
      <c r="K143" s="6">
        <v>3432738.25</v>
      </c>
      <c r="L143" s="6">
        <v>4623124.3099999996</v>
      </c>
      <c r="M143" s="6">
        <v>3328550</v>
      </c>
      <c r="N143" s="6">
        <v>3950268.67</v>
      </c>
      <c r="O143" s="6">
        <v>3259903.03</v>
      </c>
      <c r="S143">
        <f t="shared" si="22"/>
        <v>2134738.4299999997</v>
      </c>
      <c r="T143">
        <f t="shared" si="23"/>
        <v>2825104.07</v>
      </c>
      <c r="U143">
        <f t="shared" si="24"/>
        <v>2203385.4</v>
      </c>
      <c r="V143">
        <f t="shared" si="25"/>
        <v>3497959.7099999995</v>
      </c>
      <c r="W143">
        <f t="shared" si="26"/>
        <v>2307573.65</v>
      </c>
      <c r="X143">
        <f t="shared" si="27"/>
        <v>3151110.2600000002</v>
      </c>
      <c r="Y143">
        <f t="shared" si="28"/>
        <v>3641791.28</v>
      </c>
      <c r="Z143">
        <f t="shared" si="29"/>
        <v>2164621.64</v>
      </c>
      <c r="AA143">
        <f t="shared" si="30"/>
        <v>2347078.4699999997</v>
      </c>
      <c r="AB143">
        <f t="shared" si="31"/>
        <v>2780646.94</v>
      </c>
      <c r="AE143">
        <f t="shared" si="32"/>
        <v>0.15555088336081596</v>
      </c>
    </row>
    <row r="144" spans="1:31" x14ac:dyDescent="0.2">
      <c r="A144" s="4" t="s">
        <v>276</v>
      </c>
      <c r="B144" s="5" t="s">
        <v>277</v>
      </c>
      <c r="C144" s="5">
        <v>262.04854</v>
      </c>
      <c r="D144" s="5">
        <v>0.68500000000000005</v>
      </c>
      <c r="E144" s="6">
        <v>1214761.1000000001</v>
      </c>
      <c r="F144" s="6">
        <v>1445032.07</v>
      </c>
      <c r="G144" s="6">
        <v>1190595.94</v>
      </c>
      <c r="H144" s="6">
        <v>1250550.52</v>
      </c>
      <c r="I144" s="6">
        <v>1708195.82</v>
      </c>
      <c r="J144" s="6">
        <v>1704435.98</v>
      </c>
      <c r="K144" s="6">
        <v>1146606</v>
      </c>
      <c r="L144" s="6">
        <v>2380318.19</v>
      </c>
      <c r="M144" s="6">
        <v>1601036.68</v>
      </c>
      <c r="N144" s="6">
        <v>1515631.65</v>
      </c>
      <c r="O144" s="6">
        <v>1308264.49</v>
      </c>
      <c r="S144">
        <f t="shared" si="22"/>
        <v>93503.389999999898</v>
      </c>
      <c r="T144">
        <f t="shared" si="23"/>
        <v>300870.54999999981</v>
      </c>
      <c r="U144">
        <f t="shared" si="24"/>
        <v>386275.57999999984</v>
      </c>
      <c r="V144">
        <f t="shared" si="25"/>
        <v>1165557.0899999999</v>
      </c>
      <c r="W144">
        <f t="shared" si="26"/>
        <v>-68155.100000000093</v>
      </c>
      <c r="X144">
        <f t="shared" si="27"/>
        <v>489674.87999999989</v>
      </c>
      <c r="Y144">
        <f t="shared" si="28"/>
        <v>493434.72</v>
      </c>
      <c r="Z144">
        <f t="shared" si="29"/>
        <v>35789.419999999925</v>
      </c>
      <c r="AA144">
        <f t="shared" si="30"/>
        <v>-24165.160000000149</v>
      </c>
      <c r="AB144">
        <f t="shared" si="31"/>
        <v>230270.96999999997</v>
      </c>
      <c r="AE144">
        <f t="shared" si="32"/>
        <v>0.1890828602194061</v>
      </c>
    </row>
    <row r="145" spans="1:31" x14ac:dyDescent="0.2">
      <c r="A145" s="4" t="s">
        <v>278</v>
      </c>
      <c r="B145" s="5" t="s">
        <v>279</v>
      </c>
      <c r="C145" s="5">
        <v>262.13148999999999</v>
      </c>
      <c r="D145" s="5">
        <v>1.583</v>
      </c>
      <c r="E145" s="6">
        <v>77102.369099999996</v>
      </c>
      <c r="F145" s="6">
        <v>115638.961</v>
      </c>
      <c r="G145" s="6">
        <v>116837.428</v>
      </c>
      <c r="H145" s="6">
        <v>116707.023</v>
      </c>
      <c r="I145" s="6">
        <v>103589.076</v>
      </c>
      <c r="J145" s="6">
        <v>101885.327</v>
      </c>
      <c r="K145" s="6">
        <v>97024.217900000003</v>
      </c>
      <c r="L145" s="6">
        <v>2531666.04</v>
      </c>
      <c r="M145" s="6">
        <v>122290.928</v>
      </c>
      <c r="N145" s="6">
        <v>174620.44399999999</v>
      </c>
      <c r="O145" s="6">
        <v>142358.22</v>
      </c>
      <c r="S145">
        <f t="shared" si="22"/>
        <v>65255.850900000005</v>
      </c>
      <c r="T145">
        <f t="shared" si="23"/>
        <v>97518.074899999992</v>
      </c>
      <c r="U145">
        <f t="shared" si="24"/>
        <v>45188.558900000004</v>
      </c>
      <c r="V145">
        <f t="shared" si="25"/>
        <v>2454563.6709000003</v>
      </c>
      <c r="W145">
        <f t="shared" si="26"/>
        <v>19921.848800000007</v>
      </c>
      <c r="X145">
        <f t="shared" si="27"/>
        <v>24782.957900000009</v>
      </c>
      <c r="Y145">
        <f t="shared" si="28"/>
        <v>26486.706900000005</v>
      </c>
      <c r="Z145">
        <f t="shared" si="29"/>
        <v>39604.653900000005</v>
      </c>
      <c r="AA145">
        <f t="shared" si="30"/>
        <v>39735.058900000004</v>
      </c>
      <c r="AB145">
        <f t="shared" si="31"/>
        <v>38536.591899999999</v>
      </c>
      <c r="AE145">
        <f t="shared" si="32"/>
        <v>9.3754694589442654E-3</v>
      </c>
    </row>
    <row r="146" spans="1:31" x14ac:dyDescent="0.2">
      <c r="A146" s="4" t="s">
        <v>280</v>
      </c>
      <c r="B146" s="5" t="s">
        <v>281</v>
      </c>
      <c r="C146" s="5">
        <v>263.04655000000002</v>
      </c>
      <c r="D146" s="5">
        <v>0.59199999999999997</v>
      </c>
      <c r="E146" s="6">
        <v>8740276.8100000005</v>
      </c>
      <c r="F146" s="6">
        <v>7106302.25</v>
      </c>
      <c r="G146" s="6">
        <v>6050797.6500000004</v>
      </c>
      <c r="H146" s="6">
        <v>7125833.7699999996</v>
      </c>
      <c r="I146" s="6">
        <v>7070852.7800000003</v>
      </c>
      <c r="J146" s="6">
        <v>6599867.6100000003</v>
      </c>
      <c r="K146" s="6">
        <v>7379846.4900000002</v>
      </c>
      <c r="L146" s="6">
        <v>7977048.4299999997</v>
      </c>
      <c r="M146" s="6">
        <v>14676046.1</v>
      </c>
      <c r="N146" s="6">
        <v>6570266.1299999999</v>
      </c>
      <c r="O146" s="6">
        <v>6791694.1399999997</v>
      </c>
      <c r="S146">
        <f t="shared" si="22"/>
        <v>-1948582.6700000009</v>
      </c>
      <c r="T146">
        <f t="shared" si="23"/>
        <v>-2170010.6800000006</v>
      </c>
      <c r="U146">
        <f t="shared" si="24"/>
        <v>5935769.2899999991</v>
      </c>
      <c r="V146">
        <f t="shared" si="25"/>
        <v>-763228.38000000082</v>
      </c>
      <c r="W146">
        <f t="shared" si="26"/>
        <v>-1360430.3200000003</v>
      </c>
      <c r="X146">
        <f t="shared" si="27"/>
        <v>-2140409.2000000002</v>
      </c>
      <c r="Y146">
        <f t="shared" si="28"/>
        <v>-1669424.0300000003</v>
      </c>
      <c r="Z146">
        <f t="shared" si="29"/>
        <v>-1614443.040000001</v>
      </c>
      <c r="AA146">
        <f t="shared" si="30"/>
        <v>-2689479.16</v>
      </c>
      <c r="AB146">
        <f t="shared" si="31"/>
        <v>-1633974.5600000005</v>
      </c>
      <c r="AE146">
        <f t="shared" si="32"/>
        <v>0.19910150222604525</v>
      </c>
    </row>
    <row r="147" spans="1:31" x14ac:dyDescent="0.2">
      <c r="A147" s="4" t="s">
        <v>282</v>
      </c>
      <c r="B147" s="5" t="s">
        <v>283</v>
      </c>
      <c r="C147" s="5">
        <v>264.10397999999998</v>
      </c>
      <c r="D147" s="5">
        <v>3.552</v>
      </c>
      <c r="E147" s="6">
        <v>466791.94400000002</v>
      </c>
      <c r="F147" s="6">
        <v>1185780.47</v>
      </c>
      <c r="G147" s="6">
        <v>1090851.3799999999</v>
      </c>
      <c r="H147" s="6">
        <v>1327572.97</v>
      </c>
      <c r="I147" s="6">
        <v>1203409.56</v>
      </c>
      <c r="J147" s="6">
        <v>1429399.8</v>
      </c>
      <c r="K147" s="6">
        <v>1147150.6499999999</v>
      </c>
      <c r="L147" s="6">
        <v>941958.38100000005</v>
      </c>
      <c r="M147" s="6">
        <v>1731770.88</v>
      </c>
      <c r="N147" s="6">
        <v>1036997.15</v>
      </c>
      <c r="O147" s="6">
        <v>1745763.35</v>
      </c>
      <c r="S147">
        <f t="shared" si="22"/>
        <v>1278971.406</v>
      </c>
      <c r="T147">
        <f t="shared" si="23"/>
        <v>570205.20600000001</v>
      </c>
      <c r="U147">
        <f t="shared" si="24"/>
        <v>1264978.9359999998</v>
      </c>
      <c r="V147">
        <f t="shared" si="25"/>
        <v>475166.43700000003</v>
      </c>
      <c r="W147">
        <f t="shared" si="26"/>
        <v>680358.70599999989</v>
      </c>
      <c r="X147">
        <f t="shared" si="27"/>
        <v>962607.85600000003</v>
      </c>
      <c r="Y147">
        <f t="shared" si="28"/>
        <v>736617.61600000004</v>
      </c>
      <c r="Z147">
        <f t="shared" si="29"/>
        <v>860781.02599999995</v>
      </c>
      <c r="AA147">
        <f t="shared" si="30"/>
        <v>624059.43599999987</v>
      </c>
      <c r="AB147">
        <f t="shared" si="31"/>
        <v>718988.52599999995</v>
      </c>
      <c r="AE147">
        <f t="shared" si="32"/>
        <v>9.9059436935056477E-2</v>
      </c>
    </row>
    <row r="148" spans="1:31" x14ac:dyDescent="0.2">
      <c r="A148" s="4" t="s">
        <v>282</v>
      </c>
      <c r="B148" s="5" t="s">
        <v>283</v>
      </c>
      <c r="C148" s="5">
        <v>264.10401000000002</v>
      </c>
      <c r="D148" s="5">
        <v>0.55000000000000004</v>
      </c>
      <c r="E148" s="6">
        <v>91218679.299999997</v>
      </c>
      <c r="F148" s="6">
        <v>38949829.299999997</v>
      </c>
      <c r="G148" s="6">
        <v>40976098.899999999</v>
      </c>
      <c r="H148" s="6">
        <v>51768042.5</v>
      </c>
      <c r="I148" s="6">
        <v>52921145.700000003</v>
      </c>
      <c r="J148" s="6">
        <v>51295169.600000001</v>
      </c>
      <c r="K148" s="6">
        <v>52875901.899999999</v>
      </c>
      <c r="L148" s="6">
        <v>40855173.799999997</v>
      </c>
      <c r="M148" s="6">
        <v>51339310.5</v>
      </c>
      <c r="N148" s="6">
        <v>90015973.700000003</v>
      </c>
      <c r="O148" s="6">
        <v>42978892</v>
      </c>
      <c r="S148">
        <f t="shared" si="22"/>
        <v>-48239787.299999997</v>
      </c>
      <c r="T148">
        <f t="shared" si="23"/>
        <v>-1202705.599999994</v>
      </c>
      <c r="U148">
        <f t="shared" si="24"/>
        <v>-39879368.799999997</v>
      </c>
      <c r="V148">
        <f t="shared" si="25"/>
        <v>-50363505.5</v>
      </c>
      <c r="W148">
        <f t="shared" si="26"/>
        <v>-38342777.399999999</v>
      </c>
      <c r="X148">
        <f t="shared" si="27"/>
        <v>-39923509.699999996</v>
      </c>
      <c r="Y148">
        <f t="shared" si="28"/>
        <v>-38297533.599999994</v>
      </c>
      <c r="Z148">
        <f t="shared" si="29"/>
        <v>-39450636.799999997</v>
      </c>
      <c r="AA148">
        <f t="shared" si="30"/>
        <v>-50242580.399999999</v>
      </c>
      <c r="AB148">
        <f t="shared" si="31"/>
        <v>-52268850</v>
      </c>
      <c r="AE148">
        <f t="shared" si="32"/>
        <v>0.10640753967475507</v>
      </c>
    </row>
    <row r="149" spans="1:31" x14ac:dyDescent="0.2">
      <c r="A149" s="4" t="s">
        <v>284</v>
      </c>
      <c r="B149" s="5" t="s">
        <v>285</v>
      </c>
      <c r="C149" s="5">
        <v>264.12169</v>
      </c>
      <c r="D149" s="5">
        <v>1.083</v>
      </c>
      <c r="E149" s="6">
        <v>2289521.7400000002</v>
      </c>
      <c r="F149" s="6">
        <v>4122850.46</v>
      </c>
      <c r="G149" s="6">
        <v>4054353.38</v>
      </c>
      <c r="H149" s="6">
        <v>4315347.62</v>
      </c>
      <c r="I149" s="6">
        <v>3522655.85</v>
      </c>
      <c r="J149" s="6">
        <v>2973857.04</v>
      </c>
      <c r="K149" s="6">
        <v>2295427.69</v>
      </c>
      <c r="L149" s="6">
        <v>1474840.73</v>
      </c>
      <c r="M149" s="6">
        <v>2649342.54</v>
      </c>
      <c r="N149" s="6">
        <v>2808738.47</v>
      </c>
      <c r="O149" s="6">
        <v>3602981.9</v>
      </c>
      <c r="S149">
        <f t="shared" si="22"/>
        <v>1313460.1599999997</v>
      </c>
      <c r="T149">
        <f t="shared" si="23"/>
        <v>519216.73</v>
      </c>
      <c r="U149">
        <f t="shared" si="24"/>
        <v>359820.79999999981</v>
      </c>
      <c r="V149">
        <f t="shared" si="25"/>
        <v>-814681.01000000024</v>
      </c>
      <c r="W149">
        <f t="shared" si="26"/>
        <v>5905.9499999997206</v>
      </c>
      <c r="X149">
        <f t="shared" si="27"/>
        <v>684335.29999999981</v>
      </c>
      <c r="Y149">
        <f t="shared" si="28"/>
        <v>1233134.1099999999</v>
      </c>
      <c r="Z149">
        <f t="shared" si="29"/>
        <v>2025825.88</v>
      </c>
      <c r="AA149">
        <f t="shared" si="30"/>
        <v>1764831.6399999997</v>
      </c>
      <c r="AB149">
        <f t="shared" si="31"/>
        <v>1833328.7199999997</v>
      </c>
      <c r="AE149">
        <f t="shared" si="32"/>
        <v>0.16031292628419738</v>
      </c>
    </row>
    <row r="150" spans="1:31" x14ac:dyDescent="0.2">
      <c r="A150" s="4" t="s">
        <v>286</v>
      </c>
      <c r="B150" s="5" t="s">
        <v>287</v>
      </c>
      <c r="C150" s="5">
        <v>272.08326</v>
      </c>
      <c r="D150" s="5">
        <v>5.3840000000000003</v>
      </c>
      <c r="E150" s="6">
        <v>579576.47499999998</v>
      </c>
      <c r="F150" s="6">
        <v>844471.478</v>
      </c>
      <c r="G150" s="6">
        <v>882131.446</v>
      </c>
      <c r="H150" s="6">
        <v>687014.41099999996</v>
      </c>
      <c r="I150" s="6">
        <v>967052.96</v>
      </c>
      <c r="J150" s="6">
        <v>651918.679</v>
      </c>
      <c r="K150" s="6">
        <v>680449.723</v>
      </c>
      <c r="L150" s="6">
        <v>615729.46799999999</v>
      </c>
      <c r="M150" s="6">
        <v>632106.603</v>
      </c>
      <c r="N150" s="6">
        <v>582957.92099999997</v>
      </c>
      <c r="O150" s="6">
        <v>473902.58500000002</v>
      </c>
      <c r="S150">
        <f t="shared" si="22"/>
        <v>-105673.88999999996</v>
      </c>
      <c r="T150">
        <f t="shared" si="23"/>
        <v>3381.4459999999963</v>
      </c>
      <c r="U150">
        <f t="shared" si="24"/>
        <v>52530.128000000026</v>
      </c>
      <c r="V150">
        <f t="shared" si="25"/>
        <v>36152.993000000017</v>
      </c>
      <c r="W150">
        <f t="shared" si="26"/>
        <v>100873.24800000002</v>
      </c>
      <c r="X150">
        <f t="shared" si="27"/>
        <v>72342.204000000027</v>
      </c>
      <c r="Y150">
        <f t="shared" si="28"/>
        <v>387476.48499999999</v>
      </c>
      <c r="Z150">
        <f t="shared" si="29"/>
        <v>107437.93599999999</v>
      </c>
      <c r="AA150">
        <f t="shared" si="30"/>
        <v>302554.97100000002</v>
      </c>
      <c r="AB150">
        <f t="shared" si="31"/>
        <v>264895.00300000003</v>
      </c>
      <c r="AE150">
        <f t="shared" si="32"/>
        <v>0.46432504834225657</v>
      </c>
    </row>
    <row r="151" spans="1:31" x14ac:dyDescent="0.2">
      <c r="A151" s="4" t="s">
        <v>288</v>
      </c>
      <c r="B151" s="5" t="s">
        <v>289</v>
      </c>
      <c r="C151" s="5">
        <v>276.03381999999999</v>
      </c>
      <c r="D151" s="5">
        <v>0.46200000000000002</v>
      </c>
      <c r="E151" s="6">
        <v>2552503.88</v>
      </c>
      <c r="F151" s="6">
        <v>2084501.77</v>
      </c>
      <c r="G151" s="6">
        <v>1967655.22</v>
      </c>
      <c r="H151" s="6">
        <v>2137314.29</v>
      </c>
      <c r="I151" s="6">
        <v>1966838.92</v>
      </c>
      <c r="J151" s="6">
        <v>2194925.35</v>
      </c>
      <c r="K151" s="6">
        <v>2929688.19</v>
      </c>
      <c r="L151" s="6">
        <v>2049618.91</v>
      </c>
      <c r="M151" s="6">
        <v>1494786.84</v>
      </c>
      <c r="N151" s="6">
        <v>2823422.49</v>
      </c>
      <c r="O151" s="6">
        <v>1796334.86</v>
      </c>
      <c r="S151">
        <f t="shared" si="22"/>
        <v>-756169.01999999979</v>
      </c>
      <c r="T151">
        <f t="shared" si="23"/>
        <v>270918.61000000034</v>
      </c>
      <c r="U151">
        <f t="shared" si="24"/>
        <v>-1057717.0399999998</v>
      </c>
      <c r="V151">
        <f t="shared" si="25"/>
        <v>-502884.97</v>
      </c>
      <c r="W151">
        <f t="shared" si="26"/>
        <v>377184.31000000006</v>
      </c>
      <c r="X151">
        <f t="shared" si="27"/>
        <v>-357578.5299999998</v>
      </c>
      <c r="Y151">
        <f t="shared" si="28"/>
        <v>-585664.96</v>
      </c>
      <c r="Z151">
        <f t="shared" si="29"/>
        <v>-415189.58999999985</v>
      </c>
      <c r="AA151">
        <f t="shared" si="30"/>
        <v>-584848.65999999992</v>
      </c>
      <c r="AB151">
        <f t="shared" si="31"/>
        <v>-468002.10999999987</v>
      </c>
      <c r="AE151">
        <f t="shared" si="32"/>
        <v>0.16760642729117561</v>
      </c>
    </row>
    <row r="152" spans="1:31" x14ac:dyDescent="0.2">
      <c r="A152" s="4" t="s">
        <v>290</v>
      </c>
      <c r="B152" s="5" t="s">
        <v>291</v>
      </c>
      <c r="C152" s="5">
        <v>278.08334000000002</v>
      </c>
      <c r="D152" s="5">
        <v>1.393</v>
      </c>
      <c r="E152" s="6">
        <v>4344416.9000000004</v>
      </c>
      <c r="F152" s="6">
        <v>5088159.93</v>
      </c>
      <c r="G152" s="6">
        <v>3709195.14</v>
      </c>
      <c r="H152" s="6">
        <v>5275344.46</v>
      </c>
      <c r="I152" s="6">
        <v>4881826.79</v>
      </c>
      <c r="J152" s="6">
        <v>4493999.87</v>
      </c>
      <c r="K152" s="6">
        <v>4219264.1399999997</v>
      </c>
      <c r="L152" s="6">
        <v>3096953.47</v>
      </c>
      <c r="M152" s="6">
        <v>5298929.76</v>
      </c>
      <c r="N152" s="6">
        <v>4239797.45</v>
      </c>
      <c r="O152" s="6">
        <v>6650269.4400000004</v>
      </c>
      <c r="S152">
        <f t="shared" si="22"/>
        <v>2305852.54</v>
      </c>
      <c r="T152">
        <f t="shared" si="23"/>
        <v>-104619.45000000019</v>
      </c>
      <c r="U152">
        <f t="shared" si="24"/>
        <v>954512.8599999994</v>
      </c>
      <c r="V152">
        <f t="shared" si="25"/>
        <v>-1247463.4300000002</v>
      </c>
      <c r="W152">
        <f t="shared" si="26"/>
        <v>-125152.76000000071</v>
      </c>
      <c r="X152">
        <f t="shared" si="27"/>
        <v>149582.96999999974</v>
      </c>
      <c r="Y152">
        <f t="shared" si="28"/>
        <v>537409.88999999966</v>
      </c>
      <c r="Z152">
        <f t="shared" si="29"/>
        <v>930927.55999999959</v>
      </c>
      <c r="AA152">
        <f t="shared" si="30"/>
        <v>-635221.76000000024</v>
      </c>
      <c r="AB152">
        <f t="shared" si="31"/>
        <v>743743.02999999933</v>
      </c>
      <c r="AE152">
        <f t="shared" si="32"/>
        <v>0.18081449448528641</v>
      </c>
    </row>
    <row r="153" spans="1:31" x14ac:dyDescent="0.2">
      <c r="A153" s="4" t="s">
        <v>292</v>
      </c>
      <c r="B153" s="5" t="s">
        <v>293</v>
      </c>
      <c r="C153" s="5">
        <v>278.12628999999998</v>
      </c>
      <c r="D153" s="5">
        <v>1.1060000000000001</v>
      </c>
      <c r="E153" s="6">
        <v>170802.136</v>
      </c>
      <c r="F153" s="6">
        <v>543583.71100000001</v>
      </c>
      <c r="G153" s="6">
        <v>441396.16200000001</v>
      </c>
      <c r="H153" s="6">
        <v>589173.696</v>
      </c>
      <c r="I153" s="6">
        <v>544036.31700000004</v>
      </c>
      <c r="J153" s="6">
        <v>588575.63199999998</v>
      </c>
      <c r="K153" s="6">
        <v>5140854.96</v>
      </c>
      <c r="L153" s="6">
        <v>1340852.48</v>
      </c>
      <c r="M153" s="6">
        <v>619480.93099999998</v>
      </c>
      <c r="N153" s="6">
        <v>478511.85200000001</v>
      </c>
      <c r="O153" s="6">
        <v>637757.18000000005</v>
      </c>
      <c r="S153">
        <f t="shared" si="22"/>
        <v>466955.04400000005</v>
      </c>
      <c r="T153">
        <f t="shared" si="23"/>
        <v>307709.71600000001</v>
      </c>
      <c r="U153">
        <f t="shared" si="24"/>
        <v>448678.79499999998</v>
      </c>
      <c r="V153">
        <f t="shared" si="25"/>
        <v>1170050.344</v>
      </c>
      <c r="W153">
        <f t="shared" si="26"/>
        <v>4970052.824</v>
      </c>
      <c r="X153">
        <f t="shared" si="27"/>
        <v>417773.49599999998</v>
      </c>
      <c r="Y153">
        <f t="shared" si="28"/>
        <v>373234.18100000004</v>
      </c>
      <c r="Z153">
        <f t="shared" si="29"/>
        <v>418371.56</v>
      </c>
      <c r="AA153">
        <f t="shared" si="30"/>
        <v>270594.02600000001</v>
      </c>
      <c r="AB153">
        <f t="shared" si="31"/>
        <v>372781.57500000001</v>
      </c>
      <c r="AE153">
        <f t="shared" si="32"/>
        <v>4.2206893338104796E-2</v>
      </c>
    </row>
    <row r="154" spans="1:31" x14ac:dyDescent="0.2">
      <c r="A154" s="4" t="s">
        <v>294</v>
      </c>
      <c r="B154" s="5" t="s">
        <v>295</v>
      </c>
      <c r="C154" s="5">
        <v>278.19907000000001</v>
      </c>
      <c r="D154" s="5">
        <v>4.5369999999999999</v>
      </c>
      <c r="E154" s="6">
        <v>2045992.82</v>
      </c>
      <c r="F154" s="6">
        <v>228825.68100000001</v>
      </c>
      <c r="G154" s="6">
        <v>160787.64300000001</v>
      </c>
      <c r="H154" s="6">
        <v>137004.48800000001</v>
      </c>
      <c r="I154" s="6">
        <v>105182.697</v>
      </c>
      <c r="J154" s="6">
        <v>91219.589500000002</v>
      </c>
      <c r="K154" s="6">
        <v>75455.4565</v>
      </c>
      <c r="L154" s="6">
        <v>87677.1783</v>
      </c>
      <c r="M154" s="6">
        <v>85496.551500000001</v>
      </c>
      <c r="N154" s="6">
        <v>130110.867</v>
      </c>
      <c r="O154" s="6">
        <v>106268.652</v>
      </c>
      <c r="S154">
        <f t="shared" si="22"/>
        <v>-1939724.1680000001</v>
      </c>
      <c r="T154">
        <f t="shared" si="23"/>
        <v>-1915881.953</v>
      </c>
      <c r="U154">
        <f t="shared" si="24"/>
        <v>-1960496.2685</v>
      </c>
      <c r="V154">
        <f t="shared" si="25"/>
        <v>-1958315.6417</v>
      </c>
      <c r="W154">
        <f t="shared" si="26"/>
        <v>-1970537.3635</v>
      </c>
      <c r="X154">
        <f t="shared" si="27"/>
        <v>-1954773.2305000001</v>
      </c>
      <c r="Y154">
        <f t="shared" si="28"/>
        <v>-1940810.1230000001</v>
      </c>
      <c r="Z154">
        <f t="shared" si="29"/>
        <v>-1908988.3319999999</v>
      </c>
      <c r="AA154">
        <f t="shared" si="30"/>
        <v>-1885205.1770000001</v>
      </c>
      <c r="AB154">
        <f t="shared" si="31"/>
        <v>-1817167.139</v>
      </c>
      <c r="AE154">
        <f t="shared" si="32"/>
        <v>0.11211369154017632</v>
      </c>
    </row>
    <row r="155" spans="1:31" x14ac:dyDescent="0.2">
      <c r="A155" s="4" t="s">
        <v>296</v>
      </c>
      <c r="B155" s="5" t="s">
        <v>297</v>
      </c>
      <c r="C155" s="5">
        <v>280.21465999999998</v>
      </c>
      <c r="D155" s="5">
        <v>4.6070000000000002</v>
      </c>
      <c r="E155" s="6">
        <v>2951931.68</v>
      </c>
      <c r="F155" s="6">
        <v>194946.52100000001</v>
      </c>
      <c r="G155" s="6">
        <v>175394.66699999999</v>
      </c>
      <c r="H155" s="6">
        <v>145586.5</v>
      </c>
      <c r="I155" s="6">
        <v>76470.58</v>
      </c>
      <c r="J155" s="6">
        <v>106864.673</v>
      </c>
      <c r="K155" s="6">
        <v>122371.045</v>
      </c>
      <c r="L155" s="6">
        <v>142289.71100000001</v>
      </c>
      <c r="M155" s="6">
        <v>91749.130699999994</v>
      </c>
      <c r="N155" s="6">
        <v>112973.841</v>
      </c>
      <c r="O155" s="6">
        <v>134733.10200000001</v>
      </c>
      <c r="S155">
        <f t="shared" si="22"/>
        <v>-2817198.5780000002</v>
      </c>
      <c r="T155">
        <f t="shared" si="23"/>
        <v>-2838957.8390000002</v>
      </c>
      <c r="U155">
        <f t="shared" si="24"/>
        <v>-2860182.5493000001</v>
      </c>
      <c r="V155">
        <f t="shared" si="25"/>
        <v>-2809641.969</v>
      </c>
      <c r="W155">
        <f t="shared" si="26"/>
        <v>-2829560.6350000002</v>
      </c>
      <c r="X155">
        <f t="shared" si="27"/>
        <v>-2845067.0070000002</v>
      </c>
      <c r="Y155">
        <f t="shared" si="28"/>
        <v>-2875461.1</v>
      </c>
      <c r="Z155">
        <f t="shared" si="29"/>
        <v>-2806345.18</v>
      </c>
      <c r="AA155">
        <f t="shared" si="30"/>
        <v>-2776537.0130000003</v>
      </c>
      <c r="AB155">
        <f t="shared" si="31"/>
        <v>-2756985.159</v>
      </c>
      <c r="AE155">
        <f t="shared" si="32"/>
        <v>0.11347305030981046</v>
      </c>
    </row>
    <row r="156" spans="1:31" x14ac:dyDescent="0.2">
      <c r="A156" s="4" t="s">
        <v>298</v>
      </c>
      <c r="B156" s="5" t="s">
        <v>299</v>
      </c>
      <c r="C156" s="5">
        <v>282.11455999999998</v>
      </c>
      <c r="D156" s="5">
        <v>0.59099999999999997</v>
      </c>
      <c r="E156" s="6">
        <v>3373493.19</v>
      </c>
      <c r="F156" s="6">
        <v>3424900.77</v>
      </c>
      <c r="G156" s="6">
        <v>2414703.36</v>
      </c>
      <c r="H156" s="6">
        <v>3134345.12</v>
      </c>
      <c r="I156" s="6">
        <v>3038149.35</v>
      </c>
      <c r="J156" s="6">
        <v>3200722.47</v>
      </c>
      <c r="K156" s="6">
        <v>2481028.4700000002</v>
      </c>
      <c r="L156" s="6">
        <v>1742574.79</v>
      </c>
      <c r="M156" s="6">
        <v>2522079.21</v>
      </c>
      <c r="N156" s="6">
        <v>4311035.8899999997</v>
      </c>
      <c r="O156" s="6">
        <v>2270441.86</v>
      </c>
      <c r="S156">
        <f t="shared" si="22"/>
        <v>-1103051.33</v>
      </c>
      <c r="T156">
        <f t="shared" si="23"/>
        <v>937542.69999999972</v>
      </c>
      <c r="U156">
        <f t="shared" si="24"/>
        <v>-851413.98</v>
      </c>
      <c r="V156">
        <f t="shared" si="25"/>
        <v>-1630918.4</v>
      </c>
      <c r="W156">
        <f t="shared" si="26"/>
        <v>-892464.71999999974</v>
      </c>
      <c r="X156">
        <f t="shared" si="27"/>
        <v>-172770.71999999974</v>
      </c>
      <c r="Y156">
        <f t="shared" si="28"/>
        <v>-335343.83999999985</v>
      </c>
      <c r="Z156">
        <f t="shared" si="29"/>
        <v>-239148.06999999983</v>
      </c>
      <c r="AA156">
        <f t="shared" si="30"/>
        <v>-958789.83000000007</v>
      </c>
      <c r="AB156">
        <f t="shared" si="31"/>
        <v>51407.580000000075</v>
      </c>
      <c r="AE156">
        <f t="shared" si="32"/>
        <v>6.9006373534210852E-2</v>
      </c>
    </row>
    <row r="157" spans="1:31" x14ac:dyDescent="0.2">
      <c r="A157" s="4" t="s">
        <v>300</v>
      </c>
      <c r="B157" s="5" t="s">
        <v>301</v>
      </c>
      <c r="C157" s="5">
        <v>286.09311000000002</v>
      </c>
      <c r="D157" s="5">
        <v>0.68</v>
      </c>
      <c r="E157" s="6">
        <v>1655839.83</v>
      </c>
      <c r="F157" s="6">
        <v>2694188.22</v>
      </c>
      <c r="G157" s="6">
        <v>1985977.62</v>
      </c>
      <c r="H157" s="6">
        <v>2271570.85</v>
      </c>
      <c r="I157" s="6">
        <v>3077702.34</v>
      </c>
      <c r="J157" s="6">
        <v>3063116.26</v>
      </c>
      <c r="K157" s="6">
        <v>2017720.75</v>
      </c>
      <c r="L157" s="6">
        <v>3422705.95</v>
      </c>
      <c r="M157" s="6">
        <v>2132647.44</v>
      </c>
      <c r="N157" s="6">
        <v>3022918.6</v>
      </c>
      <c r="O157" s="6">
        <v>2180601.46</v>
      </c>
      <c r="S157">
        <f t="shared" si="22"/>
        <v>524761.62999999989</v>
      </c>
      <c r="T157">
        <f t="shared" si="23"/>
        <v>1367078.77</v>
      </c>
      <c r="U157">
        <f t="shared" si="24"/>
        <v>476807.60999999987</v>
      </c>
      <c r="V157">
        <f t="shared" si="25"/>
        <v>1766866.12</v>
      </c>
      <c r="W157">
        <f t="shared" si="26"/>
        <v>361880.91999999993</v>
      </c>
      <c r="X157">
        <f t="shared" si="27"/>
        <v>1407276.4299999997</v>
      </c>
      <c r="Y157">
        <f t="shared" si="28"/>
        <v>1421862.5099999998</v>
      </c>
      <c r="Z157">
        <f t="shared" si="29"/>
        <v>615731.02</v>
      </c>
      <c r="AA157">
        <f t="shared" si="30"/>
        <v>330137.79000000004</v>
      </c>
      <c r="AB157">
        <f t="shared" si="31"/>
        <v>1038348.3900000001</v>
      </c>
      <c r="AE157">
        <f t="shared" si="32"/>
        <v>0.18023609758935016</v>
      </c>
    </row>
    <row r="158" spans="1:31" x14ac:dyDescent="0.2">
      <c r="A158" s="4" t="s">
        <v>302</v>
      </c>
      <c r="B158" s="5" t="s">
        <v>303</v>
      </c>
      <c r="C158" s="5">
        <v>292.01501000000002</v>
      </c>
      <c r="D158" s="5">
        <v>0.46800000000000003</v>
      </c>
      <c r="E158" s="6">
        <v>5104565.2</v>
      </c>
      <c r="F158" s="6">
        <v>5355536.34</v>
      </c>
      <c r="G158" s="6">
        <v>5725245.1299999999</v>
      </c>
      <c r="H158" s="6">
        <v>5487742.2000000002</v>
      </c>
      <c r="I158" s="6">
        <v>4784053.41</v>
      </c>
      <c r="J158" s="6">
        <v>5055471.66</v>
      </c>
      <c r="K158" s="6">
        <v>5279354.5199999996</v>
      </c>
      <c r="L158" s="6">
        <v>5466466.46</v>
      </c>
      <c r="M158" s="6">
        <v>2925175.79</v>
      </c>
      <c r="N158" s="6">
        <v>5590392.0199999996</v>
      </c>
      <c r="O158" s="6">
        <v>6072635.2599999998</v>
      </c>
      <c r="S158">
        <f t="shared" si="22"/>
        <v>968070.05999999959</v>
      </c>
      <c r="T158">
        <f t="shared" si="23"/>
        <v>485826.81999999937</v>
      </c>
      <c r="U158">
        <f t="shared" si="24"/>
        <v>-2179389.41</v>
      </c>
      <c r="V158">
        <f t="shared" si="25"/>
        <v>361901.25999999978</v>
      </c>
      <c r="W158">
        <f t="shared" si="26"/>
        <v>174789.31999999937</v>
      </c>
      <c r="X158">
        <f t="shared" si="27"/>
        <v>-49093.540000000037</v>
      </c>
      <c r="Y158">
        <f t="shared" si="28"/>
        <v>-320511.79000000004</v>
      </c>
      <c r="Z158">
        <f t="shared" si="29"/>
        <v>383177</v>
      </c>
      <c r="AA158">
        <f t="shared" si="30"/>
        <v>620679.9299999997</v>
      </c>
      <c r="AB158">
        <f t="shared" si="31"/>
        <v>250971.13999999966</v>
      </c>
      <c r="AE158">
        <f t="shared" si="32"/>
        <v>-0.31517506303121973</v>
      </c>
    </row>
    <row r="159" spans="1:31" x14ac:dyDescent="0.2">
      <c r="A159" s="4" t="s">
        <v>304</v>
      </c>
      <c r="B159" s="5" t="s">
        <v>305</v>
      </c>
      <c r="C159" s="5">
        <v>293.14695</v>
      </c>
      <c r="D159" s="5">
        <v>0.56100000000000005</v>
      </c>
      <c r="E159" s="6">
        <v>150797.70600000001</v>
      </c>
      <c r="F159" s="6">
        <v>288563.09299999999</v>
      </c>
      <c r="G159" s="6">
        <v>246640.34099999999</v>
      </c>
      <c r="H159" s="6">
        <v>180018.40400000001</v>
      </c>
      <c r="I159" s="6">
        <v>1061666.79</v>
      </c>
      <c r="J159" s="6">
        <v>427433.60399999999</v>
      </c>
      <c r="K159" s="6">
        <v>355441.02600000001</v>
      </c>
      <c r="L159" s="6">
        <v>384836.78200000001</v>
      </c>
      <c r="M159" s="6">
        <v>735624.21100000001</v>
      </c>
      <c r="N159" s="6">
        <v>822109.87899999996</v>
      </c>
      <c r="O159" s="6">
        <v>464034.99099999998</v>
      </c>
      <c r="S159">
        <f t="shared" si="22"/>
        <v>313237.28499999997</v>
      </c>
      <c r="T159">
        <f t="shared" si="23"/>
        <v>671312.17299999995</v>
      </c>
      <c r="U159">
        <f t="shared" si="24"/>
        <v>584826.505</v>
      </c>
      <c r="V159">
        <f t="shared" si="25"/>
        <v>234039.076</v>
      </c>
      <c r="W159">
        <f t="shared" si="26"/>
        <v>204643.32</v>
      </c>
      <c r="X159">
        <f t="shared" si="27"/>
        <v>276635.89799999999</v>
      </c>
      <c r="Y159">
        <f t="shared" si="28"/>
        <v>910869.08400000003</v>
      </c>
      <c r="Z159">
        <f t="shared" si="29"/>
        <v>29220.698000000004</v>
      </c>
      <c r="AA159">
        <f t="shared" si="30"/>
        <v>95842.63499999998</v>
      </c>
      <c r="AB159">
        <f t="shared" si="31"/>
        <v>137765.38699999999</v>
      </c>
      <c r="AE159">
        <f t="shared" si="32"/>
        <v>0.35755088068828833</v>
      </c>
    </row>
    <row r="160" spans="1:31" x14ac:dyDescent="0.2">
      <c r="A160" s="4" t="s">
        <v>306</v>
      </c>
      <c r="B160" s="5" t="s">
        <v>307</v>
      </c>
      <c r="C160" s="5">
        <v>293.85307</v>
      </c>
      <c r="D160" s="5">
        <v>0.41699999999999998</v>
      </c>
      <c r="E160" s="6">
        <v>5585802.7300000004</v>
      </c>
      <c r="F160" s="6">
        <v>5933318.9199999999</v>
      </c>
      <c r="G160" s="6">
        <v>5790271.6799999997</v>
      </c>
      <c r="H160" s="6">
        <v>6606822.8200000003</v>
      </c>
      <c r="I160" s="6">
        <v>5825773.0899999999</v>
      </c>
      <c r="J160" s="6">
        <v>6413224.8700000001</v>
      </c>
      <c r="K160" s="6">
        <v>4221159.8899999997</v>
      </c>
      <c r="L160" s="6">
        <v>6585205.6600000001</v>
      </c>
      <c r="M160" s="6">
        <v>4405796.92</v>
      </c>
      <c r="N160" s="6">
        <v>4975897.1900000004</v>
      </c>
      <c r="O160" s="6">
        <v>5884520.5099999998</v>
      </c>
      <c r="S160">
        <f t="shared" si="22"/>
        <v>298717.77999999933</v>
      </c>
      <c r="T160">
        <f t="shared" si="23"/>
        <v>-609905.54</v>
      </c>
      <c r="U160">
        <f t="shared" si="24"/>
        <v>-1180005.8100000005</v>
      </c>
      <c r="V160">
        <f t="shared" si="25"/>
        <v>999402.9299999997</v>
      </c>
      <c r="W160">
        <f t="shared" si="26"/>
        <v>-1364642.8400000008</v>
      </c>
      <c r="X160">
        <f t="shared" si="27"/>
        <v>827422.13999999966</v>
      </c>
      <c r="Y160">
        <f t="shared" si="28"/>
        <v>239970.3599999994</v>
      </c>
      <c r="Z160">
        <f t="shared" si="29"/>
        <v>1021020.0899999999</v>
      </c>
      <c r="AA160">
        <f t="shared" si="30"/>
        <v>204468.94999999925</v>
      </c>
      <c r="AB160">
        <f t="shared" si="31"/>
        <v>347516.18999999948</v>
      </c>
      <c r="AE160">
        <f t="shared" si="32"/>
        <v>0.4411269398632422</v>
      </c>
    </row>
    <row r="161" spans="1:31" x14ac:dyDescent="0.2">
      <c r="A161" s="4" t="s">
        <v>308</v>
      </c>
      <c r="B161" s="5" t="s">
        <v>309</v>
      </c>
      <c r="C161" s="5">
        <v>294.18684000000002</v>
      </c>
      <c r="D161" s="5">
        <v>5.452</v>
      </c>
      <c r="E161" s="6">
        <v>19202.5278</v>
      </c>
      <c r="F161" s="6">
        <v>43983.445399999997</v>
      </c>
      <c r="G161" s="6">
        <v>117795.069</v>
      </c>
      <c r="H161" s="6">
        <v>1531357.9</v>
      </c>
      <c r="I161" s="6">
        <v>559987.93700000003</v>
      </c>
      <c r="J161" s="6">
        <v>553730.16899999999</v>
      </c>
      <c r="K161" s="6">
        <v>57126.338600000003</v>
      </c>
      <c r="L161" s="6">
        <v>18156.353899999998</v>
      </c>
      <c r="M161" s="6">
        <v>14172.494000000001</v>
      </c>
      <c r="N161" s="6">
        <v>13827.441500000001</v>
      </c>
      <c r="O161" s="6">
        <v>17702.721300000001</v>
      </c>
      <c r="S161">
        <f t="shared" si="22"/>
        <v>-1499.8064999999988</v>
      </c>
      <c r="T161">
        <f t="shared" si="23"/>
        <v>-5375.086299999999</v>
      </c>
      <c r="U161">
        <f t="shared" si="24"/>
        <v>-5030.0337999999992</v>
      </c>
      <c r="V161">
        <f t="shared" si="25"/>
        <v>-1046.1739000000016</v>
      </c>
      <c r="W161">
        <f t="shared" si="26"/>
        <v>37923.810800000007</v>
      </c>
      <c r="X161">
        <f t="shared" si="27"/>
        <v>534527.64119999995</v>
      </c>
      <c r="Y161">
        <f t="shared" si="28"/>
        <v>540785.40919999999</v>
      </c>
      <c r="Z161">
        <f t="shared" si="29"/>
        <v>1512155.3721999999</v>
      </c>
      <c r="AA161">
        <f t="shared" si="30"/>
        <v>98592.541200000007</v>
      </c>
      <c r="AB161">
        <f t="shared" si="31"/>
        <v>24780.917599999997</v>
      </c>
      <c r="AE161">
        <f t="shared" si="32"/>
        <v>0.24636820936661966</v>
      </c>
    </row>
    <row r="162" spans="1:31" x14ac:dyDescent="0.2">
      <c r="A162" s="4" t="s">
        <v>310</v>
      </c>
      <c r="B162" s="5" t="s">
        <v>311</v>
      </c>
      <c r="C162" s="5">
        <v>296.09390999999999</v>
      </c>
      <c r="D162" s="5">
        <v>0.91300000000000003</v>
      </c>
      <c r="E162" s="6">
        <v>319469.96899999998</v>
      </c>
      <c r="F162" s="6">
        <v>1227062.82</v>
      </c>
      <c r="G162" s="6">
        <v>1139757.32</v>
      </c>
      <c r="H162" s="6">
        <v>1406671.04</v>
      </c>
      <c r="I162" s="6">
        <v>1037054.55</v>
      </c>
      <c r="J162" s="6">
        <v>921380.85600000003</v>
      </c>
      <c r="K162" s="6">
        <v>1975729.24</v>
      </c>
      <c r="L162" s="6">
        <v>1450005.8</v>
      </c>
      <c r="M162" s="6">
        <v>2823460.57</v>
      </c>
      <c r="N162" s="6">
        <v>1525233.88</v>
      </c>
      <c r="O162" s="6">
        <v>1219091.96</v>
      </c>
      <c r="S162">
        <f t="shared" si="22"/>
        <v>899621.99099999992</v>
      </c>
      <c r="T162">
        <f t="shared" si="23"/>
        <v>1205763.9109999998</v>
      </c>
      <c r="U162">
        <f t="shared" si="24"/>
        <v>2503990.6009999998</v>
      </c>
      <c r="V162">
        <f t="shared" si="25"/>
        <v>1130535.831</v>
      </c>
      <c r="W162">
        <f t="shared" si="26"/>
        <v>1656259.2709999999</v>
      </c>
      <c r="X162">
        <f t="shared" si="27"/>
        <v>601910.8870000001</v>
      </c>
      <c r="Y162">
        <f t="shared" si="28"/>
        <v>717584.58100000001</v>
      </c>
      <c r="Z162">
        <f t="shared" si="29"/>
        <v>1087201.071</v>
      </c>
      <c r="AA162">
        <f t="shared" si="30"/>
        <v>820287.35100000002</v>
      </c>
      <c r="AB162">
        <f t="shared" si="31"/>
        <v>907592.85100000002</v>
      </c>
      <c r="AE162">
        <f t="shared" si="32"/>
        <v>6.6362130140179193E-2</v>
      </c>
    </row>
    <row r="163" spans="1:31" x14ac:dyDescent="0.2">
      <c r="A163" s="4" t="s">
        <v>312</v>
      </c>
      <c r="B163" s="5" t="s">
        <v>313</v>
      </c>
      <c r="C163" s="5">
        <v>298.14103999999998</v>
      </c>
      <c r="D163" s="5">
        <v>4.1500000000000004</v>
      </c>
      <c r="E163" s="6">
        <v>144881.05600000001</v>
      </c>
      <c r="F163" s="6">
        <v>1006521.95</v>
      </c>
      <c r="G163" s="6">
        <v>1223074.76</v>
      </c>
      <c r="H163" s="6">
        <v>2181456.79</v>
      </c>
      <c r="I163" s="6">
        <v>528955.75300000003</v>
      </c>
      <c r="J163" s="6">
        <v>626370.63199999998</v>
      </c>
      <c r="K163" s="6">
        <v>1823953.67</v>
      </c>
      <c r="L163" s="6">
        <v>57900.019</v>
      </c>
      <c r="M163" s="6">
        <v>120411.12699999999</v>
      </c>
      <c r="N163" s="6">
        <v>104441.98699999999</v>
      </c>
      <c r="O163" s="6">
        <v>103049.571</v>
      </c>
      <c r="S163">
        <f t="shared" si="22"/>
        <v>-41831.485000000015</v>
      </c>
      <c r="T163">
        <f t="shared" si="23"/>
        <v>-40439.069000000018</v>
      </c>
      <c r="U163">
        <f t="shared" si="24"/>
        <v>-24469.929000000018</v>
      </c>
      <c r="V163">
        <f t="shared" si="25"/>
        <v>-86981.037000000011</v>
      </c>
      <c r="W163">
        <f t="shared" si="26"/>
        <v>1679072.6139999998</v>
      </c>
      <c r="X163">
        <f t="shared" si="27"/>
        <v>481489.576</v>
      </c>
      <c r="Y163">
        <f t="shared" si="28"/>
        <v>384074.69700000004</v>
      </c>
      <c r="Z163">
        <f t="shared" si="29"/>
        <v>2036575.7339999999</v>
      </c>
      <c r="AA163">
        <f t="shared" si="30"/>
        <v>1078193.7039999999</v>
      </c>
      <c r="AB163">
        <f t="shared" si="31"/>
        <v>861640.89399999997</v>
      </c>
      <c r="AE163">
        <f t="shared" si="32"/>
        <v>6.4623670928714377E-2</v>
      </c>
    </row>
    <row r="164" spans="1:31" x14ac:dyDescent="0.2">
      <c r="A164" s="4" t="s">
        <v>314</v>
      </c>
      <c r="B164" s="5" t="s">
        <v>315</v>
      </c>
      <c r="C164" s="5">
        <v>300.12178</v>
      </c>
      <c r="D164" s="5">
        <v>1.1839999999999999</v>
      </c>
      <c r="E164" s="6">
        <v>566238.23699999996</v>
      </c>
      <c r="F164" s="6">
        <v>475274.11599999998</v>
      </c>
      <c r="G164" s="6">
        <v>639417.4</v>
      </c>
      <c r="H164" s="6">
        <v>686401.174</v>
      </c>
      <c r="I164" s="6">
        <v>751139.67500000005</v>
      </c>
      <c r="J164" s="6">
        <v>605698.86699999997</v>
      </c>
      <c r="K164" s="6">
        <v>301105.076</v>
      </c>
      <c r="L164" s="6">
        <v>531746.52300000004</v>
      </c>
      <c r="M164" s="6">
        <v>223158.24299999999</v>
      </c>
      <c r="N164" s="6">
        <v>729531.10400000005</v>
      </c>
      <c r="O164" s="6">
        <v>575619.20900000003</v>
      </c>
      <c r="S164">
        <f t="shared" si="22"/>
        <v>9380.9720000000671</v>
      </c>
      <c r="T164">
        <f t="shared" si="23"/>
        <v>163292.86700000009</v>
      </c>
      <c r="U164">
        <f t="shared" si="24"/>
        <v>-343079.99399999995</v>
      </c>
      <c r="V164">
        <f t="shared" si="25"/>
        <v>-34491.71399999992</v>
      </c>
      <c r="W164">
        <f t="shared" si="26"/>
        <v>-265133.16099999996</v>
      </c>
      <c r="X164">
        <f t="shared" si="27"/>
        <v>39460.630000000005</v>
      </c>
      <c r="Y164">
        <f t="shared" si="28"/>
        <v>184901.43800000008</v>
      </c>
      <c r="Z164">
        <f t="shared" si="29"/>
        <v>120162.93700000003</v>
      </c>
      <c r="AA164">
        <f t="shared" si="30"/>
        <v>73179.163000000059</v>
      </c>
      <c r="AB164">
        <f t="shared" si="31"/>
        <v>-90964.120999999985</v>
      </c>
      <c r="AE164">
        <f t="shared" si="32"/>
        <v>-0.56339338195747157</v>
      </c>
    </row>
    <row r="165" spans="1:31" x14ac:dyDescent="0.2">
      <c r="A165" s="4" t="s">
        <v>316</v>
      </c>
      <c r="B165" s="5" t="s">
        <v>317</v>
      </c>
      <c r="C165" s="5">
        <v>306.03057999999999</v>
      </c>
      <c r="D165" s="5">
        <v>0.46800000000000003</v>
      </c>
      <c r="E165" s="6">
        <v>4255356.26</v>
      </c>
      <c r="F165" s="6">
        <v>9710562.8599999994</v>
      </c>
      <c r="G165" s="6">
        <v>10003765.199999999</v>
      </c>
      <c r="H165" s="6">
        <v>10488166.699999999</v>
      </c>
      <c r="I165" s="6">
        <v>7878460.6500000004</v>
      </c>
      <c r="J165" s="6">
        <v>8340862.7300000004</v>
      </c>
      <c r="K165" s="6">
        <v>7746799.0300000003</v>
      </c>
      <c r="L165" s="6">
        <v>8217872.8499999996</v>
      </c>
      <c r="M165" s="6">
        <v>6993704.4699999997</v>
      </c>
      <c r="N165" s="6">
        <v>5310843.7699999996</v>
      </c>
      <c r="O165" s="6">
        <v>8860182.9100000001</v>
      </c>
      <c r="S165">
        <f t="shared" si="22"/>
        <v>4604826.6500000004</v>
      </c>
      <c r="T165">
        <f t="shared" si="23"/>
        <v>1055487.5099999998</v>
      </c>
      <c r="U165">
        <f t="shared" si="24"/>
        <v>2738348.21</v>
      </c>
      <c r="V165">
        <f t="shared" si="25"/>
        <v>3962516.59</v>
      </c>
      <c r="W165">
        <f t="shared" si="26"/>
        <v>3491442.7700000005</v>
      </c>
      <c r="X165">
        <f t="shared" si="27"/>
        <v>4085506.4700000007</v>
      </c>
      <c r="Y165">
        <f t="shared" si="28"/>
        <v>3623104.3900000006</v>
      </c>
      <c r="Z165">
        <f t="shared" si="29"/>
        <v>6232810.4399999995</v>
      </c>
      <c r="AA165">
        <f t="shared" si="30"/>
        <v>5748408.9399999995</v>
      </c>
      <c r="AB165">
        <f t="shared" si="31"/>
        <v>5455206.5999999996</v>
      </c>
      <c r="AE165">
        <f t="shared" si="32"/>
        <v>9.6940404226649179E-2</v>
      </c>
    </row>
    <row r="166" spans="1:31" x14ac:dyDescent="0.2">
      <c r="A166" s="4" t="s">
        <v>318</v>
      </c>
      <c r="B166" s="5" t="s">
        <v>319</v>
      </c>
      <c r="C166" s="5">
        <v>306.10329000000002</v>
      </c>
      <c r="D166" s="5">
        <v>3.976</v>
      </c>
      <c r="E166" s="6">
        <v>2765505.89</v>
      </c>
      <c r="F166" s="6">
        <v>3193968.74</v>
      </c>
      <c r="G166" s="6">
        <v>2514023.0699999998</v>
      </c>
      <c r="H166" s="6">
        <v>3256649.04</v>
      </c>
      <c r="I166" s="6">
        <v>3245402.25</v>
      </c>
      <c r="J166" s="6">
        <v>3366539.39</v>
      </c>
      <c r="K166" s="6">
        <v>3225045.6</v>
      </c>
      <c r="L166" s="6">
        <v>2506622.63</v>
      </c>
      <c r="M166" s="6">
        <v>3577769.49</v>
      </c>
      <c r="N166" s="6">
        <v>3652447.08</v>
      </c>
      <c r="O166" s="6">
        <v>3269290.19</v>
      </c>
      <c r="S166">
        <f t="shared" si="22"/>
        <v>503784.29999999981</v>
      </c>
      <c r="T166">
        <f t="shared" si="23"/>
        <v>886941.19</v>
      </c>
      <c r="U166">
        <f t="shared" si="24"/>
        <v>812263.60000000009</v>
      </c>
      <c r="V166">
        <f t="shared" si="25"/>
        <v>-258883.26000000024</v>
      </c>
      <c r="W166">
        <f t="shared" si="26"/>
        <v>459539.70999999996</v>
      </c>
      <c r="X166">
        <f t="shared" si="27"/>
        <v>601033.5</v>
      </c>
      <c r="Y166">
        <f t="shared" si="28"/>
        <v>479896.35999999987</v>
      </c>
      <c r="Z166">
        <f t="shared" si="29"/>
        <v>491143.14999999991</v>
      </c>
      <c r="AA166">
        <f t="shared" si="30"/>
        <v>-251482.8200000003</v>
      </c>
      <c r="AB166">
        <f t="shared" si="31"/>
        <v>428462.85000000009</v>
      </c>
      <c r="AE166">
        <f t="shared" si="32"/>
        <v>0.13066218414559769</v>
      </c>
    </row>
    <row r="167" spans="1:31" x14ac:dyDescent="0.2">
      <c r="A167" s="4" t="s">
        <v>320</v>
      </c>
      <c r="B167" s="5" t="s">
        <v>321</v>
      </c>
      <c r="C167" s="5">
        <v>308.11909000000003</v>
      </c>
      <c r="D167" s="5">
        <v>3.456</v>
      </c>
      <c r="E167" s="6">
        <v>3031765.42</v>
      </c>
      <c r="F167" s="6">
        <v>3089652.85</v>
      </c>
      <c r="G167" s="6">
        <v>2976047.94</v>
      </c>
      <c r="H167" s="6">
        <v>3947624.83</v>
      </c>
      <c r="I167" s="6">
        <v>4119501.34</v>
      </c>
      <c r="J167" s="6">
        <v>6982469.3899999997</v>
      </c>
      <c r="K167" s="6">
        <v>507985253</v>
      </c>
      <c r="L167" s="6">
        <v>8585760.8399999999</v>
      </c>
      <c r="M167" s="6">
        <v>3136807.09</v>
      </c>
      <c r="N167" s="6">
        <v>3992033.91</v>
      </c>
      <c r="O167" s="6">
        <v>2887226.06</v>
      </c>
      <c r="S167">
        <f t="shared" si="22"/>
        <v>-144539.35999999987</v>
      </c>
      <c r="T167">
        <f t="shared" si="23"/>
        <v>960268.49000000022</v>
      </c>
      <c r="U167">
        <f t="shared" si="24"/>
        <v>105041.66999999993</v>
      </c>
      <c r="V167">
        <f t="shared" si="25"/>
        <v>5553995.4199999999</v>
      </c>
      <c r="W167">
        <f t="shared" si="26"/>
        <v>504953487.57999998</v>
      </c>
      <c r="X167">
        <f t="shared" si="27"/>
        <v>3950703.9699999997</v>
      </c>
      <c r="Y167">
        <f t="shared" si="28"/>
        <v>1087735.92</v>
      </c>
      <c r="Z167">
        <f t="shared" si="29"/>
        <v>915859.41000000015</v>
      </c>
      <c r="AA167">
        <f t="shared" si="30"/>
        <v>-55717.479999999981</v>
      </c>
      <c r="AB167">
        <f t="shared" si="31"/>
        <v>57887.430000000168</v>
      </c>
      <c r="AE167">
        <f t="shared" si="32"/>
        <v>2.1068027649096379E-3</v>
      </c>
    </row>
    <row r="168" spans="1:31" x14ac:dyDescent="0.2">
      <c r="A168" s="4" t="s">
        <v>320</v>
      </c>
      <c r="B168" s="5" t="s">
        <v>321</v>
      </c>
      <c r="C168" s="5">
        <v>308.11966000000001</v>
      </c>
      <c r="D168" s="5">
        <v>0.622</v>
      </c>
      <c r="E168" s="6">
        <v>3826273.08</v>
      </c>
      <c r="F168" s="6">
        <v>5443121.9000000004</v>
      </c>
      <c r="G168" s="6">
        <v>4128335.15</v>
      </c>
      <c r="H168" s="6">
        <v>6083072.29</v>
      </c>
      <c r="I168" s="6">
        <v>4064792.87</v>
      </c>
      <c r="J168" s="6">
        <v>4357874.58</v>
      </c>
      <c r="K168" s="6">
        <v>8236248.3600000003</v>
      </c>
      <c r="L168" s="6">
        <v>5320073.63</v>
      </c>
      <c r="M168" s="6">
        <v>6017880.2599999998</v>
      </c>
      <c r="N168" s="6">
        <v>3081479.31</v>
      </c>
      <c r="O168" s="6">
        <v>5872706.8799999999</v>
      </c>
      <c r="S168">
        <f t="shared" si="22"/>
        <v>2046433.7999999998</v>
      </c>
      <c r="T168">
        <f t="shared" si="23"/>
        <v>-744793.77</v>
      </c>
      <c r="U168">
        <f t="shared" si="24"/>
        <v>2191607.1799999997</v>
      </c>
      <c r="V168">
        <f t="shared" si="25"/>
        <v>1493800.5499999998</v>
      </c>
      <c r="W168">
        <f t="shared" si="26"/>
        <v>4409975.28</v>
      </c>
      <c r="X168">
        <f t="shared" si="27"/>
        <v>531601.5</v>
      </c>
      <c r="Y168">
        <f t="shared" si="28"/>
        <v>238519.79000000004</v>
      </c>
      <c r="Z168">
        <f t="shared" si="29"/>
        <v>2256799.21</v>
      </c>
      <c r="AA168">
        <f t="shared" si="30"/>
        <v>302062.06999999983</v>
      </c>
      <c r="AB168">
        <f t="shared" si="31"/>
        <v>1616848.8200000003</v>
      </c>
      <c r="AE168">
        <f t="shared" si="32"/>
        <v>1.6911098331682809E-2</v>
      </c>
    </row>
    <row r="169" spans="1:31" x14ac:dyDescent="0.2">
      <c r="A169" s="4" t="s">
        <v>322</v>
      </c>
      <c r="B169" s="5" t="s">
        <v>323</v>
      </c>
      <c r="C169" s="5">
        <v>309.10646000000003</v>
      </c>
      <c r="D169" s="5">
        <v>0.503</v>
      </c>
      <c r="E169" s="6">
        <v>2204478.14</v>
      </c>
      <c r="F169" s="6">
        <v>2381092.0099999998</v>
      </c>
      <c r="G169" s="6">
        <v>1688712.09</v>
      </c>
      <c r="H169" s="6">
        <v>2775351.45</v>
      </c>
      <c r="I169" s="6">
        <v>1213470.0900000001</v>
      </c>
      <c r="J169" s="6">
        <v>1373665.4</v>
      </c>
      <c r="K169" s="6">
        <v>1822294.12</v>
      </c>
      <c r="L169" s="6">
        <v>1526143.11</v>
      </c>
      <c r="M169" s="6">
        <v>2019020.32</v>
      </c>
      <c r="N169" s="6">
        <v>2435541.61</v>
      </c>
      <c r="O169" s="6">
        <v>2572493.7799999998</v>
      </c>
      <c r="S169">
        <f t="shared" si="22"/>
        <v>368015.63999999966</v>
      </c>
      <c r="T169">
        <f t="shared" si="23"/>
        <v>231063.46999999974</v>
      </c>
      <c r="U169">
        <f t="shared" si="24"/>
        <v>-185457.82000000007</v>
      </c>
      <c r="V169">
        <f t="shared" si="25"/>
        <v>-678335.03</v>
      </c>
      <c r="W169">
        <f t="shared" si="26"/>
        <v>-382184.02</v>
      </c>
      <c r="X169">
        <f t="shared" si="27"/>
        <v>-830812.74000000022</v>
      </c>
      <c r="Y169">
        <f t="shared" si="28"/>
        <v>-991008.05</v>
      </c>
      <c r="Z169">
        <f t="shared" si="29"/>
        <v>570873.31000000006</v>
      </c>
      <c r="AA169">
        <f t="shared" si="30"/>
        <v>-515766.05000000005</v>
      </c>
      <c r="AB169">
        <f t="shared" si="31"/>
        <v>176613.86999999965</v>
      </c>
      <c r="AE169">
        <f t="shared" si="32"/>
        <v>0.79535835044884773</v>
      </c>
    </row>
    <row r="170" spans="1:31" x14ac:dyDescent="0.2">
      <c r="A170" s="4" t="s">
        <v>324</v>
      </c>
      <c r="B170" s="5" t="s">
        <v>325</v>
      </c>
      <c r="C170" s="5">
        <v>315.20422000000002</v>
      </c>
      <c r="D170" s="5">
        <v>4.9370000000000003</v>
      </c>
      <c r="E170" s="6">
        <v>369889.23</v>
      </c>
      <c r="F170" s="6">
        <v>1232347.68</v>
      </c>
      <c r="G170" s="6">
        <v>1009666.29</v>
      </c>
      <c r="H170" s="6">
        <v>1147252.33</v>
      </c>
      <c r="I170" s="6">
        <v>1266702.76</v>
      </c>
      <c r="J170" s="6">
        <v>1140090.8700000001</v>
      </c>
      <c r="K170" s="6">
        <v>1588319.24</v>
      </c>
      <c r="L170" s="6">
        <v>1205441.71</v>
      </c>
      <c r="M170" s="6">
        <v>1102106.82</v>
      </c>
      <c r="N170" s="6">
        <v>845272.81700000004</v>
      </c>
      <c r="O170" s="6">
        <v>722697.46699999995</v>
      </c>
      <c r="S170">
        <f t="shared" si="22"/>
        <v>352808.23699999996</v>
      </c>
      <c r="T170">
        <f t="shared" si="23"/>
        <v>475383.58700000006</v>
      </c>
      <c r="U170">
        <f t="shared" si="24"/>
        <v>732217.59000000008</v>
      </c>
      <c r="V170">
        <f t="shared" si="25"/>
        <v>835552.48</v>
      </c>
      <c r="W170">
        <f t="shared" si="26"/>
        <v>1218430.01</v>
      </c>
      <c r="X170">
        <f t="shared" si="27"/>
        <v>770201.64000000013</v>
      </c>
      <c r="Y170">
        <f t="shared" si="28"/>
        <v>896813.53</v>
      </c>
      <c r="Z170">
        <f t="shared" si="29"/>
        <v>777363.10000000009</v>
      </c>
      <c r="AA170">
        <f t="shared" si="30"/>
        <v>639777.06000000006</v>
      </c>
      <c r="AB170">
        <f t="shared" si="31"/>
        <v>862458.45</v>
      </c>
      <c r="AE170">
        <f t="shared" si="32"/>
        <v>0.13457197951018146</v>
      </c>
    </row>
    <row r="171" spans="1:31" x14ac:dyDescent="0.2">
      <c r="A171" s="4" t="s">
        <v>326</v>
      </c>
      <c r="B171" s="5" t="s">
        <v>327</v>
      </c>
      <c r="C171" s="5">
        <v>319.89497999999998</v>
      </c>
      <c r="D171" s="5">
        <v>0.42199999999999999</v>
      </c>
      <c r="E171" s="6">
        <v>3681473.49</v>
      </c>
      <c r="F171" s="6">
        <v>3384997.45</v>
      </c>
      <c r="G171" s="6">
        <v>3390698.57</v>
      </c>
      <c r="H171" s="6">
        <v>4194886.5999999996</v>
      </c>
      <c r="I171" s="6">
        <v>4388286.21</v>
      </c>
      <c r="J171" s="6">
        <v>4344356.49</v>
      </c>
      <c r="K171" s="6">
        <v>3773320.9</v>
      </c>
      <c r="L171" s="6">
        <v>4558268.7</v>
      </c>
      <c r="M171" s="6">
        <v>3142885.48</v>
      </c>
      <c r="N171" s="6">
        <v>4685037.25</v>
      </c>
      <c r="O171" s="6">
        <v>4219613.2</v>
      </c>
      <c r="S171">
        <f t="shared" si="22"/>
        <v>538139.71</v>
      </c>
      <c r="T171">
        <f t="shared" si="23"/>
        <v>1003563.7599999998</v>
      </c>
      <c r="U171">
        <f t="shared" si="24"/>
        <v>-538588.01000000024</v>
      </c>
      <c r="V171">
        <f t="shared" si="25"/>
        <v>876795.21</v>
      </c>
      <c r="W171">
        <f t="shared" si="26"/>
        <v>91847.409999999683</v>
      </c>
      <c r="X171">
        <f t="shared" si="27"/>
        <v>662883</v>
      </c>
      <c r="Y171">
        <f t="shared" si="28"/>
        <v>706812.71999999974</v>
      </c>
      <c r="Z171">
        <f t="shared" si="29"/>
        <v>513413.1099999994</v>
      </c>
      <c r="AA171">
        <f t="shared" si="30"/>
        <v>-290774.92000000039</v>
      </c>
      <c r="AB171">
        <f t="shared" si="31"/>
        <v>-296476.04000000004</v>
      </c>
      <c r="AE171">
        <f t="shared" si="32"/>
        <v>0.27601211671386411</v>
      </c>
    </row>
    <row r="172" spans="1:31" x14ac:dyDescent="0.2">
      <c r="A172" s="4" t="s">
        <v>328</v>
      </c>
      <c r="B172" s="5" t="s">
        <v>329</v>
      </c>
      <c r="C172" s="5">
        <v>320.12317000000002</v>
      </c>
      <c r="D172" s="5">
        <v>4.1449999999999996</v>
      </c>
      <c r="E172" s="6">
        <v>78270.511700000003</v>
      </c>
      <c r="F172" s="6">
        <v>785936.01599999995</v>
      </c>
      <c r="G172" s="6">
        <v>985139.63500000001</v>
      </c>
      <c r="H172" s="6">
        <v>1739210.59</v>
      </c>
      <c r="I172" s="6">
        <v>392496.70299999998</v>
      </c>
      <c r="J172" s="6">
        <v>505628.24699999997</v>
      </c>
      <c r="K172" s="6">
        <v>1491842.73</v>
      </c>
      <c r="L172" s="6">
        <v>19698.498899999999</v>
      </c>
      <c r="M172" s="6">
        <v>56163.842100000002</v>
      </c>
      <c r="N172" s="6">
        <v>46445.2235</v>
      </c>
      <c r="O172" s="6">
        <v>61188.756099999999</v>
      </c>
      <c r="S172">
        <f t="shared" si="22"/>
        <v>-17081.755600000004</v>
      </c>
      <c r="T172">
        <f t="shared" si="23"/>
        <v>-31825.288200000003</v>
      </c>
      <c r="U172">
        <f t="shared" si="24"/>
        <v>-22106.669600000001</v>
      </c>
      <c r="V172">
        <f t="shared" si="25"/>
        <v>-58572.012800000004</v>
      </c>
      <c r="W172">
        <f t="shared" si="26"/>
        <v>1413572.2183000001</v>
      </c>
      <c r="X172">
        <f t="shared" si="27"/>
        <v>427357.73529999994</v>
      </c>
      <c r="Y172">
        <f t="shared" si="28"/>
        <v>314226.19129999995</v>
      </c>
      <c r="Z172">
        <f t="shared" si="29"/>
        <v>1660940.0783000002</v>
      </c>
      <c r="AA172">
        <f t="shared" si="30"/>
        <v>906869.12329999998</v>
      </c>
      <c r="AB172">
        <f t="shared" si="31"/>
        <v>707665.50429999991</v>
      </c>
      <c r="AE172">
        <f t="shared" si="32"/>
        <v>6.301134962044079E-2</v>
      </c>
    </row>
    <row r="173" spans="1:31" x14ac:dyDescent="0.2">
      <c r="A173" s="4" t="s">
        <v>330</v>
      </c>
      <c r="B173" s="5" t="s">
        <v>331</v>
      </c>
      <c r="C173" s="5">
        <v>320.13670000000002</v>
      </c>
      <c r="D173" s="5">
        <v>0.94199999999999995</v>
      </c>
      <c r="E173" s="6">
        <v>1790839.03</v>
      </c>
      <c r="F173" s="6">
        <v>1307449.75</v>
      </c>
      <c r="G173" s="6">
        <v>853538.46499999997</v>
      </c>
      <c r="H173" s="6">
        <v>987981.04</v>
      </c>
      <c r="I173" s="6">
        <v>669039.06000000006</v>
      </c>
      <c r="J173" s="6">
        <v>488068.37300000002</v>
      </c>
      <c r="K173" s="6">
        <v>677635.18400000001</v>
      </c>
      <c r="L173" s="6">
        <v>200439.726</v>
      </c>
      <c r="M173" s="6">
        <v>689639.848</v>
      </c>
      <c r="N173" s="6">
        <v>510576.91600000003</v>
      </c>
      <c r="O173" s="6">
        <v>1370763.54</v>
      </c>
      <c r="S173">
        <f t="shared" si="22"/>
        <v>-420075.49</v>
      </c>
      <c r="T173">
        <f t="shared" si="23"/>
        <v>-1280262.1140000001</v>
      </c>
      <c r="U173">
        <f t="shared" si="24"/>
        <v>-1101199.182</v>
      </c>
      <c r="V173">
        <f t="shared" si="25"/>
        <v>-1590399.304</v>
      </c>
      <c r="W173">
        <f t="shared" si="26"/>
        <v>-1113203.8459999999</v>
      </c>
      <c r="X173">
        <f t="shared" si="27"/>
        <v>-1302770.6570000001</v>
      </c>
      <c r="Y173">
        <f t="shared" si="28"/>
        <v>-1121799.97</v>
      </c>
      <c r="Z173">
        <f t="shared" si="29"/>
        <v>-802857.99</v>
      </c>
      <c r="AA173">
        <f t="shared" si="30"/>
        <v>-937300.56500000006</v>
      </c>
      <c r="AB173">
        <f t="shared" si="31"/>
        <v>-483389.28</v>
      </c>
      <c r="AE173">
        <f t="shared" si="32"/>
        <v>0.12421027887612396</v>
      </c>
    </row>
    <row r="174" spans="1:31" x14ac:dyDescent="0.2">
      <c r="A174" s="4" t="s">
        <v>332</v>
      </c>
      <c r="B174" s="5" t="s">
        <v>333</v>
      </c>
      <c r="C174" s="5">
        <v>327.13121999999998</v>
      </c>
      <c r="D174" s="5">
        <v>0.56299999999999994</v>
      </c>
      <c r="E174" s="6">
        <v>102822.681</v>
      </c>
      <c r="F174" s="6">
        <v>823715.49100000004</v>
      </c>
      <c r="G174" s="6">
        <v>571237.652</v>
      </c>
      <c r="H174" s="6">
        <v>1036514.63</v>
      </c>
      <c r="I174" s="6">
        <v>660835.67200000002</v>
      </c>
      <c r="J174" s="6">
        <v>647765.01500000001</v>
      </c>
      <c r="K174" s="6">
        <v>854334.18099999998</v>
      </c>
      <c r="L174" s="6">
        <v>528323.41399999999</v>
      </c>
      <c r="M174" s="6">
        <v>1869035.52</v>
      </c>
      <c r="N174" s="6">
        <v>752805.174</v>
      </c>
      <c r="O174" s="6">
        <v>1439416.35</v>
      </c>
      <c r="S174">
        <f t="shared" si="22"/>
        <v>1336593.669</v>
      </c>
      <c r="T174">
        <f t="shared" si="23"/>
        <v>649982.49300000002</v>
      </c>
      <c r="U174">
        <f t="shared" si="24"/>
        <v>1766212.8389999999</v>
      </c>
      <c r="V174">
        <f t="shared" si="25"/>
        <v>425500.73300000001</v>
      </c>
      <c r="W174">
        <f t="shared" si="26"/>
        <v>751511.5</v>
      </c>
      <c r="X174">
        <f t="shared" si="27"/>
        <v>544942.33400000003</v>
      </c>
      <c r="Y174">
        <f t="shared" si="28"/>
        <v>558012.99100000004</v>
      </c>
      <c r="Z174">
        <f t="shared" si="29"/>
        <v>933691.94900000002</v>
      </c>
      <c r="AA174">
        <f t="shared" si="30"/>
        <v>468414.97100000002</v>
      </c>
      <c r="AB174">
        <f t="shared" si="31"/>
        <v>720892.81</v>
      </c>
      <c r="AE174">
        <f t="shared" si="32"/>
        <v>7.3444570198481066E-2</v>
      </c>
    </row>
    <row r="175" spans="1:31" x14ac:dyDescent="0.2">
      <c r="A175" s="4" t="s">
        <v>334</v>
      </c>
      <c r="B175" s="5" t="s">
        <v>335</v>
      </c>
      <c r="C175" s="5">
        <v>334.09816000000001</v>
      </c>
      <c r="D175" s="5">
        <v>0.69199999999999995</v>
      </c>
      <c r="E175" s="6">
        <v>14604361.9</v>
      </c>
      <c r="F175" s="6">
        <v>17996036.899999999</v>
      </c>
      <c r="G175" s="6">
        <v>16182968</v>
      </c>
      <c r="H175" s="6">
        <v>21039424.100000001</v>
      </c>
      <c r="I175" s="6">
        <v>18157342.600000001</v>
      </c>
      <c r="J175" s="6">
        <v>19069424.300000001</v>
      </c>
      <c r="K175" s="6">
        <v>22450801.5</v>
      </c>
      <c r="L175" s="6">
        <v>76529215.099999994</v>
      </c>
      <c r="M175" s="6">
        <v>24592493.100000001</v>
      </c>
      <c r="N175" s="6">
        <v>12737130.1</v>
      </c>
      <c r="O175" s="6">
        <v>20211118.699999999</v>
      </c>
      <c r="S175">
        <f t="shared" si="22"/>
        <v>5606756.7999999989</v>
      </c>
      <c r="T175">
        <f t="shared" si="23"/>
        <v>-1867231.8000000007</v>
      </c>
      <c r="U175">
        <f t="shared" si="24"/>
        <v>9988131.2000000011</v>
      </c>
      <c r="V175">
        <f t="shared" si="25"/>
        <v>61924853.199999996</v>
      </c>
      <c r="W175">
        <f t="shared" si="26"/>
        <v>7846439.5999999996</v>
      </c>
      <c r="X175">
        <f t="shared" si="27"/>
        <v>4465062.4000000004</v>
      </c>
      <c r="Y175">
        <f t="shared" si="28"/>
        <v>3552980.7000000011</v>
      </c>
      <c r="Z175">
        <f t="shared" si="29"/>
        <v>6435062.2000000011</v>
      </c>
      <c r="AA175">
        <f t="shared" si="30"/>
        <v>1578606.0999999996</v>
      </c>
      <c r="AB175">
        <f t="shared" si="31"/>
        <v>3391674.9999999981</v>
      </c>
      <c r="AE175">
        <f t="shared" si="32"/>
        <v>3.5755296094319926E-2</v>
      </c>
    </row>
    <row r="176" spans="1:31" x14ac:dyDescent="0.2">
      <c r="A176" s="4" t="s">
        <v>334</v>
      </c>
      <c r="B176" s="5" t="s">
        <v>335</v>
      </c>
      <c r="C176" s="5">
        <v>334.09825999999998</v>
      </c>
      <c r="D176" s="5">
        <v>3.9769999999999999</v>
      </c>
      <c r="E176" s="6">
        <v>297547533</v>
      </c>
      <c r="F176" s="6">
        <v>329430834</v>
      </c>
      <c r="G176" s="6">
        <v>243538277</v>
      </c>
      <c r="H176" s="6">
        <v>302613390</v>
      </c>
      <c r="I176" s="6">
        <v>344944873</v>
      </c>
      <c r="J176" s="6">
        <v>320848651</v>
      </c>
      <c r="K176" s="6">
        <v>323678420</v>
      </c>
      <c r="L176" s="6">
        <v>250951063</v>
      </c>
      <c r="M176" s="6">
        <v>351615539</v>
      </c>
      <c r="N176" s="6">
        <v>380621358</v>
      </c>
      <c r="O176" s="6">
        <v>342962590</v>
      </c>
      <c r="S176">
        <f t="shared" si="22"/>
        <v>45415057</v>
      </c>
      <c r="T176">
        <f t="shared" si="23"/>
        <v>83073825</v>
      </c>
      <c r="U176">
        <f t="shared" si="24"/>
        <v>54068006</v>
      </c>
      <c r="V176">
        <f t="shared" si="25"/>
        <v>-46596470</v>
      </c>
      <c r="W176">
        <f t="shared" si="26"/>
        <v>26130887</v>
      </c>
      <c r="X176">
        <f t="shared" si="27"/>
        <v>23301118</v>
      </c>
      <c r="Y176">
        <f t="shared" si="28"/>
        <v>47397340</v>
      </c>
      <c r="Z176">
        <f t="shared" si="29"/>
        <v>5065857</v>
      </c>
      <c r="AA176">
        <f t="shared" si="30"/>
        <v>-54009256</v>
      </c>
      <c r="AB176">
        <f t="shared" si="31"/>
        <v>31883301</v>
      </c>
      <c r="AE176">
        <f t="shared" si="32"/>
        <v>0.28157004306807976</v>
      </c>
    </row>
    <row r="177" spans="1:31" x14ac:dyDescent="0.2">
      <c r="A177" s="4" t="s">
        <v>334</v>
      </c>
      <c r="B177" s="5" t="s">
        <v>335</v>
      </c>
      <c r="C177" s="5">
        <v>334.09899999999999</v>
      </c>
      <c r="D177" s="5">
        <v>1.962</v>
      </c>
      <c r="E177" s="6">
        <v>5725942.2400000002</v>
      </c>
      <c r="F177" s="6">
        <v>8522455.1099999994</v>
      </c>
      <c r="G177" s="6">
        <v>6458710.0300000003</v>
      </c>
      <c r="H177" s="6">
        <v>8925451.7400000002</v>
      </c>
      <c r="I177" s="6">
        <v>7520681.0599999996</v>
      </c>
      <c r="J177" s="6">
        <v>8604041.3599999994</v>
      </c>
      <c r="K177" s="6">
        <v>20267951.699999999</v>
      </c>
      <c r="L177" s="6">
        <v>6789314.7199999997</v>
      </c>
      <c r="M177" s="6">
        <v>9390033.6899999995</v>
      </c>
      <c r="N177" s="6">
        <v>8373735</v>
      </c>
      <c r="O177" s="6">
        <v>7897559.8200000003</v>
      </c>
      <c r="S177">
        <f t="shared" si="22"/>
        <v>2171617.58</v>
      </c>
      <c r="T177">
        <f t="shared" si="23"/>
        <v>2647792.7599999998</v>
      </c>
      <c r="U177">
        <f t="shared" si="24"/>
        <v>3664091.4499999993</v>
      </c>
      <c r="V177">
        <f t="shared" si="25"/>
        <v>1063372.4799999995</v>
      </c>
      <c r="W177">
        <f t="shared" si="26"/>
        <v>14542009.459999999</v>
      </c>
      <c r="X177">
        <f t="shared" si="27"/>
        <v>2878099.1199999992</v>
      </c>
      <c r="Y177">
        <f t="shared" si="28"/>
        <v>1794738.8199999994</v>
      </c>
      <c r="Z177">
        <f t="shared" si="29"/>
        <v>3199509.5</v>
      </c>
      <c r="AA177">
        <f t="shared" si="30"/>
        <v>732767.79</v>
      </c>
      <c r="AB177">
        <f t="shared" si="31"/>
        <v>2796512.8699999992</v>
      </c>
      <c r="AE177">
        <f t="shared" si="32"/>
        <v>5.3263025586840512E-2</v>
      </c>
    </row>
    <row r="178" spans="1:31" x14ac:dyDescent="0.2">
      <c r="A178" s="4" t="s">
        <v>336</v>
      </c>
      <c r="B178" s="5" t="s">
        <v>337</v>
      </c>
      <c r="C178" s="5">
        <v>350.00977</v>
      </c>
      <c r="D178" s="5">
        <v>4.1180000000000003</v>
      </c>
      <c r="E178" s="6">
        <v>4604.6371399999998</v>
      </c>
      <c r="F178" s="6">
        <v>4511.7883000000002</v>
      </c>
      <c r="G178" s="6">
        <v>9107.9513200000001</v>
      </c>
      <c r="H178" s="6">
        <v>36945.879399999998</v>
      </c>
      <c r="I178" s="6">
        <v>7374454.3099999996</v>
      </c>
      <c r="J178" s="6">
        <v>31219.803400000001</v>
      </c>
      <c r="K178" s="6">
        <v>30998.605</v>
      </c>
      <c r="L178" s="6">
        <v>8533.4136899999994</v>
      </c>
      <c r="M178" s="6">
        <v>5450.2366300000003</v>
      </c>
      <c r="N178" s="6">
        <v>4549.45406</v>
      </c>
      <c r="O178" s="6">
        <v>4415.0832499999997</v>
      </c>
      <c r="S178">
        <f t="shared" si="22"/>
        <v>-189.55389000000014</v>
      </c>
      <c r="T178">
        <f t="shared" si="23"/>
        <v>-55.183079999999791</v>
      </c>
      <c r="U178">
        <f t="shared" si="24"/>
        <v>845.59949000000051</v>
      </c>
      <c r="V178">
        <f t="shared" si="25"/>
        <v>3928.7765499999996</v>
      </c>
      <c r="W178">
        <f t="shared" si="26"/>
        <v>26393.967860000001</v>
      </c>
      <c r="X178">
        <f t="shared" si="27"/>
        <v>26615.166260000002</v>
      </c>
      <c r="Y178">
        <f t="shared" si="28"/>
        <v>7369849.6728599994</v>
      </c>
      <c r="Z178">
        <f t="shared" si="29"/>
        <v>32341.242259999999</v>
      </c>
      <c r="AA178">
        <f t="shared" si="30"/>
        <v>4503.3141800000003</v>
      </c>
      <c r="AB178">
        <f t="shared" si="31"/>
        <v>-92.848839999999655</v>
      </c>
      <c r="AE178">
        <f t="shared" si="32"/>
        <v>78.161120943627751</v>
      </c>
    </row>
    <row r="179" spans="1:31" x14ac:dyDescent="0.2">
      <c r="A179" s="4" t="s">
        <v>338</v>
      </c>
      <c r="B179" s="5" t="s">
        <v>339</v>
      </c>
      <c r="C179" s="5">
        <v>351.12473</v>
      </c>
      <c r="D179" s="5">
        <v>1.323</v>
      </c>
      <c r="E179" s="6">
        <v>45704.486900000004</v>
      </c>
      <c r="F179" s="6">
        <v>1246366.45</v>
      </c>
      <c r="G179" s="6">
        <v>930404.28700000001</v>
      </c>
      <c r="H179" s="6">
        <v>1347139.39</v>
      </c>
      <c r="I179" s="6">
        <v>1014431.91</v>
      </c>
      <c r="J179" s="6">
        <v>1279511.3899999999</v>
      </c>
      <c r="K179" s="6">
        <v>1425313.29</v>
      </c>
      <c r="L179" s="6">
        <v>803213.26500000001</v>
      </c>
      <c r="M179" s="6">
        <v>1191597.56</v>
      </c>
      <c r="N179" s="6">
        <v>623939.08200000005</v>
      </c>
      <c r="O179" s="6">
        <v>1953576.05</v>
      </c>
      <c r="S179">
        <f t="shared" si="22"/>
        <v>1907871.5631000001</v>
      </c>
      <c r="T179">
        <f t="shared" si="23"/>
        <v>578234.59510000004</v>
      </c>
      <c r="U179">
        <f t="shared" si="24"/>
        <v>1145893.0731000002</v>
      </c>
      <c r="V179">
        <f t="shared" si="25"/>
        <v>757508.7781</v>
      </c>
      <c r="W179">
        <f t="shared" si="26"/>
        <v>1379608.8031000001</v>
      </c>
      <c r="X179">
        <f t="shared" si="27"/>
        <v>1233806.9031</v>
      </c>
      <c r="Y179">
        <f t="shared" si="28"/>
        <v>968727.42310000001</v>
      </c>
      <c r="Z179">
        <f t="shared" si="29"/>
        <v>1301434.9031</v>
      </c>
      <c r="AA179">
        <f t="shared" si="30"/>
        <v>884699.80009999999</v>
      </c>
      <c r="AB179">
        <f t="shared" si="31"/>
        <v>1200661.9631000001</v>
      </c>
      <c r="AE179">
        <f t="shared" si="32"/>
        <v>9.3239027374367678E-2</v>
      </c>
    </row>
    <row r="180" spans="1:31" x14ac:dyDescent="0.2">
      <c r="A180" s="4" t="s">
        <v>340</v>
      </c>
      <c r="B180" s="5" t="s">
        <v>341</v>
      </c>
      <c r="C180" s="5">
        <v>352.10861</v>
      </c>
      <c r="D180" s="5">
        <v>0.625</v>
      </c>
      <c r="E180" s="6">
        <v>4169283.47</v>
      </c>
      <c r="F180" s="6">
        <v>6712424.7999999998</v>
      </c>
      <c r="G180" s="6">
        <v>6347499.75</v>
      </c>
      <c r="H180" s="6">
        <v>9035237.4000000004</v>
      </c>
      <c r="I180" s="6">
        <v>7450883.2699999996</v>
      </c>
      <c r="J180" s="6">
        <v>7672239.9500000002</v>
      </c>
      <c r="K180" s="6">
        <v>13868902.800000001</v>
      </c>
      <c r="L180" s="6">
        <v>6769846.0899999999</v>
      </c>
      <c r="M180" s="6">
        <v>6115706.6699999999</v>
      </c>
      <c r="N180" s="6">
        <v>6291854.0499999998</v>
      </c>
      <c r="O180" s="6">
        <v>9229677.9399999995</v>
      </c>
      <c r="S180">
        <f t="shared" si="22"/>
        <v>5060394.4699999988</v>
      </c>
      <c r="T180">
        <f t="shared" si="23"/>
        <v>2122570.5799999996</v>
      </c>
      <c r="U180">
        <f t="shared" si="24"/>
        <v>1946423.1999999997</v>
      </c>
      <c r="V180">
        <f t="shared" si="25"/>
        <v>2600562.6199999996</v>
      </c>
      <c r="W180">
        <f t="shared" si="26"/>
        <v>9699619.3300000001</v>
      </c>
      <c r="X180">
        <f t="shared" si="27"/>
        <v>3502956.48</v>
      </c>
      <c r="Y180">
        <f t="shared" si="28"/>
        <v>3281599.7999999993</v>
      </c>
      <c r="Z180">
        <f t="shared" si="29"/>
        <v>4865953.93</v>
      </c>
      <c r="AA180">
        <f t="shared" si="30"/>
        <v>2178216.2799999998</v>
      </c>
      <c r="AB180">
        <f t="shared" si="31"/>
        <v>2543141.3299999996</v>
      </c>
      <c r="AE180">
        <f t="shared" si="32"/>
        <v>9.5064170900393041E-2</v>
      </c>
    </row>
    <row r="181" spans="1:31" x14ac:dyDescent="0.2">
      <c r="A181" s="4" t="s">
        <v>342</v>
      </c>
      <c r="B181" s="5" t="s">
        <v>343</v>
      </c>
      <c r="C181" s="5">
        <v>354.05603000000002</v>
      </c>
      <c r="D181" s="5">
        <v>3.746</v>
      </c>
      <c r="E181" s="6">
        <v>229793493</v>
      </c>
      <c r="F181" s="6">
        <v>257396690</v>
      </c>
      <c r="G181" s="6">
        <v>201730522</v>
      </c>
      <c r="H181" s="6">
        <v>289107344</v>
      </c>
      <c r="I181" s="6">
        <v>275450489</v>
      </c>
      <c r="J181" s="6">
        <v>273289720</v>
      </c>
      <c r="K181" s="6">
        <v>327298383</v>
      </c>
      <c r="L181" s="6">
        <v>220853812</v>
      </c>
      <c r="M181" s="6">
        <v>298803178</v>
      </c>
      <c r="N181" s="6">
        <v>305152430</v>
      </c>
      <c r="O181" s="6">
        <v>270352553</v>
      </c>
      <c r="S181">
        <f t="shared" si="22"/>
        <v>40559060</v>
      </c>
      <c r="T181">
        <f t="shared" si="23"/>
        <v>75358937</v>
      </c>
      <c r="U181">
        <f t="shared" si="24"/>
        <v>69009685</v>
      </c>
      <c r="V181">
        <f t="shared" si="25"/>
        <v>-8939681</v>
      </c>
      <c r="W181">
        <f t="shared" si="26"/>
        <v>97504890</v>
      </c>
      <c r="X181">
        <f t="shared" si="27"/>
        <v>43496227</v>
      </c>
      <c r="Y181">
        <f t="shared" si="28"/>
        <v>45656996</v>
      </c>
      <c r="Z181">
        <f t="shared" si="29"/>
        <v>59313851</v>
      </c>
      <c r="AA181">
        <f t="shared" si="30"/>
        <v>-28062971</v>
      </c>
      <c r="AB181">
        <f t="shared" si="31"/>
        <v>27603197</v>
      </c>
      <c r="AE181">
        <f t="shared" si="32"/>
        <v>0.1214788417281308</v>
      </c>
    </row>
    <row r="182" spans="1:31" x14ac:dyDescent="0.2">
      <c r="A182" s="4" t="s">
        <v>342</v>
      </c>
      <c r="B182" s="5" t="s">
        <v>343</v>
      </c>
      <c r="C182" s="5">
        <v>354.05632000000003</v>
      </c>
      <c r="D182" s="5">
        <v>4.5039999999999996</v>
      </c>
      <c r="E182" s="6">
        <v>314188.40700000001</v>
      </c>
      <c r="F182" s="6">
        <v>248914.31700000001</v>
      </c>
      <c r="G182" s="6">
        <v>667617.05000000005</v>
      </c>
      <c r="H182" s="6">
        <v>1575420.86</v>
      </c>
      <c r="I182" s="6">
        <v>24812203.5</v>
      </c>
      <c r="J182" s="6">
        <v>164236.74299999999</v>
      </c>
      <c r="K182" s="6">
        <v>524200.24300000002</v>
      </c>
      <c r="L182" s="6">
        <v>343563.77899999998</v>
      </c>
      <c r="M182" s="6">
        <v>370371.02299999999</v>
      </c>
      <c r="N182" s="6">
        <v>336735.90100000001</v>
      </c>
      <c r="O182" s="6">
        <v>361081.598</v>
      </c>
      <c r="S182">
        <f t="shared" si="22"/>
        <v>46893.190999999992</v>
      </c>
      <c r="T182">
        <f t="shared" si="23"/>
        <v>22547.494000000006</v>
      </c>
      <c r="U182">
        <f t="shared" si="24"/>
        <v>56182.61599999998</v>
      </c>
      <c r="V182">
        <f t="shared" si="25"/>
        <v>29375.371999999974</v>
      </c>
      <c r="W182">
        <f t="shared" si="26"/>
        <v>210011.83600000001</v>
      </c>
      <c r="X182">
        <f t="shared" si="27"/>
        <v>-149951.66400000002</v>
      </c>
      <c r="Y182">
        <f t="shared" si="28"/>
        <v>24498015.092999998</v>
      </c>
      <c r="Z182">
        <f t="shared" si="29"/>
        <v>1261232.4530000002</v>
      </c>
      <c r="AA182">
        <f t="shared" si="30"/>
        <v>353428.64300000004</v>
      </c>
      <c r="AB182">
        <f t="shared" si="31"/>
        <v>-65274.09</v>
      </c>
      <c r="AE182">
        <f t="shared" si="32"/>
        <v>13.884254412860411</v>
      </c>
    </row>
    <row r="183" spans="1:31" x14ac:dyDescent="0.2">
      <c r="A183" s="4" t="s">
        <v>342</v>
      </c>
      <c r="B183" s="5" t="s">
        <v>343</v>
      </c>
      <c r="C183" s="5">
        <v>354.05639000000002</v>
      </c>
      <c r="D183" s="5">
        <v>4.8929999999999998</v>
      </c>
      <c r="E183" s="6">
        <v>1472992.94</v>
      </c>
      <c r="F183" s="6">
        <v>2426739.94</v>
      </c>
      <c r="G183" s="6">
        <v>1993017.95</v>
      </c>
      <c r="H183" s="6">
        <v>2641803.12</v>
      </c>
      <c r="I183" s="6">
        <v>2698712.53</v>
      </c>
      <c r="J183" s="6">
        <v>2559693.4500000002</v>
      </c>
      <c r="K183" s="6">
        <v>3729755.11</v>
      </c>
      <c r="L183" s="6">
        <v>2447172.7400000002</v>
      </c>
      <c r="M183" s="6">
        <v>2176378.81</v>
      </c>
      <c r="N183" s="6">
        <v>2802296.89</v>
      </c>
      <c r="O183" s="6">
        <v>2275375.84</v>
      </c>
      <c r="S183">
        <f t="shared" si="22"/>
        <v>802382.89999999991</v>
      </c>
      <c r="T183">
        <f t="shared" si="23"/>
        <v>1329303.9500000002</v>
      </c>
      <c r="U183">
        <f t="shared" si="24"/>
        <v>703385.87000000011</v>
      </c>
      <c r="V183">
        <f t="shared" si="25"/>
        <v>974179.80000000028</v>
      </c>
      <c r="W183">
        <f t="shared" si="26"/>
        <v>2256762.17</v>
      </c>
      <c r="X183">
        <f t="shared" si="27"/>
        <v>1086700.5100000002</v>
      </c>
      <c r="Y183">
        <f t="shared" si="28"/>
        <v>1225719.5899999999</v>
      </c>
      <c r="Z183">
        <f t="shared" si="29"/>
        <v>1168810.1800000002</v>
      </c>
      <c r="AA183">
        <f t="shared" si="30"/>
        <v>520025.01</v>
      </c>
      <c r="AB183">
        <f t="shared" si="31"/>
        <v>953747</v>
      </c>
      <c r="AE183">
        <f t="shared" si="32"/>
        <v>0.12513347386995463</v>
      </c>
    </row>
    <row r="184" spans="1:31" x14ac:dyDescent="0.2">
      <c r="A184" s="4" t="s">
        <v>344</v>
      </c>
      <c r="B184" s="5" t="s">
        <v>345</v>
      </c>
      <c r="C184" s="5">
        <v>358.21462000000002</v>
      </c>
      <c r="D184" s="5">
        <v>5.8360000000000003</v>
      </c>
      <c r="E184" s="6">
        <v>23189.556199999999</v>
      </c>
      <c r="F184" s="6">
        <v>42268.392099999997</v>
      </c>
      <c r="G184" s="6">
        <v>42629.584600000002</v>
      </c>
      <c r="H184" s="6">
        <v>53365.808400000002</v>
      </c>
      <c r="I184" s="6">
        <v>49823.972999999998</v>
      </c>
      <c r="J184" s="6">
        <v>76461.103199999998</v>
      </c>
      <c r="K184" s="6">
        <v>22789.262699999999</v>
      </c>
      <c r="L184" s="6">
        <v>50738.780599999998</v>
      </c>
      <c r="M184" s="6">
        <v>52774.956299999998</v>
      </c>
      <c r="N184" s="6">
        <v>53020.697899999999</v>
      </c>
      <c r="O184" s="6">
        <v>46834.869100000004</v>
      </c>
      <c r="S184">
        <f t="shared" si="22"/>
        <v>23645.312900000004</v>
      </c>
      <c r="T184">
        <f t="shared" si="23"/>
        <v>29831.1417</v>
      </c>
      <c r="U184">
        <f t="shared" si="24"/>
        <v>29585.400099999999</v>
      </c>
      <c r="V184">
        <f t="shared" si="25"/>
        <v>27549.224399999999</v>
      </c>
      <c r="W184">
        <f t="shared" si="26"/>
        <v>-400.29349999999977</v>
      </c>
      <c r="X184">
        <f t="shared" si="27"/>
        <v>53271.546999999999</v>
      </c>
      <c r="Y184">
        <f t="shared" si="28"/>
        <v>26634.416799999999</v>
      </c>
      <c r="Z184">
        <f t="shared" si="29"/>
        <v>30176.252200000003</v>
      </c>
      <c r="AA184">
        <f t="shared" si="30"/>
        <v>19440.028400000003</v>
      </c>
      <c r="AB184">
        <f t="shared" si="31"/>
        <v>19078.835899999998</v>
      </c>
      <c r="AE184">
        <f t="shared" si="32"/>
        <v>0.11471577839813556</v>
      </c>
    </row>
    <row r="185" spans="1:31" x14ac:dyDescent="0.2">
      <c r="A185" s="4" t="s">
        <v>346</v>
      </c>
      <c r="B185" s="5" t="s">
        <v>347</v>
      </c>
      <c r="C185" s="5">
        <v>368.11252999999999</v>
      </c>
      <c r="D185" s="5">
        <v>0.39400000000000002</v>
      </c>
      <c r="E185" s="6">
        <v>221865.27100000001</v>
      </c>
      <c r="F185" s="6">
        <v>11811433.4</v>
      </c>
      <c r="G185" s="6">
        <v>9759762.3499999996</v>
      </c>
      <c r="H185" s="6">
        <v>14002445.1</v>
      </c>
      <c r="I185" s="6">
        <v>8510540.5399999991</v>
      </c>
      <c r="J185" s="6">
        <v>23669322.100000001</v>
      </c>
      <c r="K185" s="6">
        <v>16403524.699999999</v>
      </c>
      <c r="L185" s="6">
        <v>12537958.1</v>
      </c>
      <c r="M185" s="6">
        <v>15564634.699999999</v>
      </c>
      <c r="N185" s="6">
        <v>10985821.6</v>
      </c>
      <c r="O185" s="6">
        <v>23971299.199999999</v>
      </c>
      <c r="S185">
        <f t="shared" si="22"/>
        <v>23749433.928999998</v>
      </c>
      <c r="T185">
        <f t="shared" si="23"/>
        <v>10763956.329</v>
      </c>
      <c r="U185">
        <f t="shared" si="24"/>
        <v>15342769.429</v>
      </c>
      <c r="V185">
        <f t="shared" si="25"/>
        <v>12316092.829</v>
      </c>
      <c r="W185">
        <f t="shared" si="26"/>
        <v>16181659.429</v>
      </c>
      <c r="X185">
        <f t="shared" si="27"/>
        <v>23447456.829</v>
      </c>
      <c r="Y185">
        <f t="shared" si="28"/>
        <v>8288675.2689999994</v>
      </c>
      <c r="Z185">
        <f t="shared" si="29"/>
        <v>13780579.829</v>
      </c>
      <c r="AA185">
        <f t="shared" si="30"/>
        <v>9537897.0789999999</v>
      </c>
      <c r="AB185">
        <f t="shared" si="31"/>
        <v>11589568.129000001</v>
      </c>
      <c r="AE185">
        <f t="shared" si="32"/>
        <v>6.0629879376551545E-2</v>
      </c>
    </row>
    <row r="186" spans="1:31" x14ac:dyDescent="0.2">
      <c r="A186" s="4" t="s">
        <v>348</v>
      </c>
      <c r="B186" s="5" t="s">
        <v>349</v>
      </c>
      <c r="C186" s="5">
        <v>369.07539000000003</v>
      </c>
      <c r="D186" s="5">
        <v>4.4729999999999999</v>
      </c>
      <c r="E186" s="6">
        <v>1494557.65</v>
      </c>
      <c r="F186" s="6">
        <v>1098931.55</v>
      </c>
      <c r="G186" s="6">
        <v>1003810.71</v>
      </c>
      <c r="H186" s="6">
        <v>1090332.1000000001</v>
      </c>
      <c r="I186" s="6">
        <v>3670258.27</v>
      </c>
      <c r="J186" s="6">
        <v>1049017.01</v>
      </c>
      <c r="K186" s="6">
        <v>1868385.24</v>
      </c>
      <c r="L186" s="6">
        <v>1133066.1499999999</v>
      </c>
      <c r="M186" s="6">
        <v>1373289.92</v>
      </c>
      <c r="N186" s="6">
        <v>1333794.25</v>
      </c>
      <c r="O186" s="6">
        <v>1354282.41</v>
      </c>
      <c r="S186">
        <f t="shared" si="22"/>
        <v>-140275.24</v>
      </c>
      <c r="T186">
        <f t="shared" si="23"/>
        <v>-160763.39999999991</v>
      </c>
      <c r="U186">
        <f t="shared" si="24"/>
        <v>-121267.72999999998</v>
      </c>
      <c r="V186">
        <f t="shared" si="25"/>
        <v>-361491.5</v>
      </c>
      <c r="W186">
        <f t="shared" si="26"/>
        <v>373827.59000000008</v>
      </c>
      <c r="X186">
        <f t="shared" si="27"/>
        <v>-445540.6399999999</v>
      </c>
      <c r="Y186">
        <f t="shared" si="28"/>
        <v>2175700.62</v>
      </c>
      <c r="Z186">
        <f t="shared" si="29"/>
        <v>-404225.54999999981</v>
      </c>
      <c r="AA186">
        <f t="shared" si="30"/>
        <v>-490746.93999999994</v>
      </c>
      <c r="AB186">
        <f t="shared" si="31"/>
        <v>-395626.09999999986</v>
      </c>
      <c r="AE186">
        <f t="shared" si="32"/>
        <v>-1.0137882572450838</v>
      </c>
    </row>
    <row r="187" spans="1:31" x14ac:dyDescent="0.2">
      <c r="A187" s="4" t="s">
        <v>350</v>
      </c>
      <c r="B187" s="5" t="s">
        <v>351</v>
      </c>
      <c r="C187" s="5">
        <v>371.14756</v>
      </c>
      <c r="D187" s="5">
        <v>0.98299999999999998</v>
      </c>
      <c r="E187" s="6">
        <v>1488324.81</v>
      </c>
      <c r="F187" s="6">
        <v>1781601.57</v>
      </c>
      <c r="G187" s="6">
        <v>1184418.3600000001</v>
      </c>
      <c r="H187" s="6">
        <v>1373843</v>
      </c>
      <c r="I187" s="6">
        <v>1041036.27</v>
      </c>
      <c r="J187" s="6">
        <v>891421.20400000003</v>
      </c>
      <c r="K187" s="6">
        <v>1015357.66</v>
      </c>
      <c r="L187" s="6">
        <v>827217.08400000003</v>
      </c>
      <c r="M187" s="6">
        <v>1147722.8500000001</v>
      </c>
      <c r="N187" s="6">
        <v>1061811.94</v>
      </c>
      <c r="O187" s="6">
        <v>2059990.33</v>
      </c>
      <c r="S187">
        <f t="shared" si="22"/>
        <v>571665.52</v>
      </c>
      <c r="T187">
        <f t="shared" si="23"/>
        <v>-426512.87000000011</v>
      </c>
      <c r="U187">
        <f t="shared" si="24"/>
        <v>-340601.95999999996</v>
      </c>
      <c r="V187">
        <f t="shared" si="25"/>
        <v>-661107.72600000002</v>
      </c>
      <c r="W187">
        <f t="shared" si="26"/>
        <v>-472967.15</v>
      </c>
      <c r="X187">
        <f t="shared" si="27"/>
        <v>-596903.60600000003</v>
      </c>
      <c r="Y187">
        <f t="shared" si="28"/>
        <v>-447288.54000000004</v>
      </c>
      <c r="Z187">
        <f t="shared" si="29"/>
        <v>-114481.81000000006</v>
      </c>
      <c r="AA187">
        <f t="shared" si="30"/>
        <v>-303906.44999999995</v>
      </c>
      <c r="AB187">
        <f t="shared" si="31"/>
        <v>293276.76</v>
      </c>
      <c r="AE187">
        <f t="shared" si="32"/>
        <v>0.21802582175452673</v>
      </c>
    </row>
    <row r="188" spans="1:31" x14ac:dyDescent="0.2">
      <c r="A188" s="4" t="s">
        <v>352</v>
      </c>
      <c r="B188" s="5" t="s">
        <v>353</v>
      </c>
      <c r="C188" s="5">
        <v>374.09073999999998</v>
      </c>
      <c r="D188" s="5">
        <v>0.623</v>
      </c>
      <c r="E188" s="6">
        <v>1917791.09</v>
      </c>
      <c r="F188" s="6">
        <v>3021993.77</v>
      </c>
      <c r="G188" s="6">
        <v>3059832.63</v>
      </c>
      <c r="H188" s="6">
        <v>4046442.77</v>
      </c>
      <c r="I188" s="6">
        <v>3482771.25</v>
      </c>
      <c r="J188" s="6">
        <v>3523780.54</v>
      </c>
      <c r="K188" s="6">
        <v>6254782.29</v>
      </c>
      <c r="L188" s="6">
        <v>2919198.95</v>
      </c>
      <c r="M188" s="6">
        <v>2650495.5</v>
      </c>
      <c r="N188" s="6">
        <v>2786161.77</v>
      </c>
      <c r="O188" s="6">
        <v>3732256.36</v>
      </c>
      <c r="S188">
        <f t="shared" si="22"/>
        <v>1814465.2699999998</v>
      </c>
      <c r="T188">
        <f t="shared" si="23"/>
        <v>868370.67999999993</v>
      </c>
      <c r="U188">
        <f t="shared" si="24"/>
        <v>732704.40999999992</v>
      </c>
      <c r="V188">
        <f t="shared" si="25"/>
        <v>1001407.8600000001</v>
      </c>
      <c r="W188">
        <f t="shared" si="26"/>
        <v>4336991.2</v>
      </c>
      <c r="X188">
        <f t="shared" si="27"/>
        <v>1605989.45</v>
      </c>
      <c r="Y188">
        <f t="shared" si="28"/>
        <v>1564980.16</v>
      </c>
      <c r="Z188">
        <f t="shared" si="29"/>
        <v>2128651.6799999997</v>
      </c>
      <c r="AA188">
        <f t="shared" si="30"/>
        <v>1142041.5399999998</v>
      </c>
      <c r="AB188">
        <f t="shared" si="31"/>
        <v>1104202.68</v>
      </c>
      <c r="AE188">
        <f t="shared" si="32"/>
        <v>0.10620962138527013</v>
      </c>
    </row>
    <row r="189" spans="1:31" x14ac:dyDescent="0.2">
      <c r="A189" s="4" t="s">
        <v>354</v>
      </c>
      <c r="B189" s="5" t="s">
        <v>355</v>
      </c>
      <c r="C189" s="5">
        <v>386.08283999999998</v>
      </c>
      <c r="D189" s="5">
        <v>4.5179999999999998</v>
      </c>
      <c r="E189" s="6">
        <v>798310.64800000004</v>
      </c>
      <c r="F189" s="6">
        <v>528533.46900000004</v>
      </c>
      <c r="G189" s="6">
        <v>515781.12400000001</v>
      </c>
      <c r="H189" s="6">
        <v>602404.05599999998</v>
      </c>
      <c r="I189" s="6">
        <v>1134375.48</v>
      </c>
      <c r="J189" s="6">
        <v>232642.82399999999</v>
      </c>
      <c r="K189" s="6">
        <v>614595.75600000005</v>
      </c>
      <c r="L189" s="6">
        <v>562856.52899999998</v>
      </c>
      <c r="M189" s="6">
        <v>697238.69299999997</v>
      </c>
      <c r="N189" s="6">
        <v>717756.40899999999</v>
      </c>
      <c r="O189" s="6">
        <v>792275.49399999995</v>
      </c>
      <c r="S189">
        <f t="shared" si="22"/>
        <v>-6035.1540000000969</v>
      </c>
      <c r="T189">
        <f t="shared" si="23"/>
        <v>-80554.23900000006</v>
      </c>
      <c r="U189">
        <f t="shared" si="24"/>
        <v>-101071.95500000007</v>
      </c>
      <c r="V189">
        <f t="shared" si="25"/>
        <v>-235454.11900000006</v>
      </c>
      <c r="W189">
        <f t="shared" si="26"/>
        <v>-183714.89199999999</v>
      </c>
      <c r="X189">
        <f t="shared" si="27"/>
        <v>-565667.82400000002</v>
      </c>
      <c r="Y189">
        <f t="shared" si="28"/>
        <v>336064.83199999994</v>
      </c>
      <c r="Z189">
        <f t="shared" si="29"/>
        <v>-195906.59200000006</v>
      </c>
      <c r="AA189">
        <f t="shared" si="30"/>
        <v>-282529.52400000003</v>
      </c>
      <c r="AB189">
        <f t="shared" si="31"/>
        <v>-269777.179</v>
      </c>
      <c r="AE189">
        <f t="shared" si="32"/>
        <v>-0.17496892992483062</v>
      </c>
    </row>
    <row r="190" spans="1:31" x14ac:dyDescent="0.2">
      <c r="A190" s="4" t="s">
        <v>356</v>
      </c>
      <c r="B190" s="5" t="s">
        <v>357</v>
      </c>
      <c r="C190" s="5">
        <v>386.17237</v>
      </c>
      <c r="D190" s="5">
        <v>5.5179999999999998</v>
      </c>
      <c r="E190" s="6">
        <v>808091.43500000006</v>
      </c>
      <c r="F190" s="6">
        <v>2259352.33</v>
      </c>
      <c r="G190" s="6">
        <v>2139162.71</v>
      </c>
      <c r="H190" s="6">
        <v>3079932.07</v>
      </c>
      <c r="I190" s="6">
        <v>2042290.76</v>
      </c>
      <c r="J190" s="6">
        <v>2371013.7799999998</v>
      </c>
      <c r="K190" s="6">
        <v>2078058.75</v>
      </c>
      <c r="L190" s="6">
        <v>2017276.91</v>
      </c>
      <c r="M190" s="6">
        <v>2706457.07</v>
      </c>
      <c r="N190" s="6">
        <v>2676530.33</v>
      </c>
      <c r="O190" s="6">
        <v>1565719.15</v>
      </c>
      <c r="S190">
        <f t="shared" si="22"/>
        <v>757627.71499999985</v>
      </c>
      <c r="T190">
        <f t="shared" si="23"/>
        <v>1868438.895</v>
      </c>
      <c r="U190">
        <f t="shared" si="24"/>
        <v>1898365.6349999998</v>
      </c>
      <c r="V190">
        <f t="shared" si="25"/>
        <v>1209185.4749999999</v>
      </c>
      <c r="W190">
        <f t="shared" si="26"/>
        <v>1269967.3149999999</v>
      </c>
      <c r="X190">
        <f t="shared" si="27"/>
        <v>1562922.3449999997</v>
      </c>
      <c r="Y190">
        <f t="shared" si="28"/>
        <v>1234199.325</v>
      </c>
      <c r="Z190">
        <f t="shared" si="29"/>
        <v>2271840.6349999998</v>
      </c>
      <c r="AA190">
        <f t="shared" si="30"/>
        <v>1331071.2749999999</v>
      </c>
      <c r="AB190">
        <f t="shared" si="31"/>
        <v>1451260.895</v>
      </c>
      <c r="AE190">
        <f t="shared" si="32"/>
        <v>9.0612165342460832E-2</v>
      </c>
    </row>
    <row r="191" spans="1:31" x14ac:dyDescent="0.2">
      <c r="A191" s="4" t="s">
        <v>358</v>
      </c>
      <c r="B191" s="5" t="s">
        <v>359</v>
      </c>
      <c r="C191" s="5">
        <v>402.08634999999998</v>
      </c>
      <c r="D191" s="5">
        <v>3.9780000000000002</v>
      </c>
      <c r="E191" s="6">
        <v>1238112.49</v>
      </c>
      <c r="F191" s="6">
        <v>831686.83600000001</v>
      </c>
      <c r="G191" s="6">
        <v>521642.59499999997</v>
      </c>
      <c r="H191" s="6">
        <v>711432.40399999998</v>
      </c>
      <c r="I191" s="6">
        <v>885850.57200000004</v>
      </c>
      <c r="J191" s="6">
        <v>891511.04</v>
      </c>
      <c r="K191" s="6">
        <v>852903.93</v>
      </c>
      <c r="L191" s="6">
        <v>815531.86199999996</v>
      </c>
      <c r="M191" s="6">
        <v>1163443.94</v>
      </c>
      <c r="N191" s="6">
        <v>1157323.3799999999</v>
      </c>
      <c r="O191" s="6">
        <v>1062460</v>
      </c>
      <c r="S191">
        <f t="shared" si="22"/>
        <v>-175652.49</v>
      </c>
      <c r="T191">
        <f t="shared" si="23"/>
        <v>-80789.110000000102</v>
      </c>
      <c r="U191">
        <f t="shared" si="24"/>
        <v>-74668.550000000047</v>
      </c>
      <c r="V191">
        <f t="shared" si="25"/>
        <v>-422580.62800000003</v>
      </c>
      <c r="W191">
        <f t="shared" si="26"/>
        <v>-385208.55999999994</v>
      </c>
      <c r="X191">
        <f t="shared" si="27"/>
        <v>-346601.44999999995</v>
      </c>
      <c r="Y191">
        <f t="shared" si="28"/>
        <v>-352261.91799999995</v>
      </c>
      <c r="Z191">
        <f t="shared" si="29"/>
        <v>-526680.08600000001</v>
      </c>
      <c r="AA191">
        <f t="shared" si="30"/>
        <v>-716469.89500000002</v>
      </c>
      <c r="AB191">
        <f t="shared" si="31"/>
        <v>-406425.65399999998</v>
      </c>
      <c r="AE191">
        <f t="shared" si="32"/>
        <v>0.11236150908975781</v>
      </c>
    </row>
    <row r="192" spans="1:31" x14ac:dyDescent="0.2">
      <c r="A192" s="4" t="s">
        <v>360</v>
      </c>
      <c r="B192" s="5" t="s">
        <v>361</v>
      </c>
      <c r="C192" s="5">
        <v>404.31407000000002</v>
      </c>
      <c r="D192" s="5">
        <v>7.7450000000000001</v>
      </c>
      <c r="E192" s="6">
        <v>72104.141699999993</v>
      </c>
      <c r="F192" s="6">
        <v>82788.244900000005</v>
      </c>
      <c r="G192" s="6">
        <v>87109.293000000005</v>
      </c>
      <c r="H192" s="6">
        <v>64257.885699999999</v>
      </c>
      <c r="I192" s="6">
        <v>122309.023</v>
      </c>
      <c r="J192" s="6">
        <v>108080.986</v>
      </c>
      <c r="K192" s="6">
        <v>90428.766399999993</v>
      </c>
      <c r="L192" s="6">
        <v>96397.842099999994</v>
      </c>
      <c r="M192" s="6">
        <v>79453.6535</v>
      </c>
      <c r="N192" s="6">
        <v>88748.611600000004</v>
      </c>
      <c r="O192" s="6">
        <v>94927.479900000006</v>
      </c>
      <c r="S192">
        <f t="shared" si="22"/>
        <v>22823.338200000013</v>
      </c>
      <c r="T192">
        <f t="shared" si="23"/>
        <v>16644.469900000011</v>
      </c>
      <c r="U192">
        <f t="shared" si="24"/>
        <v>7349.5118000000075</v>
      </c>
      <c r="V192">
        <f t="shared" si="25"/>
        <v>24293.700400000002</v>
      </c>
      <c r="W192">
        <f t="shared" si="26"/>
        <v>18324.6247</v>
      </c>
      <c r="X192">
        <f t="shared" si="27"/>
        <v>35976.844300000012</v>
      </c>
      <c r="Y192">
        <f t="shared" si="28"/>
        <v>50204.881300000008</v>
      </c>
      <c r="Z192">
        <f t="shared" si="29"/>
        <v>-7846.2559999999939</v>
      </c>
      <c r="AA192">
        <f t="shared" si="30"/>
        <v>15005.151300000012</v>
      </c>
      <c r="AB192">
        <f t="shared" si="31"/>
        <v>10684.103200000012</v>
      </c>
      <c r="AE192">
        <f t="shared" si="32"/>
        <v>0.35045694982443798</v>
      </c>
    </row>
    <row r="193" spans="1:31" x14ac:dyDescent="0.2">
      <c r="A193" s="4" t="s">
        <v>362</v>
      </c>
      <c r="B193" s="5" t="s">
        <v>363</v>
      </c>
      <c r="C193" s="5">
        <v>406.27168</v>
      </c>
      <c r="D193" s="5">
        <v>4.4889999999999999</v>
      </c>
      <c r="E193" s="6">
        <v>77472.231899999999</v>
      </c>
      <c r="F193" s="6">
        <v>151414.26500000001</v>
      </c>
      <c r="G193" s="6">
        <v>211390.94899999999</v>
      </c>
      <c r="H193" s="6">
        <v>452707.88099999999</v>
      </c>
      <c r="I193" s="6">
        <v>448862762</v>
      </c>
      <c r="J193" s="6">
        <v>2926424.12</v>
      </c>
      <c r="K193" s="6">
        <v>106092.29700000001</v>
      </c>
      <c r="L193" s="6">
        <v>81469.920599999998</v>
      </c>
      <c r="M193" s="6">
        <v>82150.737599999993</v>
      </c>
      <c r="N193" s="6">
        <v>92313.972699999998</v>
      </c>
      <c r="O193" s="6">
        <v>70524.9372</v>
      </c>
      <c r="S193">
        <f t="shared" si="22"/>
        <v>-6947.2946999999986</v>
      </c>
      <c r="T193">
        <f t="shared" si="23"/>
        <v>14841.7408</v>
      </c>
      <c r="U193">
        <f t="shared" si="24"/>
        <v>4678.5056999999942</v>
      </c>
      <c r="V193">
        <f t="shared" si="25"/>
        <v>3997.6886999999988</v>
      </c>
      <c r="W193">
        <f t="shared" si="26"/>
        <v>28620.065100000007</v>
      </c>
      <c r="X193">
        <f t="shared" si="27"/>
        <v>2848951.8881000001</v>
      </c>
      <c r="Y193">
        <f t="shared" si="28"/>
        <v>448785289.76810002</v>
      </c>
      <c r="Z193">
        <f t="shared" si="29"/>
        <v>375235.64909999998</v>
      </c>
      <c r="AA193">
        <f t="shared" si="30"/>
        <v>133918.71710000001</v>
      </c>
      <c r="AB193">
        <f t="shared" si="31"/>
        <v>73942.033100000015</v>
      </c>
      <c r="AE193">
        <f t="shared" si="32"/>
        <v>129.06368836641536</v>
      </c>
    </row>
    <row r="194" spans="1:31" x14ac:dyDescent="0.2">
      <c r="A194" s="4" t="s">
        <v>364</v>
      </c>
      <c r="B194" s="5" t="s">
        <v>365</v>
      </c>
      <c r="C194" s="5">
        <v>408.28708999999998</v>
      </c>
      <c r="D194" s="5">
        <v>4.6859999999999999</v>
      </c>
      <c r="E194" s="6">
        <v>688828.02599999995</v>
      </c>
      <c r="F194" s="6">
        <v>830583.44700000004</v>
      </c>
      <c r="G194" s="6">
        <v>993364.26100000006</v>
      </c>
      <c r="H194" s="6">
        <v>2806681.94</v>
      </c>
      <c r="I194" s="6">
        <v>1537839030</v>
      </c>
      <c r="J194" s="6">
        <v>2031835.6</v>
      </c>
      <c r="K194" s="6">
        <v>697027.18099999998</v>
      </c>
      <c r="L194" s="6">
        <v>710348.17599999998</v>
      </c>
      <c r="M194" s="6">
        <v>629143.39599999995</v>
      </c>
      <c r="N194" s="6">
        <v>672682.49899999995</v>
      </c>
      <c r="O194" s="6">
        <v>725375.16399999999</v>
      </c>
      <c r="S194">
        <f t="shared" si="22"/>
        <v>36547.138000000035</v>
      </c>
      <c r="T194">
        <f t="shared" si="23"/>
        <v>-16145.527000000002</v>
      </c>
      <c r="U194">
        <f t="shared" si="24"/>
        <v>-59684.630000000005</v>
      </c>
      <c r="V194">
        <f t="shared" si="25"/>
        <v>21520.150000000023</v>
      </c>
      <c r="W194">
        <f t="shared" si="26"/>
        <v>8199.1550000000279</v>
      </c>
      <c r="X194">
        <f t="shared" si="27"/>
        <v>1343007.574</v>
      </c>
      <c r="Y194">
        <f t="shared" si="28"/>
        <v>1537150201.974</v>
      </c>
      <c r="Z194">
        <f t="shared" si="29"/>
        <v>2117853.9139999999</v>
      </c>
      <c r="AA194">
        <f t="shared" si="30"/>
        <v>304536.2350000001</v>
      </c>
      <c r="AB194">
        <f t="shared" si="31"/>
        <v>141755.42100000009</v>
      </c>
      <c r="AE194">
        <f t="shared" si="32"/>
        <v>394.38484467924053</v>
      </c>
    </row>
    <row r="195" spans="1:31" x14ac:dyDescent="0.2">
      <c r="A195" s="4" t="s">
        <v>366</v>
      </c>
      <c r="B195" s="5" t="s">
        <v>367</v>
      </c>
      <c r="C195" s="5">
        <v>414.20344</v>
      </c>
      <c r="D195" s="5">
        <v>5.7960000000000003</v>
      </c>
      <c r="E195" s="6">
        <v>707678.97499999998</v>
      </c>
      <c r="F195" s="6">
        <v>1047978.94</v>
      </c>
      <c r="G195" s="6">
        <v>1212245.83</v>
      </c>
      <c r="H195" s="6">
        <v>2039364.14</v>
      </c>
      <c r="I195" s="6">
        <v>1736888.4</v>
      </c>
      <c r="J195" s="6">
        <v>1288554.5</v>
      </c>
      <c r="K195" s="6">
        <v>1073387.57</v>
      </c>
      <c r="L195" s="6">
        <v>1322844.1399999999</v>
      </c>
      <c r="M195" s="6">
        <v>1318689.3600000001</v>
      </c>
      <c r="N195" s="6">
        <v>749476.31599999999</v>
      </c>
      <c r="O195" s="6">
        <v>618092.32499999995</v>
      </c>
      <c r="S195">
        <f t="shared" ref="S195:S215" si="33">O195-E195</f>
        <v>-89586.650000000023</v>
      </c>
      <c r="T195">
        <f t="shared" ref="T195:T215" si="34">N195-E195</f>
        <v>41797.341000000015</v>
      </c>
      <c r="U195">
        <f t="shared" ref="U195:U215" si="35">M195-E195</f>
        <v>611010.38500000013</v>
      </c>
      <c r="V195">
        <f t="shared" ref="V195:V215" si="36">L195-E195</f>
        <v>615165.16499999992</v>
      </c>
      <c r="W195">
        <f t="shared" ref="W195:W215" si="37">K195-E195</f>
        <v>365708.59500000009</v>
      </c>
      <c r="X195">
        <f t="shared" ref="X195:X215" si="38">J195-E195</f>
        <v>580875.52500000002</v>
      </c>
      <c r="Y195">
        <f t="shared" ref="Y195:Y215" si="39">I195-E195</f>
        <v>1029209.4249999999</v>
      </c>
      <c r="Z195">
        <f t="shared" ref="Z195:Z215" si="40">H195-E195</f>
        <v>1331685.165</v>
      </c>
      <c r="AA195">
        <f t="shared" ref="AA195:AA215" si="41">G195-E195</f>
        <v>504566.8550000001</v>
      </c>
      <c r="AB195">
        <f t="shared" ref="AB195:AB215" si="42">F195-E195</f>
        <v>340299.96499999997</v>
      </c>
      <c r="AE195">
        <f t="shared" ref="AE195:AE215" si="43">Y195/(SUM(S195:X195)+SUM(Z195:AB195))</f>
        <v>0.23926632066832459</v>
      </c>
    </row>
    <row r="196" spans="1:31" x14ac:dyDescent="0.2">
      <c r="A196" s="4" t="s">
        <v>368</v>
      </c>
      <c r="B196" s="5" t="s">
        <v>369</v>
      </c>
      <c r="C196" s="5">
        <v>416.10214000000002</v>
      </c>
      <c r="D196" s="5">
        <v>3.9790000000000001</v>
      </c>
      <c r="E196" s="6">
        <v>2057597.63</v>
      </c>
      <c r="F196" s="6">
        <v>2333715.41</v>
      </c>
      <c r="G196" s="6">
        <v>1712072.58</v>
      </c>
      <c r="H196" s="6">
        <v>2151519.2200000002</v>
      </c>
      <c r="I196" s="6">
        <v>2262122.42</v>
      </c>
      <c r="J196" s="6">
        <v>2200372.46</v>
      </c>
      <c r="K196" s="6">
        <v>1915222.81</v>
      </c>
      <c r="L196" s="6">
        <v>1806871.64</v>
      </c>
      <c r="M196" s="6">
        <v>2441702.8199999998</v>
      </c>
      <c r="N196" s="6">
        <v>2128168.56</v>
      </c>
      <c r="O196" s="6">
        <v>2210436.52</v>
      </c>
      <c r="S196">
        <f t="shared" si="33"/>
        <v>152838.89000000013</v>
      </c>
      <c r="T196">
        <f t="shared" si="34"/>
        <v>70570.930000000168</v>
      </c>
      <c r="U196">
        <f t="shared" si="35"/>
        <v>384105.18999999994</v>
      </c>
      <c r="V196">
        <f t="shared" si="36"/>
        <v>-250725.99</v>
      </c>
      <c r="W196">
        <f t="shared" si="37"/>
        <v>-142374.81999999983</v>
      </c>
      <c r="X196">
        <f t="shared" si="38"/>
        <v>142774.83000000007</v>
      </c>
      <c r="Y196">
        <f t="shared" si="39"/>
        <v>204524.79000000004</v>
      </c>
      <c r="Z196">
        <f t="shared" si="40"/>
        <v>93921.590000000317</v>
      </c>
      <c r="AA196">
        <f t="shared" si="41"/>
        <v>-345525.04999999981</v>
      </c>
      <c r="AB196">
        <f t="shared" si="42"/>
        <v>276117.78000000026</v>
      </c>
      <c r="AE196">
        <f t="shared" si="43"/>
        <v>0.53582131254546062</v>
      </c>
    </row>
    <row r="197" spans="1:31" x14ac:dyDescent="0.2">
      <c r="A197" s="4" t="s">
        <v>370</v>
      </c>
      <c r="B197" s="5" t="s">
        <v>371</v>
      </c>
      <c r="C197" s="5">
        <v>422.23417000000001</v>
      </c>
      <c r="D197" s="5">
        <v>6.0880000000000001</v>
      </c>
      <c r="E197" s="6">
        <v>174130.69099999999</v>
      </c>
      <c r="F197" s="6">
        <v>133808.766</v>
      </c>
      <c r="G197" s="6">
        <v>119577.69899999999</v>
      </c>
      <c r="H197" s="6">
        <v>153921.38</v>
      </c>
      <c r="I197" s="6">
        <v>129188.405</v>
      </c>
      <c r="J197" s="6">
        <v>135803.02499999999</v>
      </c>
      <c r="K197" s="6">
        <v>140739.742</v>
      </c>
      <c r="L197" s="6">
        <v>158362.05900000001</v>
      </c>
      <c r="M197" s="6">
        <v>159242.785</v>
      </c>
      <c r="N197" s="6">
        <v>138551.44500000001</v>
      </c>
      <c r="O197" s="6">
        <v>158251.255</v>
      </c>
      <c r="S197">
        <f t="shared" si="33"/>
        <v>-15879.435999999987</v>
      </c>
      <c r="T197">
        <f t="shared" si="34"/>
        <v>-35579.245999999985</v>
      </c>
      <c r="U197">
        <f t="shared" si="35"/>
        <v>-14887.905999999988</v>
      </c>
      <c r="V197">
        <f t="shared" si="36"/>
        <v>-15768.631999999983</v>
      </c>
      <c r="W197">
        <f t="shared" si="37"/>
        <v>-33390.948999999993</v>
      </c>
      <c r="X197">
        <f t="shared" si="38"/>
        <v>-38327.665999999997</v>
      </c>
      <c r="Y197">
        <f t="shared" si="39"/>
        <v>-44942.285999999993</v>
      </c>
      <c r="Z197">
        <f t="shared" si="40"/>
        <v>-20209.310999999987</v>
      </c>
      <c r="AA197">
        <f t="shared" si="41"/>
        <v>-54552.991999999998</v>
      </c>
      <c r="AB197">
        <f t="shared" si="42"/>
        <v>-40321.924999999988</v>
      </c>
      <c r="AE197">
        <f t="shared" si="43"/>
        <v>0.16712260046287783</v>
      </c>
    </row>
    <row r="198" spans="1:31" x14ac:dyDescent="0.2">
      <c r="A198" s="4" t="s">
        <v>372</v>
      </c>
      <c r="B198" s="5" t="s">
        <v>373</v>
      </c>
      <c r="C198" s="5">
        <v>432.06601000000001</v>
      </c>
      <c r="D198" s="5">
        <v>3.976</v>
      </c>
      <c r="E198" s="6">
        <v>2656503.34</v>
      </c>
      <c r="F198" s="6">
        <v>2828445.71</v>
      </c>
      <c r="G198" s="6">
        <v>2194404.9900000002</v>
      </c>
      <c r="H198" s="6">
        <v>2501866.77</v>
      </c>
      <c r="I198" s="6">
        <v>2861599.21</v>
      </c>
      <c r="J198" s="6">
        <v>2827300.74</v>
      </c>
      <c r="K198" s="6">
        <v>2648670.25</v>
      </c>
      <c r="L198" s="6">
        <v>1993456.32</v>
      </c>
      <c r="M198" s="6">
        <v>3089190.63</v>
      </c>
      <c r="N198" s="6">
        <v>3047420.65</v>
      </c>
      <c r="O198" s="6">
        <v>2909002.06</v>
      </c>
      <c r="S198">
        <f t="shared" si="33"/>
        <v>252498.7200000002</v>
      </c>
      <c r="T198">
        <f t="shared" si="34"/>
        <v>390917.31000000006</v>
      </c>
      <c r="U198">
        <f t="shared" si="35"/>
        <v>432687.29000000004</v>
      </c>
      <c r="V198">
        <f t="shared" si="36"/>
        <v>-663047.01999999979</v>
      </c>
      <c r="W198">
        <f t="shared" si="37"/>
        <v>-7833.089999999851</v>
      </c>
      <c r="X198">
        <f t="shared" si="38"/>
        <v>170797.40000000037</v>
      </c>
      <c r="Y198">
        <f t="shared" si="39"/>
        <v>205095.87000000011</v>
      </c>
      <c r="Z198">
        <f t="shared" si="40"/>
        <v>-154636.56999999983</v>
      </c>
      <c r="AA198">
        <f t="shared" si="41"/>
        <v>-462098.34999999963</v>
      </c>
      <c r="AB198">
        <f t="shared" si="42"/>
        <v>171942.37000000011</v>
      </c>
      <c r="AE198">
        <f t="shared" si="43"/>
        <v>1.5628964567486365</v>
      </c>
    </row>
    <row r="199" spans="1:31" x14ac:dyDescent="0.2">
      <c r="A199" s="4" t="s">
        <v>374</v>
      </c>
      <c r="B199" s="5" t="s">
        <v>375</v>
      </c>
      <c r="C199" s="5">
        <v>433.18108000000001</v>
      </c>
      <c r="D199" s="5">
        <v>0.55400000000000005</v>
      </c>
      <c r="E199" s="6">
        <v>51983.671499999997</v>
      </c>
      <c r="F199" s="6">
        <v>176381.886</v>
      </c>
      <c r="G199" s="6">
        <v>188816.56299999999</v>
      </c>
      <c r="H199" s="6">
        <v>272655.90500000003</v>
      </c>
      <c r="I199" s="6">
        <v>266028.10800000001</v>
      </c>
      <c r="J199" s="6">
        <v>480210.40700000001</v>
      </c>
      <c r="K199" s="6">
        <v>262594.08399999997</v>
      </c>
      <c r="L199" s="6">
        <v>328724.61499999999</v>
      </c>
      <c r="M199" s="6">
        <v>8768742.6699999999</v>
      </c>
      <c r="N199" s="6">
        <v>74385.310200000007</v>
      </c>
      <c r="O199" s="6">
        <v>67301.949200000003</v>
      </c>
      <c r="S199">
        <f t="shared" si="33"/>
        <v>15318.277700000006</v>
      </c>
      <c r="T199">
        <f t="shared" si="34"/>
        <v>22401.63870000001</v>
      </c>
      <c r="U199">
        <f t="shared" si="35"/>
        <v>8716758.9985000007</v>
      </c>
      <c r="V199">
        <f t="shared" si="36"/>
        <v>276740.94349999999</v>
      </c>
      <c r="W199">
        <f t="shared" si="37"/>
        <v>210610.41249999998</v>
      </c>
      <c r="X199">
        <f t="shared" si="38"/>
        <v>428226.73550000001</v>
      </c>
      <c r="Y199">
        <f t="shared" si="39"/>
        <v>214044.43650000001</v>
      </c>
      <c r="Z199">
        <f t="shared" si="40"/>
        <v>220672.23350000003</v>
      </c>
      <c r="AA199">
        <f t="shared" si="41"/>
        <v>136832.8915</v>
      </c>
      <c r="AB199">
        <f t="shared" si="42"/>
        <v>124398.2145</v>
      </c>
      <c r="AE199">
        <f t="shared" si="43"/>
        <v>2.1084049701439643E-2</v>
      </c>
    </row>
    <row r="200" spans="1:31" x14ac:dyDescent="0.2">
      <c r="A200" s="4" t="s">
        <v>376</v>
      </c>
      <c r="B200" s="5" t="s">
        <v>377</v>
      </c>
      <c r="C200" s="5">
        <v>436.22762999999998</v>
      </c>
      <c r="D200" s="5">
        <v>3.8170000000000002</v>
      </c>
      <c r="E200" s="6">
        <v>2459549.69</v>
      </c>
      <c r="F200" s="6">
        <v>2100234.9300000002</v>
      </c>
      <c r="G200" s="6">
        <v>1759112.35</v>
      </c>
      <c r="H200" s="6">
        <v>2138089.6</v>
      </c>
      <c r="I200" s="6">
        <v>2212051.48</v>
      </c>
      <c r="J200" s="6">
        <v>2496546.5299999998</v>
      </c>
      <c r="K200" s="6">
        <v>2071546.2</v>
      </c>
      <c r="L200" s="6">
        <v>2497959.2799999998</v>
      </c>
      <c r="M200" s="6">
        <v>2389719.5499999998</v>
      </c>
      <c r="N200" s="6">
        <v>2196225.44</v>
      </c>
      <c r="O200" s="6">
        <v>2324283.15</v>
      </c>
      <c r="S200">
        <f t="shared" si="33"/>
        <v>-135266.54000000004</v>
      </c>
      <c r="T200">
        <f t="shared" si="34"/>
        <v>-263324.25</v>
      </c>
      <c r="U200">
        <f t="shared" si="35"/>
        <v>-69830.14000000013</v>
      </c>
      <c r="V200">
        <f t="shared" si="36"/>
        <v>38409.589999999851</v>
      </c>
      <c r="W200">
        <f t="shared" si="37"/>
        <v>-388003.49</v>
      </c>
      <c r="X200">
        <f t="shared" si="38"/>
        <v>36996.839999999851</v>
      </c>
      <c r="Y200">
        <f t="shared" si="39"/>
        <v>-247498.20999999996</v>
      </c>
      <c r="Z200">
        <f t="shared" si="40"/>
        <v>-321460.08999999985</v>
      </c>
      <c r="AA200">
        <f t="shared" si="41"/>
        <v>-700437.33999999985</v>
      </c>
      <c r="AB200">
        <f t="shared" si="42"/>
        <v>-359314.75999999978</v>
      </c>
      <c r="AE200">
        <f t="shared" si="43"/>
        <v>0.11446432127776517</v>
      </c>
    </row>
    <row r="201" spans="1:31" x14ac:dyDescent="0.2">
      <c r="A201" s="4" t="s">
        <v>378</v>
      </c>
      <c r="B201" s="5" t="s">
        <v>379</v>
      </c>
      <c r="C201" s="5">
        <v>437.23083000000003</v>
      </c>
      <c r="D201" s="5">
        <v>3.931</v>
      </c>
      <c r="E201" s="6">
        <v>455401.48300000001</v>
      </c>
      <c r="F201" s="6">
        <v>380286.37800000003</v>
      </c>
      <c r="G201" s="6">
        <v>305650.81300000002</v>
      </c>
      <c r="H201" s="6">
        <v>298876.27399999998</v>
      </c>
      <c r="I201" s="6">
        <v>444841.05300000001</v>
      </c>
      <c r="J201" s="6">
        <v>575875.88199999998</v>
      </c>
      <c r="K201" s="6">
        <v>361227.11700000003</v>
      </c>
      <c r="L201" s="6">
        <v>810712.69</v>
      </c>
      <c r="M201" s="6">
        <v>398309.29300000001</v>
      </c>
      <c r="N201" s="6">
        <v>355724.26500000001</v>
      </c>
      <c r="O201" s="6">
        <v>488804.53600000002</v>
      </c>
      <c r="S201">
        <f t="shared" si="33"/>
        <v>33403.053000000014</v>
      </c>
      <c r="T201">
        <f t="shared" si="34"/>
        <v>-99677.217999999993</v>
      </c>
      <c r="U201">
        <f t="shared" si="35"/>
        <v>-57092.19</v>
      </c>
      <c r="V201">
        <f t="shared" si="36"/>
        <v>355311.20699999994</v>
      </c>
      <c r="W201">
        <f t="shared" si="37"/>
        <v>-94174.36599999998</v>
      </c>
      <c r="X201">
        <f t="shared" si="38"/>
        <v>120474.39899999998</v>
      </c>
      <c r="Y201">
        <f t="shared" si="39"/>
        <v>-10560.429999999993</v>
      </c>
      <c r="Z201">
        <f t="shared" si="40"/>
        <v>-156525.20900000003</v>
      </c>
      <c r="AA201">
        <f t="shared" si="41"/>
        <v>-149750.66999999998</v>
      </c>
      <c r="AB201">
        <f t="shared" si="42"/>
        <v>-75115.104999999981</v>
      </c>
      <c r="AE201">
        <f t="shared" si="43"/>
        <v>8.5755294611484109E-2</v>
      </c>
    </row>
    <row r="202" spans="1:31" x14ac:dyDescent="0.2">
      <c r="A202" s="4" t="s">
        <v>380</v>
      </c>
      <c r="B202" s="5" t="s">
        <v>381</v>
      </c>
      <c r="C202" s="5">
        <v>459.26123999999999</v>
      </c>
      <c r="D202" s="5">
        <v>5.7949999999999999</v>
      </c>
      <c r="E202" s="6">
        <v>2081741.29</v>
      </c>
      <c r="F202" s="6">
        <v>3735724.61</v>
      </c>
      <c r="G202" s="6">
        <v>4626522.2</v>
      </c>
      <c r="H202" s="6">
        <v>7089964.8300000001</v>
      </c>
      <c r="I202" s="6">
        <v>5589657.6699999999</v>
      </c>
      <c r="J202" s="6">
        <v>3712605.19</v>
      </c>
      <c r="K202" s="6">
        <v>3705226.82</v>
      </c>
      <c r="L202" s="6">
        <v>4773098.51</v>
      </c>
      <c r="M202" s="6">
        <v>4050737.68</v>
      </c>
      <c r="N202" s="6">
        <v>2591903.86</v>
      </c>
      <c r="O202" s="6">
        <v>1933643.05</v>
      </c>
      <c r="S202">
        <f t="shared" si="33"/>
        <v>-148098.23999999999</v>
      </c>
      <c r="T202">
        <f t="shared" si="34"/>
        <v>510162.56999999983</v>
      </c>
      <c r="U202">
        <f t="shared" si="35"/>
        <v>1968996.3900000001</v>
      </c>
      <c r="V202">
        <f t="shared" si="36"/>
        <v>2691357.2199999997</v>
      </c>
      <c r="W202">
        <f t="shared" si="37"/>
        <v>1623485.5299999998</v>
      </c>
      <c r="X202">
        <f t="shared" si="38"/>
        <v>1630863.9</v>
      </c>
      <c r="Y202">
        <f t="shared" si="39"/>
        <v>3507916.38</v>
      </c>
      <c r="Z202">
        <f t="shared" si="40"/>
        <v>5008223.54</v>
      </c>
      <c r="AA202">
        <f t="shared" si="41"/>
        <v>2544780.91</v>
      </c>
      <c r="AB202">
        <f t="shared" si="42"/>
        <v>1653983.3199999998</v>
      </c>
      <c r="AE202">
        <f t="shared" si="43"/>
        <v>0.2006386129244315</v>
      </c>
    </row>
    <row r="203" spans="1:31" x14ac:dyDescent="0.2">
      <c r="A203" s="4" t="s">
        <v>380</v>
      </c>
      <c r="B203" s="5" t="s">
        <v>381</v>
      </c>
      <c r="C203" s="5">
        <v>459.26150999999999</v>
      </c>
      <c r="D203" s="5">
        <v>5.516</v>
      </c>
      <c r="E203" s="6">
        <v>537204.11800000002</v>
      </c>
      <c r="F203" s="6">
        <v>1202490.28</v>
      </c>
      <c r="G203" s="6">
        <v>1108713</v>
      </c>
      <c r="H203" s="6">
        <v>1559031.71</v>
      </c>
      <c r="I203" s="6">
        <v>926407.54599999997</v>
      </c>
      <c r="J203" s="6">
        <v>1359448.45</v>
      </c>
      <c r="K203" s="6">
        <v>1375748</v>
      </c>
      <c r="L203" s="6">
        <v>1371232.04</v>
      </c>
      <c r="M203" s="6">
        <v>1934115.31</v>
      </c>
      <c r="N203" s="6">
        <v>2188446.73</v>
      </c>
      <c r="O203" s="6">
        <v>1347354.88</v>
      </c>
      <c r="S203">
        <f t="shared" si="33"/>
        <v>810150.76199999987</v>
      </c>
      <c r="T203">
        <f t="shared" si="34"/>
        <v>1651242.612</v>
      </c>
      <c r="U203">
        <f t="shared" si="35"/>
        <v>1396911.192</v>
      </c>
      <c r="V203">
        <f t="shared" si="36"/>
        <v>834027.92200000002</v>
      </c>
      <c r="W203">
        <f t="shared" si="37"/>
        <v>838543.88199999998</v>
      </c>
      <c r="X203">
        <f t="shared" si="38"/>
        <v>822244.33199999994</v>
      </c>
      <c r="Y203">
        <f t="shared" si="39"/>
        <v>389203.42799999996</v>
      </c>
      <c r="Z203">
        <f t="shared" si="40"/>
        <v>1021827.5919999999</v>
      </c>
      <c r="AA203">
        <f t="shared" si="41"/>
        <v>571508.88199999998</v>
      </c>
      <c r="AB203">
        <f t="shared" si="42"/>
        <v>665286.16200000001</v>
      </c>
      <c r="AE203">
        <f t="shared" si="43"/>
        <v>4.5194499269690144E-2</v>
      </c>
    </row>
    <row r="204" spans="1:31" x14ac:dyDescent="0.2">
      <c r="A204" s="4" t="s">
        <v>382</v>
      </c>
      <c r="B204" s="5" t="s">
        <v>383</v>
      </c>
      <c r="C204" s="5">
        <v>469.15866999999997</v>
      </c>
      <c r="D204" s="5">
        <v>0.56999999999999995</v>
      </c>
      <c r="E204" s="6">
        <v>24571.150300000001</v>
      </c>
      <c r="F204" s="6">
        <v>113047.462</v>
      </c>
      <c r="G204" s="6">
        <v>37342.534800000001</v>
      </c>
      <c r="H204" s="6">
        <v>206826.011</v>
      </c>
      <c r="I204" s="6">
        <v>162161.53</v>
      </c>
      <c r="J204" s="6">
        <v>227781.32199999999</v>
      </c>
      <c r="K204" s="6">
        <v>283643.58199999999</v>
      </c>
      <c r="L204" s="6">
        <v>101487.65399999999</v>
      </c>
      <c r="M204" s="6">
        <v>4316588.29</v>
      </c>
      <c r="N204" s="6">
        <v>44556.748</v>
      </c>
      <c r="O204" s="6">
        <v>84748.450100000002</v>
      </c>
      <c r="S204">
        <f t="shared" si="33"/>
        <v>60177.299800000001</v>
      </c>
      <c r="T204">
        <f t="shared" si="34"/>
        <v>19985.597699999998</v>
      </c>
      <c r="U204">
        <f t="shared" si="35"/>
        <v>4292017.1397000002</v>
      </c>
      <c r="V204">
        <f t="shared" si="36"/>
        <v>76916.503700000001</v>
      </c>
      <c r="W204">
        <f t="shared" si="37"/>
        <v>259072.43169999999</v>
      </c>
      <c r="X204">
        <f t="shared" si="38"/>
        <v>203210.17169999998</v>
      </c>
      <c r="Y204">
        <f t="shared" si="39"/>
        <v>137590.37969999999</v>
      </c>
      <c r="Z204">
        <f t="shared" si="40"/>
        <v>182254.86069999999</v>
      </c>
      <c r="AA204">
        <f t="shared" si="41"/>
        <v>12771.3845</v>
      </c>
      <c r="AB204">
        <f t="shared" si="42"/>
        <v>88476.311699999991</v>
      </c>
      <c r="AE204">
        <f t="shared" si="43"/>
        <v>2.6485758023751933E-2</v>
      </c>
    </row>
    <row r="205" spans="1:31" x14ac:dyDescent="0.2">
      <c r="A205" s="4" t="s">
        <v>384</v>
      </c>
      <c r="B205" s="5" t="s">
        <v>385</v>
      </c>
      <c r="C205" s="5">
        <v>492.27291000000002</v>
      </c>
      <c r="D205" s="5">
        <v>4.1550000000000002</v>
      </c>
      <c r="E205" s="6">
        <v>12894.9427</v>
      </c>
      <c r="F205" s="6">
        <v>14780.0946</v>
      </c>
      <c r="G205" s="6">
        <v>11262.7395</v>
      </c>
      <c r="H205" s="6">
        <v>333477.28899999999</v>
      </c>
      <c r="I205" s="6">
        <v>434018.25599999999</v>
      </c>
      <c r="J205" s="6">
        <v>3194671.98</v>
      </c>
      <c r="K205" s="6">
        <v>23199.575799999999</v>
      </c>
      <c r="L205" s="6">
        <v>510801.19799999997</v>
      </c>
      <c r="M205" s="6">
        <v>235841.78099999999</v>
      </c>
      <c r="N205" s="6">
        <v>57364.671300000002</v>
      </c>
      <c r="O205" s="6">
        <v>42079.586900000002</v>
      </c>
      <c r="S205">
        <f t="shared" si="33"/>
        <v>29184.644200000002</v>
      </c>
      <c r="T205">
        <f t="shared" si="34"/>
        <v>44469.728600000002</v>
      </c>
      <c r="U205">
        <f t="shared" si="35"/>
        <v>222946.8383</v>
      </c>
      <c r="V205">
        <f t="shared" si="36"/>
        <v>497906.25529999996</v>
      </c>
      <c r="W205">
        <f t="shared" si="37"/>
        <v>10304.633099999999</v>
      </c>
      <c r="X205">
        <f t="shared" si="38"/>
        <v>3181777.0373</v>
      </c>
      <c r="Y205">
        <f t="shared" si="39"/>
        <v>421123.31329999998</v>
      </c>
      <c r="Z205">
        <f t="shared" si="40"/>
        <v>320582.34629999998</v>
      </c>
      <c r="AA205">
        <f t="shared" si="41"/>
        <v>-1632.2031999999999</v>
      </c>
      <c r="AB205">
        <f t="shared" si="42"/>
        <v>1885.1519000000008</v>
      </c>
      <c r="AE205">
        <f t="shared" si="43"/>
        <v>9.7766848836862735E-2</v>
      </c>
    </row>
    <row r="206" spans="1:31" x14ac:dyDescent="0.2">
      <c r="A206" s="4" t="s">
        <v>386</v>
      </c>
      <c r="B206" s="5" t="s">
        <v>387</v>
      </c>
      <c r="C206" s="5">
        <v>494.28877999999997</v>
      </c>
      <c r="D206" s="5">
        <v>4.1630000000000003</v>
      </c>
      <c r="E206" s="6">
        <v>56888.3289</v>
      </c>
      <c r="F206" s="6">
        <v>1376210.43</v>
      </c>
      <c r="G206" s="6">
        <v>2275553.67</v>
      </c>
      <c r="H206" s="6">
        <v>2358526.92</v>
      </c>
      <c r="I206" s="6">
        <v>5691369.4400000004</v>
      </c>
      <c r="J206" s="6">
        <v>1606118.58</v>
      </c>
      <c r="K206" s="6">
        <v>2062746.97</v>
      </c>
      <c r="L206" s="6">
        <v>3402868.3</v>
      </c>
      <c r="M206" s="6">
        <v>1596457.1</v>
      </c>
      <c r="N206" s="6">
        <v>1798422.43</v>
      </c>
      <c r="O206" s="6">
        <v>1243974.6200000001</v>
      </c>
      <c r="S206">
        <f t="shared" si="33"/>
        <v>1187086.2911</v>
      </c>
      <c r="T206">
        <f t="shared" si="34"/>
        <v>1741534.1010999999</v>
      </c>
      <c r="U206">
        <f t="shared" si="35"/>
        <v>1539568.7711</v>
      </c>
      <c r="V206">
        <f t="shared" si="36"/>
        <v>3345979.9710999997</v>
      </c>
      <c r="W206">
        <f t="shared" si="37"/>
        <v>2005858.6410999999</v>
      </c>
      <c r="X206">
        <f t="shared" si="38"/>
        <v>1549230.2511</v>
      </c>
      <c r="Y206">
        <f t="shared" si="39"/>
        <v>5634481.1111000003</v>
      </c>
      <c r="Z206">
        <f t="shared" si="40"/>
        <v>2301638.5910999998</v>
      </c>
      <c r="AA206">
        <f t="shared" si="41"/>
        <v>2218665.3410999998</v>
      </c>
      <c r="AB206">
        <f t="shared" si="42"/>
        <v>1319322.1010999999</v>
      </c>
      <c r="AE206">
        <f t="shared" si="43"/>
        <v>0.32741699528497736</v>
      </c>
    </row>
    <row r="207" spans="1:31" x14ac:dyDescent="0.2">
      <c r="A207" s="4" t="s">
        <v>388</v>
      </c>
      <c r="B207" s="5" t="s">
        <v>389</v>
      </c>
      <c r="C207" s="5">
        <v>499.29696999999999</v>
      </c>
      <c r="D207" s="5">
        <v>5.0209999999999999</v>
      </c>
      <c r="E207" s="6">
        <v>54220.518300000003</v>
      </c>
      <c r="F207" s="6">
        <v>300829.23300000001</v>
      </c>
      <c r="G207" s="6">
        <v>96675.258199999997</v>
      </c>
      <c r="H207" s="6">
        <v>4945802.8099999996</v>
      </c>
      <c r="I207" s="6">
        <v>208562.31899999999</v>
      </c>
      <c r="J207" s="6">
        <v>951182.80099999998</v>
      </c>
      <c r="K207" s="6">
        <v>1047366.67</v>
      </c>
      <c r="L207" s="6">
        <v>82152.252999999997</v>
      </c>
      <c r="M207" s="6">
        <v>61631.7451</v>
      </c>
      <c r="N207" s="6">
        <v>55183.460200000001</v>
      </c>
      <c r="O207" s="6">
        <v>57086.685100000002</v>
      </c>
      <c r="S207">
        <f t="shared" si="33"/>
        <v>2866.1667999999991</v>
      </c>
      <c r="T207">
        <f t="shared" si="34"/>
        <v>962.94189999999799</v>
      </c>
      <c r="U207">
        <f t="shared" si="35"/>
        <v>7411.2267999999967</v>
      </c>
      <c r="V207">
        <f t="shared" si="36"/>
        <v>27931.734699999994</v>
      </c>
      <c r="W207">
        <f t="shared" si="37"/>
        <v>993146.15170000005</v>
      </c>
      <c r="X207">
        <f t="shared" si="38"/>
        <v>896962.28269999998</v>
      </c>
      <c r="Y207">
        <f t="shared" si="39"/>
        <v>154341.80069999999</v>
      </c>
      <c r="Z207">
        <f t="shared" si="40"/>
        <v>4891582.2916999999</v>
      </c>
      <c r="AA207">
        <f t="shared" si="41"/>
        <v>42454.739899999993</v>
      </c>
      <c r="AB207">
        <f t="shared" si="42"/>
        <v>246608.71470000001</v>
      </c>
      <c r="AE207">
        <f t="shared" si="43"/>
        <v>2.1707932720182975E-2</v>
      </c>
    </row>
    <row r="208" spans="1:31" x14ac:dyDescent="0.2">
      <c r="A208" s="4" t="s">
        <v>390</v>
      </c>
      <c r="B208" s="5" t="s">
        <v>391</v>
      </c>
      <c r="C208" s="5">
        <v>508.06394</v>
      </c>
      <c r="D208" s="5">
        <v>3.9769999999999999</v>
      </c>
      <c r="E208" s="6">
        <v>2312424.13</v>
      </c>
      <c r="F208" s="6">
        <v>2047917.88</v>
      </c>
      <c r="G208" s="6">
        <v>1743326.22</v>
      </c>
      <c r="H208" s="6">
        <v>2115704.71</v>
      </c>
      <c r="I208" s="6">
        <v>2341221.27</v>
      </c>
      <c r="J208" s="6">
        <v>2051096.99</v>
      </c>
      <c r="K208" s="6">
        <v>2073927.59</v>
      </c>
      <c r="L208" s="6">
        <v>2867838.72</v>
      </c>
      <c r="M208" s="6">
        <v>2481189.04</v>
      </c>
      <c r="N208" s="6">
        <v>2340579.2400000002</v>
      </c>
      <c r="O208" s="6">
        <v>2388046.48</v>
      </c>
      <c r="S208">
        <f t="shared" si="33"/>
        <v>75622.350000000093</v>
      </c>
      <c r="T208">
        <f t="shared" si="34"/>
        <v>28155.110000000335</v>
      </c>
      <c r="U208">
        <f t="shared" si="35"/>
        <v>168764.91000000015</v>
      </c>
      <c r="V208">
        <f t="shared" si="36"/>
        <v>555414.59000000032</v>
      </c>
      <c r="W208">
        <f t="shared" si="37"/>
        <v>-238496.5399999998</v>
      </c>
      <c r="X208">
        <f t="shared" si="38"/>
        <v>-261327.1399999999</v>
      </c>
      <c r="Y208">
        <f t="shared" si="39"/>
        <v>28797.14000000013</v>
      </c>
      <c r="Z208">
        <f t="shared" si="40"/>
        <v>-196719.41999999993</v>
      </c>
      <c r="AA208">
        <f t="shared" si="41"/>
        <v>-569097.90999999992</v>
      </c>
      <c r="AB208">
        <f t="shared" si="42"/>
        <v>-264506.25</v>
      </c>
      <c r="AE208">
        <f t="shared" si="43"/>
        <v>-4.101044973136226E-2</v>
      </c>
    </row>
    <row r="209" spans="1:31" x14ac:dyDescent="0.2">
      <c r="A209" s="4" t="s">
        <v>392</v>
      </c>
      <c r="B209" s="5" t="s">
        <v>393</v>
      </c>
      <c r="C209" s="5">
        <v>513.27619000000004</v>
      </c>
      <c r="D209" s="5">
        <v>4.6269999999999998</v>
      </c>
      <c r="E209" s="6">
        <v>21713.923200000001</v>
      </c>
      <c r="F209" s="6">
        <v>49890.407299999999</v>
      </c>
      <c r="G209" s="6">
        <v>104696.98699999999</v>
      </c>
      <c r="H209" s="6">
        <v>150657.255</v>
      </c>
      <c r="I209" s="6">
        <v>22552201.5</v>
      </c>
      <c r="J209" s="6">
        <v>164891297</v>
      </c>
      <c r="K209" s="6">
        <v>247454.25399999999</v>
      </c>
      <c r="L209" s="6">
        <v>30401.3842</v>
      </c>
      <c r="M209" s="6">
        <v>20963.9984</v>
      </c>
      <c r="N209" s="6">
        <v>21912.936799999999</v>
      </c>
      <c r="O209" s="6">
        <v>20995.402300000002</v>
      </c>
      <c r="S209">
        <f t="shared" si="33"/>
        <v>-718.52089999999953</v>
      </c>
      <c r="T209">
        <f t="shared" si="34"/>
        <v>199.01359999999841</v>
      </c>
      <c r="U209">
        <f t="shared" si="35"/>
        <v>-749.92480000000069</v>
      </c>
      <c r="V209">
        <f t="shared" si="36"/>
        <v>8687.4609999999993</v>
      </c>
      <c r="W209">
        <f t="shared" si="37"/>
        <v>225740.3308</v>
      </c>
      <c r="X209">
        <f t="shared" si="38"/>
        <v>164869583.07679999</v>
      </c>
      <c r="Y209">
        <f t="shared" si="39"/>
        <v>22530487.5768</v>
      </c>
      <c r="Z209">
        <f t="shared" si="40"/>
        <v>128943.3318</v>
      </c>
      <c r="AA209">
        <f t="shared" si="41"/>
        <v>82983.063799999989</v>
      </c>
      <c r="AB209">
        <f t="shared" si="42"/>
        <v>28176.484099999998</v>
      </c>
      <c r="AE209">
        <f t="shared" si="43"/>
        <v>0.13626527153308748</v>
      </c>
    </row>
    <row r="210" spans="1:31" x14ac:dyDescent="0.2">
      <c r="A210" s="4" t="s">
        <v>394</v>
      </c>
      <c r="B210" s="5" t="s">
        <v>395</v>
      </c>
      <c r="C210" s="5">
        <v>515.29141000000004</v>
      </c>
      <c r="D210" s="5">
        <v>4.7759999999999998</v>
      </c>
      <c r="E210" s="6">
        <v>40259.715600000003</v>
      </c>
      <c r="F210" s="6">
        <v>47326.5098</v>
      </c>
      <c r="G210" s="6">
        <v>83895.851299999995</v>
      </c>
      <c r="H210" s="6">
        <v>618310.20400000003</v>
      </c>
      <c r="I210" s="6">
        <v>370124154</v>
      </c>
      <c r="J210" s="6">
        <v>64501739</v>
      </c>
      <c r="K210" s="6">
        <v>371839.48700000002</v>
      </c>
      <c r="L210" s="6">
        <v>45744.581100000003</v>
      </c>
      <c r="M210" s="6">
        <v>29184.645199999999</v>
      </c>
      <c r="N210" s="6">
        <v>30199.170099999999</v>
      </c>
      <c r="O210" s="6">
        <v>29884</v>
      </c>
      <c r="S210">
        <f t="shared" si="33"/>
        <v>-10375.715600000003</v>
      </c>
      <c r="T210">
        <f t="shared" si="34"/>
        <v>-10060.545500000004</v>
      </c>
      <c r="U210">
        <f t="shared" si="35"/>
        <v>-11075.070400000004</v>
      </c>
      <c r="V210">
        <f t="shared" si="36"/>
        <v>5484.8654999999999</v>
      </c>
      <c r="W210">
        <f t="shared" si="37"/>
        <v>331579.77140000003</v>
      </c>
      <c r="X210">
        <f t="shared" si="38"/>
        <v>64461479.284400001</v>
      </c>
      <c r="Y210">
        <f t="shared" si="39"/>
        <v>370083894.28439999</v>
      </c>
      <c r="Z210">
        <f t="shared" si="40"/>
        <v>578050.48840000003</v>
      </c>
      <c r="AA210">
        <f t="shared" si="41"/>
        <v>43636.135699999992</v>
      </c>
      <c r="AB210">
        <f t="shared" si="42"/>
        <v>7066.7941999999966</v>
      </c>
      <c r="AE210">
        <f t="shared" si="43"/>
        <v>5.659139783694334</v>
      </c>
    </row>
    <row r="211" spans="1:31" x14ac:dyDescent="0.2">
      <c r="A211" s="4" t="s">
        <v>394</v>
      </c>
      <c r="B211" s="5" t="s">
        <v>395</v>
      </c>
      <c r="C211" s="5">
        <v>515.29152999999997</v>
      </c>
      <c r="D211" s="5">
        <v>4.5119999999999996</v>
      </c>
      <c r="E211" s="6">
        <v>46417.625800000002</v>
      </c>
      <c r="F211" s="6">
        <v>271345.54700000002</v>
      </c>
      <c r="G211" s="6">
        <v>335555.59</v>
      </c>
      <c r="H211" s="6">
        <v>972350.81900000002</v>
      </c>
      <c r="I211" s="6">
        <v>1713074.6</v>
      </c>
      <c r="J211" s="6">
        <v>625157478</v>
      </c>
      <c r="K211" s="6">
        <v>55140428.200000003</v>
      </c>
      <c r="L211" s="6">
        <v>67240.376399999994</v>
      </c>
      <c r="M211" s="6">
        <v>26547.9221</v>
      </c>
      <c r="N211" s="6">
        <v>33379.038099999998</v>
      </c>
      <c r="O211" s="6">
        <v>50523.936399999999</v>
      </c>
      <c r="S211">
        <f t="shared" si="33"/>
        <v>4106.3105999999971</v>
      </c>
      <c r="T211">
        <f t="shared" si="34"/>
        <v>-13038.587700000004</v>
      </c>
      <c r="U211">
        <f t="shared" si="35"/>
        <v>-19869.703700000002</v>
      </c>
      <c r="V211">
        <f t="shared" si="36"/>
        <v>20822.750599999992</v>
      </c>
      <c r="W211">
        <f t="shared" si="37"/>
        <v>55094010.574200004</v>
      </c>
      <c r="X211">
        <f t="shared" si="38"/>
        <v>625111060.37419999</v>
      </c>
      <c r="Y211">
        <f t="shared" si="39"/>
        <v>1666656.9742000001</v>
      </c>
      <c r="Z211">
        <f t="shared" si="40"/>
        <v>925933.19319999998</v>
      </c>
      <c r="AA211">
        <f t="shared" si="41"/>
        <v>289137.96420000005</v>
      </c>
      <c r="AB211">
        <f t="shared" si="42"/>
        <v>224927.92120000001</v>
      </c>
      <c r="AE211">
        <f t="shared" si="43"/>
        <v>2.4450796423823719E-3</v>
      </c>
    </row>
    <row r="212" spans="1:31" x14ac:dyDescent="0.2">
      <c r="A212" s="4" t="s">
        <v>396</v>
      </c>
      <c r="B212" s="5" t="s">
        <v>397</v>
      </c>
      <c r="C212" s="5">
        <v>516.29517999999996</v>
      </c>
      <c r="D212" s="5">
        <v>4.53</v>
      </c>
      <c r="E212" s="6">
        <v>2951.9209599999999</v>
      </c>
      <c r="F212" s="6">
        <v>53412.598700000002</v>
      </c>
      <c r="G212" s="6">
        <v>65756.377500000002</v>
      </c>
      <c r="H212" s="6">
        <v>86040.608099999998</v>
      </c>
      <c r="I212" s="6">
        <v>241516.728</v>
      </c>
      <c r="J212" s="6">
        <v>110827281</v>
      </c>
      <c r="K212" s="6">
        <v>10443564.199999999</v>
      </c>
      <c r="L212" s="6">
        <v>9172.6393900000003</v>
      </c>
      <c r="M212" s="6">
        <v>3002.8468899999998</v>
      </c>
      <c r="N212" s="6">
        <v>2988.8184500000002</v>
      </c>
      <c r="O212" s="6">
        <v>4516.5381699999998</v>
      </c>
      <c r="S212">
        <f t="shared" si="33"/>
        <v>1564.6172099999999</v>
      </c>
      <c r="T212">
        <f t="shared" si="34"/>
        <v>36.897490000000289</v>
      </c>
      <c r="U212">
        <f t="shared" si="35"/>
        <v>50.92592999999988</v>
      </c>
      <c r="V212">
        <f t="shared" si="36"/>
        <v>6220.7184300000008</v>
      </c>
      <c r="W212">
        <f t="shared" si="37"/>
        <v>10440612.279039999</v>
      </c>
      <c r="X212">
        <f t="shared" si="38"/>
        <v>110824329.07904001</v>
      </c>
      <c r="Y212">
        <f t="shared" si="39"/>
        <v>238564.80704000001</v>
      </c>
      <c r="Z212">
        <f t="shared" si="40"/>
        <v>83088.687139999995</v>
      </c>
      <c r="AA212">
        <f t="shared" si="41"/>
        <v>62804.456539999999</v>
      </c>
      <c r="AB212">
        <f t="shared" si="42"/>
        <v>50460.677739999999</v>
      </c>
      <c r="AE212">
        <f t="shared" si="43"/>
        <v>1.963994734656205E-3</v>
      </c>
    </row>
    <row r="213" spans="1:31" x14ac:dyDescent="0.2">
      <c r="A213" s="4" t="s">
        <v>398</v>
      </c>
      <c r="B213" s="5" t="s">
        <v>399</v>
      </c>
      <c r="C213" s="5">
        <v>532.30759</v>
      </c>
      <c r="D213" s="5">
        <v>5.101</v>
      </c>
      <c r="E213" s="6">
        <v>4756.7203300000001</v>
      </c>
      <c r="F213" s="6">
        <v>4523.9700199999997</v>
      </c>
      <c r="G213" s="6">
        <v>127953.05899999999</v>
      </c>
      <c r="H213" s="6">
        <v>8369.6963400000004</v>
      </c>
      <c r="I213" s="6">
        <v>253512.46100000001</v>
      </c>
      <c r="J213" s="6">
        <v>2024903.16</v>
      </c>
      <c r="K213" s="6">
        <v>896384.13899999997</v>
      </c>
      <c r="L213" s="6">
        <v>4571.9091399999998</v>
      </c>
      <c r="M213" s="6">
        <v>4739.2550099999999</v>
      </c>
      <c r="N213" s="6">
        <v>4558.6102099999998</v>
      </c>
      <c r="O213" s="6">
        <v>4650.9332999999997</v>
      </c>
      <c r="S213">
        <f t="shared" si="33"/>
        <v>-105.78703000000041</v>
      </c>
      <c r="T213">
        <f t="shared" si="34"/>
        <v>-198.11012000000028</v>
      </c>
      <c r="U213">
        <f t="shared" si="35"/>
        <v>-17.465320000000247</v>
      </c>
      <c r="V213">
        <f t="shared" si="36"/>
        <v>-184.81119000000035</v>
      </c>
      <c r="W213">
        <f t="shared" si="37"/>
        <v>891627.41866999993</v>
      </c>
      <c r="X213">
        <f t="shared" si="38"/>
        <v>2020146.43967</v>
      </c>
      <c r="Y213">
        <f t="shared" si="39"/>
        <v>248755.74067</v>
      </c>
      <c r="Z213">
        <f t="shared" si="40"/>
        <v>3612.9760100000003</v>
      </c>
      <c r="AA213">
        <f t="shared" si="41"/>
        <v>123196.33867</v>
      </c>
      <c r="AB213">
        <f t="shared" si="42"/>
        <v>-232.75031000000035</v>
      </c>
      <c r="AE213">
        <f t="shared" si="43"/>
        <v>8.1885613703793853E-2</v>
      </c>
    </row>
    <row r="214" spans="1:31" x14ac:dyDescent="0.2">
      <c r="A214" s="4">
        <v>4829</v>
      </c>
      <c r="B214" s="5" t="s">
        <v>400</v>
      </c>
      <c r="C214" s="5">
        <v>550.49516000000006</v>
      </c>
      <c r="D214" s="5">
        <v>10.619</v>
      </c>
      <c r="E214" s="6">
        <v>46812.967199999999</v>
      </c>
      <c r="F214" s="6">
        <v>100534.496</v>
      </c>
      <c r="G214" s="6">
        <v>47480.370999999999</v>
      </c>
      <c r="H214" s="6">
        <v>57794.158499999998</v>
      </c>
      <c r="I214" s="6">
        <v>126904.351</v>
      </c>
      <c r="J214" s="6">
        <v>104897.507</v>
      </c>
      <c r="K214" s="6">
        <v>85126.4372</v>
      </c>
      <c r="L214" s="6">
        <v>95217.693499999994</v>
      </c>
      <c r="M214" s="6">
        <v>35892.625</v>
      </c>
      <c r="N214" s="6">
        <v>55911.971400000002</v>
      </c>
      <c r="O214" s="6">
        <v>35677.083500000001</v>
      </c>
      <c r="S214">
        <f t="shared" si="33"/>
        <v>-11135.883699999998</v>
      </c>
      <c r="T214">
        <f t="shared" si="34"/>
        <v>9099.004200000003</v>
      </c>
      <c r="U214">
        <f t="shared" si="35"/>
        <v>-10920.342199999999</v>
      </c>
      <c r="V214">
        <f t="shared" si="36"/>
        <v>48404.726299999995</v>
      </c>
      <c r="W214">
        <f t="shared" si="37"/>
        <v>38313.47</v>
      </c>
      <c r="X214">
        <f t="shared" si="38"/>
        <v>58084.539799999999</v>
      </c>
      <c r="Y214">
        <f t="shared" si="39"/>
        <v>80091.383799999996</v>
      </c>
      <c r="Z214">
        <f t="shared" si="40"/>
        <v>10981.191299999999</v>
      </c>
      <c r="AA214">
        <f t="shared" si="41"/>
        <v>667.40380000000005</v>
      </c>
      <c r="AB214">
        <f t="shared" si="42"/>
        <v>53721.5288</v>
      </c>
      <c r="AE214">
        <f t="shared" si="43"/>
        <v>0.40611071459843762</v>
      </c>
    </row>
    <row r="215" spans="1:31" x14ac:dyDescent="0.2">
      <c r="A215" s="4" t="s">
        <v>401</v>
      </c>
      <c r="B215" s="5" t="s">
        <v>402</v>
      </c>
      <c r="C215" s="5">
        <v>562.21367999999995</v>
      </c>
      <c r="D215" s="5">
        <v>2.1230000000000002</v>
      </c>
      <c r="E215" s="6">
        <v>286586.77</v>
      </c>
      <c r="F215" s="6">
        <v>2591327.38</v>
      </c>
      <c r="G215" s="6">
        <v>1652335</v>
      </c>
      <c r="H215" s="6">
        <v>2660842.7999999998</v>
      </c>
      <c r="I215" s="6">
        <v>2087993.21</v>
      </c>
      <c r="J215" s="6">
        <v>2279582.16</v>
      </c>
      <c r="K215" s="6">
        <v>3045553.15</v>
      </c>
      <c r="L215" s="6">
        <v>1444473.17</v>
      </c>
      <c r="M215" s="6">
        <v>3595745.15</v>
      </c>
      <c r="N215" s="6">
        <v>1980482.31</v>
      </c>
      <c r="O215" s="6">
        <v>1928593.69</v>
      </c>
      <c r="S215">
        <f t="shared" si="33"/>
        <v>1642006.92</v>
      </c>
      <c r="T215">
        <f t="shared" si="34"/>
        <v>1693895.54</v>
      </c>
      <c r="U215">
        <f t="shared" si="35"/>
        <v>3309158.38</v>
      </c>
      <c r="V215">
        <f t="shared" si="36"/>
        <v>1157886.3999999999</v>
      </c>
      <c r="W215">
        <f t="shared" si="37"/>
        <v>2758966.38</v>
      </c>
      <c r="X215">
        <f t="shared" si="38"/>
        <v>1992995.3900000001</v>
      </c>
      <c r="Y215">
        <f t="shared" si="39"/>
        <v>1801406.44</v>
      </c>
      <c r="Z215">
        <f t="shared" si="40"/>
        <v>2374256.0299999998</v>
      </c>
      <c r="AA215">
        <f t="shared" si="41"/>
        <v>1365748.23</v>
      </c>
      <c r="AB215">
        <f t="shared" si="42"/>
        <v>2304740.61</v>
      </c>
      <c r="AE215">
        <f t="shared" si="43"/>
        <v>9.6851610875244937E-2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Melnyk</dc:creator>
  <cp:lastModifiedBy>Roman Melnyk</cp:lastModifiedBy>
  <dcterms:created xsi:type="dcterms:W3CDTF">2023-03-20T00:02:02Z</dcterms:created>
  <dcterms:modified xsi:type="dcterms:W3CDTF">2023-03-20T00:02:14Z</dcterms:modified>
</cp:coreProperties>
</file>