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文章\正在写的文章\CASH\SHROOM2\PEERJ投稿\expriment orginal data\PCR\"/>
    </mc:Choice>
  </mc:AlternateContent>
  <xr:revisionPtr revIDLastSave="0" documentId="13_ncr:1_{2534B41F-496D-4948-BAA0-8879B7522774}" xr6:coauthVersionLast="47" xr6:coauthVersionMax="47" xr10:uidLastSave="{00000000-0000-0000-0000-000000000000}"/>
  <bookViews>
    <workbookView xWindow="9705" yWindow="0" windowWidth="18855" windowHeight="15480" activeTab="1" xr2:uid="{00000000-000D-0000-FFFF-FFFF00000000}"/>
  </bookViews>
  <sheets>
    <sheet name="MCF7" sheetId="1" r:id="rId1"/>
    <sheet name="MDA-MB-23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2" i="2"/>
  <c r="H3" i="1"/>
  <c r="H4" i="1"/>
  <c r="H2" i="1"/>
  <c r="E7" i="2"/>
  <c r="H7" i="2" s="1"/>
  <c r="E6" i="2"/>
  <c r="H6" i="2" s="1"/>
  <c r="E5" i="2"/>
  <c r="E4" i="2"/>
  <c r="E3" i="2"/>
  <c r="E2" i="2"/>
  <c r="E7" i="1"/>
  <c r="H7" i="1" s="1"/>
  <c r="E6" i="1"/>
  <c r="H6" i="1" s="1"/>
  <c r="E5" i="1"/>
  <c r="H5" i="1" s="1"/>
  <c r="E4" i="1"/>
  <c r="E3" i="1"/>
  <c r="E2" i="1"/>
  <c r="J3" i="1" l="1"/>
  <c r="J4" i="1"/>
  <c r="J5" i="2"/>
  <c r="J7" i="2"/>
  <c r="J6" i="2"/>
  <c r="J3" i="2"/>
  <c r="J4" i="2"/>
  <c r="J2" i="2"/>
  <c r="J5" i="1"/>
  <c r="J7" i="1"/>
  <c r="J6" i="1"/>
  <c r="J2" i="1"/>
  <c r="G2" i="2"/>
  <c r="G2" i="1"/>
</calcChain>
</file>

<file path=xl/sharedStrings.xml><?xml version="1.0" encoding="utf-8"?>
<sst xmlns="http://schemas.openxmlformats.org/spreadsheetml/2006/main" count="20" uniqueCount="6">
  <si>
    <t>Sample Name</t>
    <phoneticPr fontId="2" type="noConversion"/>
  </si>
  <si>
    <t>Ctrl</t>
    <phoneticPr fontId="1" type="noConversion"/>
  </si>
  <si>
    <t>SHROOM-KD</t>
    <phoneticPr fontId="2" type="noConversion"/>
  </si>
  <si>
    <t>kits</t>
    <phoneticPr fontId="2" type="noConversion"/>
  </si>
  <si>
    <t>18s（ct)</t>
    <phoneticPr fontId="2" type="noConversion"/>
  </si>
  <si>
    <t>SHROOM2（ct)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</si>
</sst>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workbookViewId="0">
      <selection activeCell="C29" sqref="C29"/>
    </sheetView>
  </sheetViews>
  <sheetFormatPr defaultRowHeight="14.25" x14ac:dyDescent="0.2"/>
  <sheetData>
    <row r="1" spans="1:10" x14ac:dyDescent="0.2">
      <c r="A1" s="1" t="s">
        <v>0</v>
      </c>
      <c r="B1" s="1" t="s">
        <v>3</v>
      </c>
      <c r="C1" s="1" t="s">
        <v>4</v>
      </c>
      <c r="D1" s="1" t="s">
        <v>5</v>
      </c>
      <c r="E1" s="1"/>
      <c r="F1" s="1"/>
      <c r="G1" s="1"/>
      <c r="H1" s="1"/>
      <c r="I1" s="1"/>
      <c r="J1" s="1"/>
    </row>
    <row r="2" spans="1:10" x14ac:dyDescent="0.2">
      <c r="A2" s="1" t="s">
        <v>1</v>
      </c>
      <c r="B2" s="1">
        <v>1</v>
      </c>
      <c r="C2" s="1">
        <v>15.266999999999999</v>
      </c>
      <c r="D2" s="1">
        <v>32.158000000000001</v>
      </c>
      <c r="E2" s="1">
        <f t="shared" ref="E2:E7" si="0">D2-C2</f>
        <v>16.891000000000002</v>
      </c>
      <c r="F2" s="1"/>
      <c r="G2" s="1">
        <f>AVERAGE(E2:E4)</f>
        <v>17.132333333333332</v>
      </c>
      <c r="H2" s="1">
        <f>E2-17.13233</f>
        <v>-0.24132999999999782</v>
      </c>
      <c r="I2" s="1"/>
      <c r="J2" s="1">
        <f>POWER(2,-H2)</f>
        <v>1.1820819037364634</v>
      </c>
    </row>
    <row r="3" spans="1:10" x14ac:dyDescent="0.2">
      <c r="A3" s="1" t="s">
        <v>1</v>
      </c>
      <c r="B3" s="1">
        <v>2</v>
      </c>
      <c r="C3" s="1">
        <v>15.127000000000001</v>
      </c>
      <c r="D3" s="1">
        <v>32.625999999999998</v>
      </c>
      <c r="E3" s="1">
        <f t="shared" si="0"/>
        <v>17.498999999999995</v>
      </c>
      <c r="F3" s="1"/>
      <c r="G3" s="1"/>
      <c r="H3" s="1">
        <f t="shared" ref="H3:H7" si="1">E3-17.13233</f>
        <v>0.36666999999999561</v>
      </c>
      <c r="I3" s="1"/>
      <c r="J3" s="1">
        <f t="shared" ref="J3:J6" si="2">POWER(2,-H3)</f>
        <v>0.77557058896624254</v>
      </c>
    </row>
    <row r="4" spans="1:10" x14ac:dyDescent="0.2">
      <c r="A4" s="1" t="s">
        <v>1</v>
      </c>
      <c r="B4" s="1">
        <v>3</v>
      </c>
      <c r="C4" s="1">
        <v>15.143000000000001</v>
      </c>
      <c r="D4" s="1">
        <v>32.15</v>
      </c>
      <c r="E4" s="1">
        <f t="shared" si="0"/>
        <v>17.006999999999998</v>
      </c>
      <c r="F4" s="1"/>
      <c r="G4" s="1"/>
      <c r="H4" s="1">
        <f t="shared" si="1"/>
        <v>-0.12533000000000172</v>
      </c>
      <c r="I4" s="1"/>
      <c r="J4" s="1">
        <f t="shared" si="2"/>
        <v>1.0907572023747345</v>
      </c>
    </row>
    <row r="5" spans="1:10" x14ac:dyDescent="0.2">
      <c r="A5" s="1" t="s">
        <v>2</v>
      </c>
      <c r="B5" s="1">
        <v>1</v>
      </c>
      <c r="C5" s="1">
        <v>13.913</v>
      </c>
      <c r="D5" s="1">
        <v>32.506999999999998</v>
      </c>
      <c r="E5" s="1">
        <f t="shared" si="0"/>
        <v>18.593999999999998</v>
      </c>
      <c r="F5" s="1"/>
      <c r="G5" s="1"/>
      <c r="H5" s="1">
        <f t="shared" si="1"/>
        <v>1.461669999999998</v>
      </c>
      <c r="I5" s="1"/>
      <c r="J5" s="1">
        <f>POWER(2,-H5)</f>
        <v>0.3630726091877578</v>
      </c>
    </row>
    <row r="6" spans="1:10" x14ac:dyDescent="0.2">
      <c r="A6" s="1" t="s">
        <v>2</v>
      </c>
      <c r="B6" s="1">
        <v>2</v>
      </c>
      <c r="C6" s="1">
        <v>13.907999999999999</v>
      </c>
      <c r="D6" s="1">
        <v>32.459000000000003</v>
      </c>
      <c r="E6" s="1">
        <f t="shared" si="0"/>
        <v>18.551000000000002</v>
      </c>
      <c r="F6" s="1"/>
      <c r="G6" s="1"/>
      <c r="H6" s="1">
        <f t="shared" si="1"/>
        <v>1.4186700000000023</v>
      </c>
      <c r="I6" s="1"/>
      <c r="J6" s="1">
        <f t="shared" si="2"/>
        <v>0.37405699106684259</v>
      </c>
    </row>
    <row r="7" spans="1:10" x14ac:dyDescent="0.2">
      <c r="A7" s="1" t="s">
        <v>2</v>
      </c>
      <c r="B7" s="1">
        <v>3</v>
      </c>
      <c r="C7" s="1">
        <v>13.635999999999999</v>
      </c>
      <c r="D7" s="1">
        <v>32.661000000000001</v>
      </c>
      <c r="E7" s="1">
        <f t="shared" si="0"/>
        <v>19.025000000000002</v>
      </c>
      <c r="F7" s="1"/>
      <c r="G7" s="1"/>
      <c r="H7" s="1">
        <f t="shared" si="1"/>
        <v>1.8926700000000025</v>
      </c>
      <c r="I7" s="1"/>
      <c r="J7" s="1">
        <f>POWER(2,-H7)</f>
        <v>0.2693081881732573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C5F9D-06E3-417B-A710-9E1D8DFA8FBE}">
  <dimension ref="A1:J7"/>
  <sheetViews>
    <sheetView tabSelected="1" workbookViewId="0">
      <selection activeCell="F17" activeCellId="1" sqref="D1 F17"/>
    </sheetView>
  </sheetViews>
  <sheetFormatPr defaultRowHeight="14.25" x14ac:dyDescent="0.2"/>
  <sheetData>
    <row r="1" spans="1:10" x14ac:dyDescent="0.2">
      <c r="A1" s="1" t="s">
        <v>0</v>
      </c>
      <c r="B1" s="1" t="s">
        <v>3</v>
      </c>
      <c r="C1" s="1" t="s">
        <v>4</v>
      </c>
      <c r="D1" s="1" t="s">
        <v>5</v>
      </c>
      <c r="E1" s="1"/>
      <c r="F1" s="1"/>
      <c r="G1" s="1"/>
      <c r="H1" s="1"/>
      <c r="I1" s="1"/>
      <c r="J1" s="1"/>
    </row>
    <row r="2" spans="1:10" x14ac:dyDescent="0.2">
      <c r="A2" s="1" t="s">
        <v>1</v>
      </c>
      <c r="B2" s="1">
        <v>1</v>
      </c>
      <c r="C2" s="1">
        <v>15.45</v>
      </c>
      <c r="D2" s="1">
        <v>36.247999999999998</v>
      </c>
      <c r="E2" s="1">
        <f t="shared" ref="E2:E7" si="0">D2-C2</f>
        <v>20.797999999999998</v>
      </c>
      <c r="F2" s="1"/>
      <c r="G2" s="1">
        <f>AVERAGE(E2:E4)</f>
        <v>20.564333333333334</v>
      </c>
      <c r="H2" s="1">
        <f>E2-20.56433</f>
        <v>0.23366999999999649</v>
      </c>
      <c r="I2" s="1"/>
      <c r="J2" s="1">
        <f>POWER(2,-H2)</f>
        <v>0.85046867280476079</v>
      </c>
    </row>
    <row r="3" spans="1:10" x14ac:dyDescent="0.2">
      <c r="A3" s="1" t="s">
        <v>1</v>
      </c>
      <c r="B3" s="1">
        <v>2</v>
      </c>
      <c r="C3" s="1">
        <v>15.46</v>
      </c>
      <c r="D3" s="1">
        <v>36.119999999999997</v>
      </c>
      <c r="E3" s="1">
        <f t="shared" si="0"/>
        <v>20.659999999999997</v>
      </c>
      <c r="F3" s="1"/>
      <c r="G3" s="1"/>
      <c r="H3" s="1">
        <f t="shared" ref="H3:H7" si="1">E3-20.56433</f>
        <v>9.5669999999994815E-2</v>
      </c>
      <c r="I3" s="1"/>
      <c r="J3" s="1">
        <f t="shared" ref="J3:J6" si="2">POWER(2,-H3)</f>
        <v>0.93583753549036797</v>
      </c>
    </row>
    <row r="4" spans="1:10" x14ac:dyDescent="0.2">
      <c r="A4" s="1" t="s">
        <v>1</v>
      </c>
      <c r="B4" s="1">
        <v>3</v>
      </c>
      <c r="C4" s="1">
        <v>15.231</v>
      </c>
      <c r="D4" s="1">
        <v>35.466000000000001</v>
      </c>
      <c r="E4" s="1">
        <f t="shared" si="0"/>
        <v>20.234999999999999</v>
      </c>
      <c r="F4" s="1"/>
      <c r="G4" s="1"/>
      <c r="H4" s="1">
        <f t="shared" si="1"/>
        <v>-0.32933000000000234</v>
      </c>
      <c r="I4" s="1"/>
      <c r="J4" s="1">
        <f t="shared" si="2"/>
        <v>1.2564297422190147</v>
      </c>
    </row>
    <row r="5" spans="1:10" x14ac:dyDescent="0.2">
      <c r="A5" s="1" t="s">
        <v>2</v>
      </c>
      <c r="B5" s="1">
        <v>1</v>
      </c>
      <c r="C5" s="1">
        <v>14.2</v>
      </c>
      <c r="D5" s="1">
        <v>37.89</v>
      </c>
      <c r="E5" s="1">
        <f t="shared" si="0"/>
        <v>23.69</v>
      </c>
      <c r="F5" s="1"/>
      <c r="G5" s="1"/>
      <c r="H5" s="1">
        <f t="shared" si="1"/>
        <v>3.1256699999999995</v>
      </c>
      <c r="I5" s="1"/>
      <c r="J5" s="1">
        <f>POWER(2,-H5)</f>
        <v>0.11457228468787369</v>
      </c>
    </row>
    <row r="6" spans="1:10" x14ac:dyDescent="0.2">
      <c r="A6" s="1" t="s">
        <v>2</v>
      </c>
      <c r="B6" s="1">
        <v>2</v>
      </c>
      <c r="C6" s="1">
        <v>14.074</v>
      </c>
      <c r="D6" s="1">
        <v>36.353999999999999</v>
      </c>
      <c r="E6" s="1">
        <f t="shared" si="0"/>
        <v>22.28</v>
      </c>
      <c r="F6" s="1"/>
      <c r="G6" s="1"/>
      <c r="H6" s="1">
        <f t="shared" si="1"/>
        <v>1.7156699999999994</v>
      </c>
      <c r="I6" s="1"/>
      <c r="J6" s="1">
        <f t="shared" si="2"/>
        <v>0.30446113870680952</v>
      </c>
    </row>
    <row r="7" spans="1:10" x14ac:dyDescent="0.2">
      <c r="A7" s="1" t="s">
        <v>2</v>
      </c>
      <c r="B7" s="1">
        <v>3</v>
      </c>
      <c r="C7" s="1">
        <v>14.117000000000001</v>
      </c>
      <c r="D7" s="1">
        <v>36.984999999999999</v>
      </c>
      <c r="E7" s="1">
        <f t="shared" si="0"/>
        <v>22.867999999999999</v>
      </c>
      <c r="F7" s="1"/>
      <c r="G7" s="1"/>
      <c r="H7" s="1">
        <f t="shared" si="1"/>
        <v>2.3036699999999968</v>
      </c>
      <c r="I7" s="1"/>
      <c r="J7" s="1">
        <f>POWER(2,-H7)</f>
        <v>0.20254719346495292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MCF7</vt:lpstr>
      <vt:lpstr>MDA-MB-231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liyilun</dc:creator>
  <cp:lastModifiedBy>li yilun</cp:lastModifiedBy>
  <dcterms:created xsi:type="dcterms:W3CDTF">2015-06-05T18:19:34Z</dcterms:created>
  <dcterms:modified xsi:type="dcterms:W3CDTF">2025-02-12T16:52:29Z</dcterms:modified>
</cp:coreProperties>
</file>