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vergara/Documents/projects/collaborations/cellene/"/>
    </mc:Choice>
  </mc:AlternateContent>
  <xr:revisionPtr revIDLastSave="0" documentId="13_ncr:1_{FBC0BF82-32E1-8D4D-8EED-39ECB058CCD4}" xr6:coauthVersionLast="36" xr6:coauthVersionMax="36" xr10:uidLastSave="{00000000-0000-0000-0000-000000000000}"/>
  <bookViews>
    <workbookView xWindow="2660" yWindow="460" windowWidth="27540" windowHeight="16800" firstSheet="3" activeTab="5" xr2:uid="{00000000-000D-0000-FFFF-FFFF00000000}"/>
  </bookViews>
  <sheets>
    <sheet name="TableS1_alldata" sheetId="5" r:id="rId1"/>
    <sheet name="TableS2_win_it_&amp;_delta_corrs" sheetId="1" r:id="rId2"/>
    <sheet name="TableS3_win_ft_&amp;_delta_corrs" sheetId="2" r:id="rId3"/>
    <sheet name="TableS4_btn_it_ft_corrs" sheetId="4" r:id="rId4"/>
    <sheet name="TableS5_ttest_sex" sheetId="7" r:id="rId5"/>
    <sheet name="TableS6_SignCorr_sex" sheetId="13" r:id="rId6"/>
    <sheet name="TableS7_shape_MANOVAs" sheetId="6" r:id="rId7"/>
    <sheet name="TableS8_cannabinoid_correlation" sheetId="9" r:id="rId8"/>
    <sheet name="TableS9_matrix_coVariance" sheetId="12" r:id="rId9"/>
  </sheets>
  <calcPr calcId="181029"/>
</workbook>
</file>

<file path=xl/calcChain.xml><?xml version="1.0" encoding="utf-8"?>
<calcChain xmlns="http://schemas.openxmlformats.org/spreadsheetml/2006/main">
  <c r="B1" i="5" l="1"/>
  <c r="C1" i="5" s="1"/>
  <c r="D1" i="5" s="1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AJ1" i="5" s="1"/>
  <c r="AK1" i="5" s="1"/>
  <c r="AL1" i="5" s="1"/>
  <c r="AM1" i="5" s="1"/>
  <c r="AN1" i="5" s="1"/>
  <c r="AO1" i="5" s="1"/>
  <c r="AP1" i="5" s="1"/>
  <c r="AQ1" i="5" s="1"/>
  <c r="AR1" i="5" s="1"/>
  <c r="AS1" i="5" s="1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E25" i="1"/>
  <c r="C30" i="9" l="1"/>
  <c r="A26" i="4" l="1"/>
  <c r="A20" i="2"/>
  <c r="B25" i="1"/>
</calcChain>
</file>

<file path=xl/sharedStrings.xml><?xml version="1.0" encoding="utf-8"?>
<sst xmlns="http://schemas.openxmlformats.org/spreadsheetml/2006/main" count="7583" uniqueCount="405">
  <si>
    <t>Height_cm_it</t>
  </si>
  <si>
    <t>Stalk_Diameter_mm_it</t>
  </si>
  <si>
    <t>FELL_Length_cm_it</t>
  </si>
  <si>
    <t>FELL_Width_cm_it</t>
  </si>
  <si>
    <t>FELL_Center_Leaf_Width_cm_it</t>
  </si>
  <si>
    <t>no_branches_it</t>
  </si>
  <si>
    <t>no_nodes_it</t>
  </si>
  <si>
    <t>petiole_length_cm_it</t>
  </si>
  <si>
    <t>NA</t>
  </si>
  <si>
    <t>P</t>
  </si>
  <si>
    <t>r</t>
  </si>
  <si>
    <t>NS</t>
  </si>
  <si>
    <t>&lt;0.005</t>
  </si>
  <si>
    <t>&lt;0.00001</t>
  </si>
  <si>
    <t>&lt;0.0001</t>
  </si>
  <si>
    <t>&lt;0.003</t>
  </si>
  <si>
    <t>&lt;0.001</t>
  </si>
  <si>
    <t>Bud_count_longest_side_branch_ft</t>
  </si>
  <si>
    <t>length_of_longest_side_branch_cm_ft</t>
  </si>
  <si>
    <t>bud_width_biggest_bud_mm_ft</t>
  </si>
  <si>
    <t>bud_count_main_cola_ft</t>
  </si>
  <si>
    <t>no_nodes_main_branch_ft</t>
  </si>
  <si>
    <t>no_branches_ft</t>
  </si>
  <si>
    <t>Stalk_Diameter_mm_ft</t>
  </si>
  <si>
    <t>Height_cm_ft</t>
  </si>
  <si>
    <t>delta_height_ft_it</t>
  </si>
  <si>
    <t>delta_stalk_diam_ft_it</t>
  </si>
  <si>
    <t>delta_no_branches_ft_it</t>
  </si>
  <si>
    <t>delta_no_nodes_ft_it</t>
  </si>
  <si>
    <t>&lt;0.004</t>
  </si>
  <si>
    <t>&lt;0.0003</t>
  </si>
  <si>
    <t>leaf_Length_cm</t>
  </si>
  <si>
    <t>leaf_Width_cm</t>
  </si>
  <si>
    <t>no_serration_mid_leaflet</t>
  </si>
  <si>
    <t>no_of_Leaflets</t>
  </si>
  <si>
    <t>&lt;0.002</t>
  </si>
  <si>
    <t>&lt;0.0002</t>
  </si>
  <si>
    <t>AFBX_297</t>
  </si>
  <si>
    <t>F</t>
  </si>
  <si>
    <t>AFBX_296</t>
  </si>
  <si>
    <t>AFBX_295</t>
  </si>
  <si>
    <t>AFBX_294</t>
  </si>
  <si>
    <t>AFBX_293</t>
  </si>
  <si>
    <t>AFBX_292</t>
  </si>
  <si>
    <t>AFBX_291</t>
  </si>
  <si>
    <t>AFBX_290</t>
  </si>
  <si>
    <t>M</t>
  </si>
  <si>
    <t>AFBX_289</t>
  </si>
  <si>
    <t>AFBX_288</t>
  </si>
  <si>
    <t>AFBX_287</t>
  </si>
  <si>
    <t>AFBX_286</t>
  </si>
  <si>
    <t>AFBX_285</t>
  </si>
  <si>
    <t>AFBX_284</t>
  </si>
  <si>
    <t>AFBX_283</t>
  </si>
  <si>
    <t>AFBX_282</t>
  </si>
  <si>
    <t>AFBX_281</t>
  </si>
  <si>
    <t>AFBX_280</t>
  </si>
  <si>
    <t>AFBX_279</t>
  </si>
  <si>
    <t>AFBX_278</t>
  </si>
  <si>
    <t>AFBX_277</t>
  </si>
  <si>
    <t>AFBX_276</t>
  </si>
  <si>
    <t>AFBX_275</t>
  </si>
  <si>
    <t>AFBX_274</t>
  </si>
  <si>
    <t>AFBX_273</t>
  </si>
  <si>
    <t>AFBX_272</t>
  </si>
  <si>
    <t>AFBX_271</t>
  </si>
  <si>
    <t>AFBX_270</t>
  </si>
  <si>
    <t>AFBX_269</t>
  </si>
  <si>
    <t>AFBX_268</t>
  </si>
  <si>
    <t>AFBX_267</t>
  </si>
  <si>
    <t>AFBX_266</t>
  </si>
  <si>
    <t>AFBX_265</t>
  </si>
  <si>
    <t>AFBX_264</t>
  </si>
  <si>
    <t>AFBX_263</t>
  </si>
  <si>
    <t>AFBX_262</t>
  </si>
  <si>
    <t>AFBX_261</t>
  </si>
  <si>
    <t>AFBX_260</t>
  </si>
  <si>
    <t>AFBX_259</t>
  </si>
  <si>
    <t>AFBX_258</t>
  </si>
  <si>
    <t>AFBX_257</t>
  </si>
  <si>
    <t>AFBX_256</t>
  </si>
  <si>
    <t>AFBX_255</t>
  </si>
  <si>
    <t>AFBX_254</t>
  </si>
  <si>
    <t>AFBX_253</t>
  </si>
  <si>
    <t>AFBX_252</t>
  </si>
  <si>
    <t>AFBX_251</t>
  </si>
  <si>
    <t>AFBX_250</t>
  </si>
  <si>
    <t>AFBX_249</t>
  </si>
  <si>
    <t>AFBX_248</t>
  </si>
  <si>
    <t>AFBX_247</t>
  </si>
  <si>
    <t>AFBX_246</t>
  </si>
  <si>
    <t>AFBX_245</t>
  </si>
  <si>
    <t>AFBX_244</t>
  </si>
  <si>
    <t>AFBX_243</t>
  </si>
  <si>
    <t>AFBX_242</t>
  </si>
  <si>
    <t>AFBX_241</t>
  </si>
  <si>
    <t>AFBX_240</t>
  </si>
  <si>
    <t>AFBX_239</t>
  </si>
  <si>
    <t>AFBX_238</t>
  </si>
  <si>
    <t>AFBX_237</t>
  </si>
  <si>
    <t>AFBX_236</t>
  </si>
  <si>
    <t>AFBX_235</t>
  </si>
  <si>
    <t>AFBX_234</t>
  </si>
  <si>
    <t>AFBX_233</t>
  </si>
  <si>
    <t>AFBX_232</t>
  </si>
  <si>
    <t>AFBX_231</t>
  </si>
  <si>
    <t>AFBX_230</t>
  </si>
  <si>
    <t>AFBX_229</t>
  </si>
  <si>
    <t>AFBX_228</t>
  </si>
  <si>
    <t>AFBX_227</t>
  </si>
  <si>
    <t>AFBX_226</t>
  </si>
  <si>
    <t>AFBX_225</t>
  </si>
  <si>
    <t>AFBX_224</t>
  </si>
  <si>
    <t>AFBX_223</t>
  </si>
  <si>
    <t>AFBX_222</t>
  </si>
  <si>
    <t>AFBX_221</t>
  </si>
  <si>
    <t>AFBX_220</t>
  </si>
  <si>
    <t>AFBX_219</t>
  </si>
  <si>
    <t>AFBX_218</t>
  </si>
  <si>
    <t>AFBX_217</t>
  </si>
  <si>
    <t>AFBX_216</t>
  </si>
  <si>
    <t>AFBX_215</t>
  </si>
  <si>
    <t>AFBX_214</t>
  </si>
  <si>
    <t>AFBX_213</t>
  </si>
  <si>
    <t>AFBX_212</t>
  </si>
  <si>
    <t>AFBX_211</t>
  </si>
  <si>
    <t>AFBX_210</t>
  </si>
  <si>
    <t>AFBX_209</t>
  </si>
  <si>
    <t>AFBX_208</t>
  </si>
  <si>
    <t>AFBX_207</t>
  </si>
  <si>
    <t>AFBX_206</t>
  </si>
  <si>
    <t>AFBX_205</t>
  </si>
  <si>
    <t>AFBX_204</t>
  </si>
  <si>
    <t>AFBX_203</t>
  </si>
  <si>
    <t>AFBX_202</t>
  </si>
  <si>
    <t>AFBX_201</t>
  </si>
  <si>
    <t>AFBX_200</t>
  </si>
  <si>
    <t>AFBX_199</t>
  </si>
  <si>
    <t>AFBX_198</t>
  </si>
  <si>
    <t>AFBX_197</t>
  </si>
  <si>
    <t>AFBX_196</t>
  </si>
  <si>
    <t>AFBX_195</t>
  </si>
  <si>
    <t>AFBX_194</t>
  </si>
  <si>
    <t>AFBX_193</t>
  </si>
  <si>
    <t>AFBX_192</t>
  </si>
  <si>
    <t>AFBX_191</t>
  </si>
  <si>
    <t>AFBX_190</t>
  </si>
  <si>
    <t>AFBX_189</t>
  </si>
  <si>
    <t>AFBX_188</t>
  </si>
  <si>
    <t>AFBX_187</t>
  </si>
  <si>
    <t>AFBX_186</t>
  </si>
  <si>
    <t>AFBX_185</t>
  </si>
  <si>
    <t>AFBX_184</t>
  </si>
  <si>
    <t>AFBX_183</t>
  </si>
  <si>
    <t>AFBX_182</t>
  </si>
  <si>
    <t>AFBX_181</t>
  </si>
  <si>
    <t>AFBX_180</t>
  </si>
  <si>
    <t>AFBX_179</t>
  </si>
  <si>
    <t>AFBX_178</t>
  </si>
  <si>
    <t>AFBX_177</t>
  </si>
  <si>
    <t>AFBX_176</t>
  </si>
  <si>
    <t>AFBX_175</t>
  </si>
  <si>
    <t>AFBX_174</t>
  </si>
  <si>
    <t>AFBX_173</t>
  </si>
  <si>
    <t>AFBX_172</t>
  </si>
  <si>
    <t>AFBX_171</t>
  </si>
  <si>
    <t>AFBX_170</t>
  </si>
  <si>
    <t>AFBX_169</t>
  </si>
  <si>
    <t>AFBX_168</t>
  </si>
  <si>
    <t>AFBX_167</t>
  </si>
  <si>
    <t>AFBX_166</t>
  </si>
  <si>
    <t>AFBX_165</t>
  </si>
  <si>
    <t>AFBX_164</t>
  </si>
  <si>
    <t>AFBX_163</t>
  </si>
  <si>
    <t>AFBX_162</t>
  </si>
  <si>
    <t>AFBX_161</t>
  </si>
  <si>
    <t>AFBX_160</t>
  </si>
  <si>
    <t>AFBX_159</t>
  </si>
  <si>
    <t>AFBX_158</t>
  </si>
  <si>
    <t>AFBX_157</t>
  </si>
  <si>
    <t>AFBX_156</t>
  </si>
  <si>
    <t>AFBX_155</t>
  </si>
  <si>
    <t>AFBX_154</t>
  </si>
  <si>
    <t>AFBX_153</t>
  </si>
  <si>
    <t>AFBX_152</t>
  </si>
  <si>
    <t>AFBX_151</t>
  </si>
  <si>
    <t>AFBX_150</t>
  </si>
  <si>
    <t>AFBX_149</t>
  </si>
  <si>
    <t>AFBX_148</t>
  </si>
  <si>
    <t>AFBX_147</t>
  </si>
  <si>
    <t>AFBX_146</t>
  </si>
  <si>
    <t>AFBX_145</t>
  </si>
  <si>
    <t>AFBX_144</t>
  </si>
  <si>
    <t>AFBX_143</t>
  </si>
  <si>
    <t>AFBX_142</t>
  </si>
  <si>
    <t>AFBX_141</t>
  </si>
  <si>
    <t>AFBX_140</t>
  </si>
  <si>
    <t>AFBX_139</t>
  </si>
  <si>
    <t>AFBX_138</t>
  </si>
  <si>
    <t>AFBX_137</t>
  </si>
  <si>
    <t>AFBX_136</t>
  </si>
  <si>
    <t>AFBX_135</t>
  </si>
  <si>
    <t>AFBX_134</t>
  </si>
  <si>
    <t>AFBX_133</t>
  </si>
  <si>
    <t>AFBX_132</t>
  </si>
  <si>
    <t>AFBX_131</t>
  </si>
  <si>
    <t>AFBX_130</t>
  </si>
  <si>
    <t>AFBX_129</t>
  </si>
  <si>
    <t>AFBX_128</t>
  </si>
  <si>
    <t>AFBX_127</t>
  </si>
  <si>
    <t>AFBX_126</t>
  </si>
  <si>
    <t>AFBX_125</t>
  </si>
  <si>
    <t>AFBX_124</t>
  </si>
  <si>
    <t>AFBX_123</t>
  </si>
  <si>
    <t>AFBX_122</t>
  </si>
  <si>
    <t>AFBX_121</t>
  </si>
  <si>
    <t>AFBX_120</t>
  </si>
  <si>
    <t>AFBX_119</t>
  </si>
  <si>
    <t>AFBX_118</t>
  </si>
  <si>
    <t>AFBX_117</t>
  </si>
  <si>
    <t>AFBX_116</t>
  </si>
  <si>
    <t>AFBX_115</t>
  </si>
  <si>
    <t>AFBX_114</t>
  </si>
  <si>
    <t>AFBX_113</t>
  </si>
  <si>
    <t>AFBX_112</t>
  </si>
  <si>
    <t>AFBX_111</t>
  </si>
  <si>
    <t>AFBX_110</t>
  </si>
  <si>
    <t>AFBX_109</t>
  </si>
  <si>
    <t>AFBX_108</t>
  </si>
  <si>
    <t>AFBX_107</t>
  </si>
  <si>
    <t>AFBX_106</t>
  </si>
  <si>
    <t>AFBX_105</t>
  </si>
  <si>
    <t>AFBX_104</t>
  </si>
  <si>
    <t>AFBX_103</t>
  </si>
  <si>
    <t>AFBX_102</t>
  </si>
  <si>
    <t>AFBX_101</t>
  </si>
  <si>
    <t>AFBX_100</t>
  </si>
  <si>
    <t>AFBX_99</t>
  </si>
  <si>
    <t>AFBX_98</t>
  </si>
  <si>
    <t>AFBX_97</t>
  </si>
  <si>
    <t>AFBX_96</t>
  </si>
  <si>
    <t>AFBX_95</t>
  </si>
  <si>
    <t>AFBX_94</t>
  </si>
  <si>
    <t>AFBX_93</t>
  </si>
  <si>
    <t>AFBX_92</t>
  </si>
  <si>
    <t>AFBX_91</t>
  </si>
  <si>
    <t>AFBX_90</t>
  </si>
  <si>
    <t>AFBX_89</t>
  </si>
  <si>
    <t>AFBX_88</t>
  </si>
  <si>
    <t>AFBX_87</t>
  </si>
  <si>
    <t>AFBX_86</t>
  </si>
  <si>
    <t>AFBX_85</t>
  </si>
  <si>
    <t>AFBX_84</t>
  </si>
  <si>
    <t>AFBX_83</t>
  </si>
  <si>
    <t>AFBX_82</t>
  </si>
  <si>
    <t>AFBX_81</t>
  </si>
  <si>
    <t>AFBX_80</t>
  </si>
  <si>
    <t>AFBX_79</t>
  </si>
  <si>
    <t>AFBX_78</t>
  </si>
  <si>
    <t>AFBX_77</t>
  </si>
  <si>
    <t>AFBX_76</t>
  </si>
  <si>
    <t>AFBX_75</t>
  </si>
  <si>
    <t>AFBX_74</t>
  </si>
  <si>
    <t>AFBX_73</t>
  </si>
  <si>
    <t>AFBX_72</t>
  </si>
  <si>
    <t>AFBX_71</t>
  </si>
  <si>
    <t>AFBX_70</t>
  </si>
  <si>
    <t>AFBX_69</t>
  </si>
  <si>
    <t>AFBX_68</t>
  </si>
  <si>
    <t>AFBX_67</t>
  </si>
  <si>
    <t>AFBX_66</t>
  </si>
  <si>
    <t>AFBX_65</t>
  </si>
  <si>
    <t>AFBX_64</t>
  </si>
  <si>
    <t>AFBX_63</t>
  </si>
  <si>
    <t>AFBX_62</t>
  </si>
  <si>
    <t>AFBX_61</t>
  </si>
  <si>
    <t>AFBX_60</t>
  </si>
  <si>
    <t>AFBX_59</t>
  </si>
  <si>
    <t>AFBX_58</t>
  </si>
  <si>
    <t>AFBX_57</t>
  </si>
  <si>
    <t>AFBX_56</t>
  </si>
  <si>
    <t>AFBX_55</t>
  </si>
  <si>
    <t>AFBX_54</t>
  </si>
  <si>
    <t>AFBX_53</t>
  </si>
  <si>
    <t>AFBX_52</t>
  </si>
  <si>
    <t>AFBX_51</t>
  </si>
  <si>
    <t>AFBX_50</t>
  </si>
  <si>
    <t>AFBX_49</t>
  </si>
  <si>
    <t>AFBX_48</t>
  </si>
  <si>
    <t>AFBX_47</t>
  </si>
  <si>
    <t>AFBX_46</t>
  </si>
  <si>
    <t>AFBX_45</t>
  </si>
  <si>
    <t>AFBX_44</t>
  </si>
  <si>
    <t>AFBX_43</t>
  </si>
  <si>
    <t>AFBX_42</t>
  </si>
  <si>
    <t>AFBX_41</t>
  </si>
  <si>
    <t>AFBX_40</t>
  </si>
  <si>
    <t>AFBX_39</t>
  </si>
  <si>
    <t>AFBX_38</t>
  </si>
  <si>
    <t>AFBX_37</t>
  </si>
  <si>
    <t>AFBX_36</t>
  </si>
  <si>
    <t>AFBX_35</t>
  </si>
  <si>
    <t>AFBX_34</t>
  </si>
  <si>
    <t>AFBX_33</t>
  </si>
  <si>
    <t>AFBX_32</t>
  </si>
  <si>
    <t>AFBX_31</t>
  </si>
  <si>
    <t>AFBX_30</t>
  </si>
  <si>
    <t>AFBX_29</t>
  </si>
  <si>
    <t>AFBX_28</t>
  </si>
  <si>
    <t>AFBX_27</t>
  </si>
  <si>
    <t>AFBX_26</t>
  </si>
  <si>
    <t>AFBX_25</t>
  </si>
  <si>
    <t>AFBX_24</t>
  </si>
  <si>
    <t>AFBX_23</t>
  </si>
  <si>
    <t>AFBX_22</t>
  </si>
  <si>
    <t>AFBX_21</t>
  </si>
  <si>
    <t>AFBX_20</t>
  </si>
  <si>
    <t>AFBX_19</t>
  </si>
  <si>
    <t>AFBX_18</t>
  </si>
  <si>
    <t>AFBX_17</t>
  </si>
  <si>
    <t>AFBX_16</t>
  </si>
  <si>
    <t>AFBX_15</t>
  </si>
  <si>
    <t>AFBX_14</t>
  </si>
  <si>
    <t>AFBX_13</t>
  </si>
  <si>
    <t>AFBX_12</t>
  </si>
  <si>
    <t>AFBX_11</t>
  </si>
  <si>
    <t>AFBX_10</t>
  </si>
  <si>
    <t>AFBX_9</t>
  </si>
  <si>
    <t>AFBX_8</t>
  </si>
  <si>
    <t>AFBX_7</t>
  </si>
  <si>
    <t>AFBX_6</t>
  </si>
  <si>
    <t>AFBX_5</t>
  </si>
  <si>
    <t>AFBX_4</t>
  </si>
  <si>
    <t>AFBX_3</t>
  </si>
  <si>
    <t>AFBX_2</t>
  </si>
  <si>
    <t>AFBX_1</t>
  </si>
  <si>
    <t>LPC16</t>
  </si>
  <si>
    <t>LPC15</t>
  </si>
  <si>
    <t>LPC14</t>
  </si>
  <si>
    <t>LPC13</t>
  </si>
  <si>
    <t>LPC12</t>
  </si>
  <si>
    <t>LPC11</t>
  </si>
  <si>
    <t>LPC10</t>
  </si>
  <si>
    <t>LPC9</t>
  </si>
  <si>
    <t>LPC8</t>
  </si>
  <si>
    <t>LPC7</t>
  </si>
  <si>
    <t>LPC6</t>
  </si>
  <si>
    <t>LPC5</t>
  </si>
  <si>
    <t>LPC4</t>
  </si>
  <si>
    <t>LPC3</t>
  </si>
  <si>
    <t>LPC2</t>
  </si>
  <si>
    <t>LPC1</t>
  </si>
  <si>
    <t>CPC3</t>
  </si>
  <si>
    <t>CPC2</t>
  </si>
  <si>
    <t>CPC1</t>
  </si>
  <si>
    <t>CBD_over_CBG</t>
  </si>
  <si>
    <t>THC_over_CBG</t>
  </si>
  <si>
    <t>THC_over_CBD</t>
  </si>
  <si>
    <t>CBG_over_all_cannabinoids</t>
  </si>
  <si>
    <t>THC_over_all_cannabinoids</t>
  </si>
  <si>
    <t>CBD_over_all_cannabinoids</t>
  </si>
  <si>
    <t>addition_cannabinoids</t>
  </si>
  <si>
    <t>sample_wt_g</t>
  </si>
  <si>
    <t>Date_final_timepoint_ddmmyyyy</t>
  </si>
  <si>
    <t>Date_initial_timepoint_ddmmyyyy</t>
  </si>
  <si>
    <t>Sample_ID</t>
  </si>
  <si>
    <t>sex</t>
  </si>
  <si>
    <t>Plant</t>
  </si>
  <si>
    <t>Time Point</t>
  </si>
  <si>
    <t>Trait</t>
  </si>
  <si>
    <t>Wilks</t>
  </si>
  <si>
    <t>Initial</t>
  </si>
  <si>
    <t>final</t>
  </si>
  <si>
    <t>delta</t>
  </si>
  <si>
    <t>&lt;0.05</t>
  </si>
  <si>
    <t>&lt;0.0000001</t>
  </si>
  <si>
    <t>t</t>
  </si>
  <si>
    <t>Percent CBD</t>
  </si>
  <si>
    <t>Percent THC</t>
  </si>
  <si>
    <t>Percent CBG</t>
  </si>
  <si>
    <t>Trait1</t>
  </si>
  <si>
    <t>Time Pont</t>
  </si>
  <si>
    <t>Trait2</t>
  </si>
  <si>
    <t>Significant in males</t>
  </si>
  <si>
    <t>Significant in Femles</t>
  </si>
  <si>
    <t>Height_cm</t>
  </si>
  <si>
    <t>petiole_length_cm</t>
  </si>
  <si>
    <t>Yes</t>
  </si>
  <si>
    <t>No</t>
  </si>
  <si>
    <t>Final</t>
  </si>
  <si>
    <t>bud_count_main_cola</t>
  </si>
  <si>
    <t>bud_width_biggest_bud_mm</t>
  </si>
  <si>
    <t>length_of_longest_side_branch_cm</t>
  </si>
  <si>
    <t>Delta</t>
  </si>
  <si>
    <t>delta_no_branches</t>
  </si>
  <si>
    <t>Stalk_Diameter_mm</t>
  </si>
  <si>
    <t>FELL_Length_cm</t>
  </si>
  <si>
    <t>FELL_Center_Leaf_Width_cm</t>
  </si>
  <si>
    <t>Bud_count_longest_side_branch</t>
  </si>
  <si>
    <t>delta_stalk_diam</t>
  </si>
  <si>
    <t>no_branches</t>
  </si>
  <si>
    <t>no_nodes_main_branch</t>
  </si>
  <si>
    <t>yes</t>
  </si>
  <si>
    <t>delta_height</t>
  </si>
  <si>
    <t>delta_no_nodes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</si>
</sst>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8"/>
      <color rgb="FF333333"/>
      <name val="Arial"/>
      <family val="2"/>
    </font>
    <font>
      <b/>
      <sz val="12"/>
      <color rgb="FF000000"/>
      <name val="Arial"/>
      <family val="2"/>
    </font>
    <font>
      <sz val="32"/>
      <color rgb="FF000000"/>
      <name val="Helvetica"/>
      <family val="2"/>
    </font>
    <font>
      <sz val="22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64">
    <xf numFmtId="0" fontId="0" fillId="0" borderId="0" xfId="0"/>
    <xf numFmtId="0" fontId="16" fillId="0" borderId="0" xfId="0" applyFont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11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1" fontId="0" fillId="0" borderId="0" xfId="0" applyNumberFormat="1" applyFill="1"/>
    <xf numFmtId="11" fontId="0" fillId="0" borderId="0" xfId="0" applyNumberFormat="1" applyFill="1" applyAlignment="1">
      <alignment horizontal="right"/>
    </xf>
    <xf numFmtId="11" fontId="18" fillId="0" borderId="0" xfId="0" applyNumberFormat="1" applyFont="1" applyFill="1" applyAlignment="1">
      <alignment horizontal="right"/>
    </xf>
    <xf numFmtId="0" fontId="0" fillId="0" borderId="0" xfId="0" applyFill="1" applyAlignme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42"/>
    <xf numFmtId="11" fontId="1" fillId="0" borderId="0" xfId="42" applyNumberForma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0" fillId="0" borderId="0" xfId="0" applyFont="1" applyFill="1" applyBorder="1" applyAlignment="1"/>
    <xf numFmtId="0" fontId="22" fillId="0" borderId="0" xfId="0" applyFont="1" applyFill="1" applyBorder="1" applyAlignment="1"/>
    <xf numFmtId="0" fontId="24" fillId="0" borderId="0" xfId="0" applyFont="1" applyFill="1" applyBorder="1" applyAlignment="1"/>
    <xf numFmtId="0" fontId="22" fillId="0" borderId="0" xfId="0" applyFont="1" applyFill="1" applyBorder="1" applyAlignment="1">
      <alignment horizontal="right"/>
    </xf>
    <xf numFmtId="0" fontId="0" fillId="0" borderId="0" xfId="0" applyFont="1" applyBorder="1"/>
    <xf numFmtId="0" fontId="0" fillId="0" borderId="10" xfId="0" applyFont="1" applyFill="1" applyBorder="1" applyAlignment="1"/>
    <xf numFmtId="0" fontId="0" fillId="0" borderId="10" xfId="0" applyFont="1" applyBorder="1"/>
    <xf numFmtId="0" fontId="24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1" xfId="0" applyFont="1" applyBorder="1"/>
    <xf numFmtId="0" fontId="23" fillId="0" borderId="11" xfId="0" applyFont="1" applyFill="1" applyBorder="1" applyAlignment="1"/>
    <xf numFmtId="0" fontId="24" fillId="0" borderId="11" xfId="0" applyFont="1" applyFill="1" applyBorder="1" applyAlignment="1"/>
    <xf numFmtId="11" fontId="0" fillId="0" borderId="10" xfId="0" applyNumberFormat="1" applyFont="1" applyBorder="1"/>
    <xf numFmtId="0" fontId="16" fillId="0" borderId="10" xfId="0" applyFont="1" applyFill="1" applyBorder="1"/>
    <xf numFmtId="0" fontId="16" fillId="0" borderId="10" xfId="0" applyFont="1" applyBorder="1"/>
    <xf numFmtId="0" fontId="16" fillId="0" borderId="12" xfId="0" applyFont="1" applyBorder="1"/>
    <xf numFmtId="0" fontId="16" fillId="0" borderId="13" xfId="0" applyFont="1" applyBorder="1"/>
    <xf numFmtId="0" fontId="0" fillId="0" borderId="10" xfId="0" applyFill="1" applyBorder="1" applyAlignment="1">
      <alignment horizontal="right"/>
    </xf>
    <xf numFmtId="11" fontId="0" fillId="0" borderId="10" xfId="0" applyNumberFormat="1" applyFill="1" applyBorder="1" applyAlignment="1">
      <alignment horizontal="right"/>
    </xf>
    <xf numFmtId="11" fontId="18" fillId="0" borderId="10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right"/>
    </xf>
    <xf numFmtId="0" fontId="18" fillId="0" borderId="10" xfId="0" applyFont="1" applyBorder="1" applyAlignment="1">
      <alignment horizontal="right"/>
    </xf>
    <xf numFmtId="11" fontId="18" fillId="0" borderId="10" xfId="0" applyNumberFormat="1" applyFont="1" applyBorder="1" applyAlignment="1">
      <alignment horizontal="right"/>
    </xf>
    <xf numFmtId="0" fontId="19" fillId="0" borderId="10" xfId="0" applyFont="1" applyFill="1" applyBorder="1" applyAlignment="1"/>
    <xf numFmtId="0" fontId="0" fillId="0" borderId="0" xfId="0" applyBorder="1"/>
    <xf numFmtId="0" fontId="0" fillId="0" borderId="11" xfId="0" applyBorder="1"/>
    <xf numFmtId="4" fontId="0" fillId="0" borderId="0" xfId="0" applyNumberFormat="1"/>
    <xf numFmtId="4" fontId="25" fillId="0" borderId="0" xfId="0" applyNumberFormat="1" applyFont="1"/>
    <xf numFmtId="0" fontId="26" fillId="0" borderId="0" xfId="0" applyFont="1"/>
    <xf numFmtId="0" fontId="0" fillId="0" borderId="11" xfId="0" applyFill="1" applyBorder="1" applyAlignment="1">
      <alignment horizontal="right"/>
    </xf>
    <xf numFmtId="4" fontId="27" fillId="0" borderId="0" xfId="0" applyNumberFormat="1" applyFont="1"/>
    <xf numFmtId="4" fontId="28" fillId="0" borderId="0" xfId="0" applyNumberFormat="1" applyFont="1"/>
    <xf numFmtId="11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ont="1"/>
    <xf numFmtId="0" fontId="0" fillId="0" borderId="11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0" xfId="0" applyFont="1" applyFill="1" applyBorder="1"/>
    <xf numFmtId="0" fontId="0" fillId="0" borderId="11" xfId="0" applyFill="1" applyBorder="1"/>
    <xf numFmtId="0" fontId="0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99"/>
  <sheetViews>
    <sheetView workbookViewId="0">
      <selection activeCell="AK1" sqref="AK1:AR1048576"/>
    </sheetView>
  </sheetViews>
  <sheetFormatPr baseColWidth="10" defaultRowHeight="16" x14ac:dyDescent="0.2"/>
  <cols>
    <col min="1" max="16384" width="10.83203125" style="14"/>
  </cols>
  <sheetData>
    <row r="1" spans="1:56" x14ac:dyDescent="0.2">
      <c r="A1" s="14">
        <v>1</v>
      </c>
      <c r="B1" s="14">
        <f t="shared" ref="B1:AG1" si="0">A1+1</f>
        <v>2</v>
      </c>
      <c r="C1" s="14">
        <f t="shared" si="0"/>
        <v>3</v>
      </c>
      <c r="D1" s="14">
        <f t="shared" si="0"/>
        <v>4</v>
      </c>
      <c r="E1" s="14">
        <f t="shared" si="0"/>
        <v>5</v>
      </c>
      <c r="F1" s="14">
        <f t="shared" si="0"/>
        <v>6</v>
      </c>
      <c r="G1" s="14">
        <f t="shared" si="0"/>
        <v>7</v>
      </c>
      <c r="H1" s="14">
        <f t="shared" si="0"/>
        <v>8</v>
      </c>
      <c r="I1" s="14">
        <f t="shared" si="0"/>
        <v>9</v>
      </c>
      <c r="J1" s="14">
        <f t="shared" si="0"/>
        <v>10</v>
      </c>
      <c r="K1" s="14">
        <f t="shared" si="0"/>
        <v>11</v>
      </c>
      <c r="L1" s="14">
        <f t="shared" si="0"/>
        <v>12</v>
      </c>
      <c r="M1" s="14">
        <f t="shared" si="0"/>
        <v>13</v>
      </c>
      <c r="N1" s="14">
        <f t="shared" si="0"/>
        <v>14</v>
      </c>
      <c r="O1" s="14">
        <f t="shared" si="0"/>
        <v>15</v>
      </c>
      <c r="P1" s="14">
        <f t="shared" si="0"/>
        <v>16</v>
      </c>
      <c r="Q1" s="14">
        <f t="shared" si="0"/>
        <v>17</v>
      </c>
      <c r="R1" s="14">
        <f t="shared" si="0"/>
        <v>18</v>
      </c>
      <c r="S1" s="14">
        <f t="shared" si="0"/>
        <v>19</v>
      </c>
      <c r="T1" s="14">
        <f t="shared" si="0"/>
        <v>20</v>
      </c>
      <c r="U1" s="14">
        <f t="shared" si="0"/>
        <v>21</v>
      </c>
      <c r="V1" s="14">
        <f t="shared" si="0"/>
        <v>22</v>
      </c>
      <c r="W1" s="14">
        <f t="shared" si="0"/>
        <v>23</v>
      </c>
      <c r="X1" s="14">
        <f t="shared" si="0"/>
        <v>24</v>
      </c>
      <c r="Y1" s="14">
        <f t="shared" si="0"/>
        <v>25</v>
      </c>
      <c r="Z1" s="14">
        <f t="shared" si="0"/>
        <v>26</v>
      </c>
      <c r="AA1" s="14">
        <f t="shared" si="0"/>
        <v>27</v>
      </c>
      <c r="AB1" s="14">
        <f t="shared" si="0"/>
        <v>28</v>
      </c>
      <c r="AC1" s="14">
        <f t="shared" si="0"/>
        <v>29</v>
      </c>
      <c r="AD1" s="14">
        <f t="shared" si="0"/>
        <v>30</v>
      </c>
      <c r="AE1" s="14">
        <f t="shared" si="0"/>
        <v>31</v>
      </c>
      <c r="AF1" s="14">
        <f t="shared" si="0"/>
        <v>32</v>
      </c>
      <c r="AG1" s="14">
        <f t="shared" si="0"/>
        <v>33</v>
      </c>
      <c r="AH1" s="14">
        <f t="shared" ref="AH1:BD1" si="1">AG1+1</f>
        <v>34</v>
      </c>
      <c r="AI1" s="14">
        <f t="shared" si="1"/>
        <v>35</v>
      </c>
      <c r="AJ1" s="14">
        <f t="shared" si="1"/>
        <v>36</v>
      </c>
      <c r="AK1" s="14">
        <f t="shared" si="1"/>
        <v>37</v>
      </c>
      <c r="AL1" s="14">
        <f t="shared" si="1"/>
        <v>38</v>
      </c>
      <c r="AM1" s="14">
        <f t="shared" si="1"/>
        <v>39</v>
      </c>
      <c r="AN1" s="14">
        <f t="shared" si="1"/>
        <v>40</v>
      </c>
      <c r="AO1" s="14">
        <f t="shared" si="1"/>
        <v>41</v>
      </c>
      <c r="AP1" s="14">
        <f t="shared" si="1"/>
        <v>42</v>
      </c>
      <c r="AQ1" s="14">
        <f t="shared" si="1"/>
        <v>43</v>
      </c>
      <c r="AR1" s="14">
        <f t="shared" si="1"/>
        <v>44</v>
      </c>
      <c r="AS1" s="14">
        <f t="shared" si="1"/>
        <v>45</v>
      </c>
      <c r="AT1" s="14">
        <f t="shared" si="1"/>
        <v>46</v>
      </c>
      <c r="AU1" s="14">
        <f t="shared" si="1"/>
        <v>47</v>
      </c>
      <c r="AV1" s="14">
        <f t="shared" si="1"/>
        <v>48</v>
      </c>
      <c r="AW1" s="14">
        <f t="shared" si="1"/>
        <v>49</v>
      </c>
      <c r="AX1" s="14">
        <f t="shared" si="1"/>
        <v>50</v>
      </c>
      <c r="AY1" s="14">
        <f t="shared" si="1"/>
        <v>51</v>
      </c>
      <c r="AZ1" s="14">
        <f t="shared" si="1"/>
        <v>52</v>
      </c>
      <c r="BA1" s="14">
        <f t="shared" si="1"/>
        <v>53</v>
      </c>
      <c r="BB1" s="14">
        <f t="shared" si="1"/>
        <v>54</v>
      </c>
      <c r="BC1" s="14">
        <f t="shared" si="1"/>
        <v>55</v>
      </c>
      <c r="BD1" s="14">
        <f t="shared" si="1"/>
        <v>56</v>
      </c>
    </row>
    <row r="2" spans="1:56" x14ac:dyDescent="0.2">
      <c r="A2" s="14" t="s">
        <v>367</v>
      </c>
      <c r="B2" s="14" t="s">
        <v>366</v>
      </c>
      <c r="C2" s="14" t="s">
        <v>365</v>
      </c>
      <c r="D2" s="14" t="s">
        <v>364</v>
      </c>
      <c r="E2" s="14" t="s">
        <v>0</v>
      </c>
      <c r="F2" s="14" t="s">
        <v>1</v>
      </c>
      <c r="G2" s="14" t="s">
        <v>2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4" t="s">
        <v>363</v>
      </c>
      <c r="N2" s="14" t="s">
        <v>24</v>
      </c>
      <c r="O2" s="14" t="s">
        <v>23</v>
      </c>
      <c r="P2" s="14" t="s">
        <v>22</v>
      </c>
      <c r="Q2" s="14" t="s">
        <v>21</v>
      </c>
      <c r="R2" s="14" t="s">
        <v>20</v>
      </c>
      <c r="S2" s="14" t="s">
        <v>19</v>
      </c>
      <c r="T2" s="14" t="s">
        <v>18</v>
      </c>
      <c r="U2" s="14" t="s">
        <v>17</v>
      </c>
      <c r="V2" s="14" t="s">
        <v>25</v>
      </c>
      <c r="W2" s="14" t="s">
        <v>26</v>
      </c>
      <c r="X2" s="14" t="s">
        <v>27</v>
      </c>
      <c r="Y2" s="14" t="s">
        <v>28</v>
      </c>
      <c r="Z2" s="14" t="s">
        <v>362</v>
      </c>
      <c r="AA2" s="14" t="s">
        <v>361</v>
      </c>
      <c r="AB2" s="14" t="s">
        <v>360</v>
      </c>
      <c r="AC2" s="14" t="s">
        <v>359</v>
      </c>
      <c r="AD2" s="14" t="s">
        <v>358</v>
      </c>
      <c r="AE2" s="14" t="s">
        <v>357</v>
      </c>
      <c r="AF2" s="14" t="s">
        <v>356</v>
      </c>
      <c r="AG2" s="14" t="s">
        <v>355</v>
      </c>
      <c r="AH2" s="14" t="s">
        <v>354</v>
      </c>
      <c r="AI2" s="14" t="s">
        <v>353</v>
      </c>
      <c r="AJ2" s="14" t="s">
        <v>352</v>
      </c>
      <c r="AK2" s="14" t="s">
        <v>31</v>
      </c>
      <c r="AL2" s="14" t="s">
        <v>32</v>
      </c>
      <c r="AM2" s="14" t="s">
        <v>33</v>
      </c>
      <c r="AN2" s="14" t="s">
        <v>34</v>
      </c>
      <c r="AO2" s="14" t="s">
        <v>351</v>
      </c>
      <c r="AP2" s="14" t="s">
        <v>350</v>
      </c>
      <c r="AQ2" s="14" t="s">
        <v>349</v>
      </c>
      <c r="AR2" s="14" t="s">
        <v>348</v>
      </c>
      <c r="AS2" s="14" t="s">
        <v>347</v>
      </c>
      <c r="AT2" s="14" t="s">
        <v>346</v>
      </c>
      <c r="AU2" s="14" t="s">
        <v>345</v>
      </c>
      <c r="AV2" s="14" t="s">
        <v>344</v>
      </c>
      <c r="AW2" s="14" t="s">
        <v>343</v>
      </c>
      <c r="AX2" s="14" t="s">
        <v>342</v>
      </c>
      <c r="AY2" s="14" t="s">
        <v>341</v>
      </c>
      <c r="AZ2" s="14" t="s">
        <v>340</v>
      </c>
      <c r="BA2" s="14" t="s">
        <v>339</v>
      </c>
      <c r="BB2" s="14" t="s">
        <v>338</v>
      </c>
      <c r="BC2" s="14" t="s">
        <v>337</v>
      </c>
      <c r="BD2" s="14" t="s">
        <v>336</v>
      </c>
    </row>
    <row r="3" spans="1:56" x14ac:dyDescent="0.2">
      <c r="A3" s="14">
        <v>1</v>
      </c>
      <c r="B3" s="14" t="s">
        <v>38</v>
      </c>
      <c r="C3" s="14" t="s">
        <v>335</v>
      </c>
      <c r="D3" s="14">
        <v>1062015</v>
      </c>
      <c r="E3" s="14">
        <v>16.3</v>
      </c>
      <c r="F3" s="14">
        <v>2.87</v>
      </c>
      <c r="G3" s="14">
        <v>6.5</v>
      </c>
      <c r="H3" s="14">
        <v>6</v>
      </c>
      <c r="I3" s="14">
        <v>3</v>
      </c>
      <c r="J3" s="14">
        <v>0</v>
      </c>
      <c r="K3" s="14">
        <v>6</v>
      </c>
      <c r="L3" s="14">
        <v>2.5</v>
      </c>
      <c r="M3" s="14" t="s">
        <v>8</v>
      </c>
      <c r="N3" s="14" t="s">
        <v>8</v>
      </c>
      <c r="O3" s="14" t="s">
        <v>8</v>
      </c>
      <c r="P3" s="14" t="s">
        <v>8</v>
      </c>
      <c r="Q3" s="14" t="s">
        <v>8</v>
      </c>
      <c r="R3" s="14" t="s">
        <v>8</v>
      </c>
      <c r="S3" s="14" t="s">
        <v>8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>
        <v>205.6</v>
      </c>
      <c r="AA3" s="14">
        <v>1.639</v>
      </c>
      <c r="AB3" s="14">
        <v>1.5741305670000001</v>
      </c>
      <c r="AC3" s="14">
        <v>96.931055520000001</v>
      </c>
      <c r="AD3" s="14">
        <v>1.4948139110000001</v>
      </c>
      <c r="AE3" s="14">
        <v>61.577519379999998</v>
      </c>
      <c r="AF3" s="14">
        <v>64.844897959999997</v>
      </c>
      <c r="AG3" s="14">
        <v>1.0530612239999999</v>
      </c>
      <c r="AH3" s="14">
        <v>-0.98569291000000003</v>
      </c>
      <c r="AI3" s="14">
        <v>-0.801506045</v>
      </c>
      <c r="AJ3" s="14">
        <v>0.186726004</v>
      </c>
      <c r="AK3" s="14">
        <v>19.399999999999999</v>
      </c>
      <c r="AL3" s="14">
        <v>20.7</v>
      </c>
      <c r="AM3" s="14">
        <v>24</v>
      </c>
      <c r="AN3" s="14">
        <v>9</v>
      </c>
      <c r="AO3" s="14">
        <v>-0.118763313</v>
      </c>
      <c r="AP3" s="14">
        <v>-3.4662739999999997E-2</v>
      </c>
      <c r="AQ3" s="14">
        <v>-4.0048554E-2</v>
      </c>
      <c r="AR3" s="14">
        <v>-1.413215E-3</v>
      </c>
      <c r="AS3" s="14">
        <v>1.0303675E-2</v>
      </c>
      <c r="AT3" s="14">
        <v>-1.5702009999999999E-2</v>
      </c>
      <c r="AU3" s="14">
        <v>3.9164070000000002E-3</v>
      </c>
      <c r="AV3" s="14">
        <v>-2.1089350000000001E-3</v>
      </c>
      <c r="AW3" s="14">
        <v>5.652313E-3</v>
      </c>
      <c r="AX3" s="14">
        <v>4.6958290000000003E-3</v>
      </c>
      <c r="AY3" s="14">
        <v>2.3084106E-2</v>
      </c>
      <c r="AZ3" s="15">
        <v>-4.5599999999999997E-5</v>
      </c>
      <c r="BA3" s="14">
        <v>-1.290025E-3</v>
      </c>
      <c r="BB3" s="14">
        <v>-1.1221270000000001E-3</v>
      </c>
      <c r="BC3" s="14">
        <v>-7.6087539999999997E-3</v>
      </c>
      <c r="BD3" s="14">
        <v>-7.9202000000000005E-4</v>
      </c>
    </row>
    <row r="4" spans="1:56" x14ac:dyDescent="0.2">
      <c r="A4" s="14">
        <v>2</v>
      </c>
      <c r="B4" s="14" t="s">
        <v>38</v>
      </c>
      <c r="C4" s="14" t="s">
        <v>334</v>
      </c>
      <c r="D4" s="14">
        <v>1062015</v>
      </c>
      <c r="E4" s="14">
        <v>16.100000000000001</v>
      </c>
      <c r="F4" s="14">
        <v>3.19</v>
      </c>
      <c r="G4" s="14">
        <v>5.6</v>
      </c>
      <c r="H4" s="14">
        <v>4</v>
      </c>
      <c r="I4" s="14">
        <v>2.5</v>
      </c>
      <c r="J4" s="14">
        <v>0</v>
      </c>
      <c r="K4" s="14">
        <v>6</v>
      </c>
      <c r="L4" s="14">
        <v>2</v>
      </c>
      <c r="M4" s="14">
        <v>2092015</v>
      </c>
      <c r="N4" s="14">
        <v>173</v>
      </c>
      <c r="O4" s="14">
        <v>33.229999999999997</v>
      </c>
      <c r="P4" s="14">
        <v>35</v>
      </c>
      <c r="Q4" s="14">
        <v>38</v>
      </c>
      <c r="R4" s="14">
        <v>14</v>
      </c>
      <c r="S4" s="14">
        <v>35</v>
      </c>
      <c r="T4" s="14">
        <v>131</v>
      </c>
      <c r="U4" s="14">
        <v>88</v>
      </c>
      <c r="V4" s="14">
        <v>156.9</v>
      </c>
      <c r="W4" s="14">
        <v>30.04</v>
      </c>
      <c r="X4" s="14">
        <v>35</v>
      </c>
      <c r="Y4" s="14">
        <v>32</v>
      </c>
      <c r="Z4" s="14">
        <v>202.1</v>
      </c>
      <c r="AA4" s="14">
        <v>2.0817999999999999</v>
      </c>
      <c r="AB4" s="14">
        <v>43.755403979999997</v>
      </c>
      <c r="AC4" s="14">
        <v>53.761168220000002</v>
      </c>
      <c r="AD4" s="14">
        <v>2.4834278030000001</v>
      </c>
      <c r="AE4" s="14">
        <v>1.2286749370000001</v>
      </c>
      <c r="AF4" s="14">
        <v>21.64796905</v>
      </c>
      <c r="AG4" s="14">
        <v>17.618955509999999</v>
      </c>
      <c r="AH4" s="14">
        <v>1.261479276</v>
      </c>
      <c r="AI4" s="14">
        <v>0.268230727</v>
      </c>
      <c r="AJ4" s="14">
        <v>0.31538687599999998</v>
      </c>
      <c r="AK4" s="14">
        <v>16.7</v>
      </c>
      <c r="AL4" s="14">
        <v>17.399999999999999</v>
      </c>
      <c r="AM4" s="14">
        <v>23</v>
      </c>
      <c r="AN4" s="14">
        <v>9</v>
      </c>
      <c r="AO4" s="14">
        <v>9.4067669999999999E-3</v>
      </c>
      <c r="AP4" s="14">
        <v>3.4417470000000002E-3</v>
      </c>
      <c r="AQ4" s="14">
        <v>2.4823890000000002E-3</v>
      </c>
      <c r="AR4" s="14">
        <v>7.5100790000000002E-3</v>
      </c>
      <c r="AS4" s="14">
        <v>3.5869139000000001E-2</v>
      </c>
      <c r="AT4" s="14">
        <v>1.7825229000000001E-2</v>
      </c>
      <c r="AU4" s="14">
        <v>-4.6356720000000004E-3</v>
      </c>
      <c r="AV4" s="14">
        <v>-2.042632E-3</v>
      </c>
      <c r="AW4" s="14">
        <v>1.0176157E-2</v>
      </c>
      <c r="AX4" s="14">
        <v>-9.2556799999999999E-4</v>
      </c>
      <c r="AY4" s="14">
        <v>2.2090900000000001E-4</v>
      </c>
      <c r="AZ4" s="14">
        <v>5.4103509999999999E-3</v>
      </c>
      <c r="BA4" s="14">
        <v>7.3042530000000001E-3</v>
      </c>
      <c r="BB4" s="14">
        <v>-4.7861199999999996E-3</v>
      </c>
      <c r="BC4" s="14">
        <v>9.0827300000000002E-4</v>
      </c>
      <c r="BD4" s="14">
        <v>2.2240279999999999E-3</v>
      </c>
    </row>
    <row r="5" spans="1:56" x14ac:dyDescent="0.2">
      <c r="A5" s="14">
        <v>3</v>
      </c>
      <c r="B5" s="14" t="s">
        <v>46</v>
      </c>
      <c r="C5" s="14" t="s">
        <v>333</v>
      </c>
      <c r="D5" s="14">
        <v>1062015</v>
      </c>
      <c r="E5" s="14">
        <v>20.3</v>
      </c>
      <c r="F5" s="14">
        <v>3.39</v>
      </c>
      <c r="G5" s="14">
        <v>6</v>
      </c>
      <c r="H5" s="14">
        <v>5.6</v>
      </c>
      <c r="I5" s="14">
        <v>2.6</v>
      </c>
      <c r="J5" s="14">
        <v>0</v>
      </c>
      <c r="K5" s="14">
        <v>6</v>
      </c>
      <c r="L5" s="14">
        <v>1.7</v>
      </c>
      <c r="M5" s="14" t="s">
        <v>8</v>
      </c>
      <c r="N5" s="14" t="s">
        <v>8</v>
      </c>
      <c r="O5" s="14" t="s">
        <v>8</v>
      </c>
      <c r="P5" s="14" t="s">
        <v>8</v>
      </c>
      <c r="Q5" s="14" t="s">
        <v>8</v>
      </c>
      <c r="R5" s="14" t="s">
        <v>8</v>
      </c>
      <c r="S5" s="14" t="s">
        <v>8</v>
      </c>
      <c r="T5" s="14" t="s">
        <v>8</v>
      </c>
      <c r="U5" s="14" t="s">
        <v>8</v>
      </c>
      <c r="V5" s="14" t="s">
        <v>8</v>
      </c>
      <c r="W5" s="14" t="s">
        <v>8</v>
      </c>
      <c r="X5" s="14" t="s">
        <v>8</v>
      </c>
      <c r="Y5" s="14" t="s">
        <v>8</v>
      </c>
      <c r="Z5" s="14">
        <v>204.5</v>
      </c>
      <c r="AA5" s="14">
        <v>1.1525000000000001</v>
      </c>
      <c r="AB5" s="14">
        <v>0</v>
      </c>
      <c r="AC5" s="14">
        <v>98.342733190000004</v>
      </c>
      <c r="AD5" s="14">
        <v>1.657266811</v>
      </c>
      <c r="AE5" s="14" t="s">
        <v>8</v>
      </c>
      <c r="AF5" s="14">
        <v>59.340314139999997</v>
      </c>
      <c r="AG5" s="14">
        <v>0</v>
      </c>
      <c r="AH5" s="14">
        <v>-1.1685355749999999</v>
      </c>
      <c r="AI5" s="14">
        <v>0.109222966</v>
      </c>
      <c r="AJ5" s="14">
        <v>-9.1881553000000005E-2</v>
      </c>
      <c r="AK5" s="14">
        <v>19.600000000000001</v>
      </c>
      <c r="AL5" s="14">
        <v>23.2</v>
      </c>
      <c r="AM5" s="14">
        <v>19</v>
      </c>
      <c r="AN5" s="14">
        <v>7</v>
      </c>
      <c r="AO5" s="14">
        <v>-0.11538088000000001</v>
      </c>
      <c r="AP5" s="14">
        <v>1.5008529999999999E-3</v>
      </c>
      <c r="AQ5" s="14">
        <v>7.1155357000000002E-2</v>
      </c>
      <c r="AR5" s="14">
        <v>-3.6400094000000001E-2</v>
      </c>
      <c r="AS5" s="14">
        <v>-3.2155257E-2</v>
      </c>
      <c r="AT5" s="14">
        <v>-4.3298820000000002E-3</v>
      </c>
      <c r="AU5" s="14">
        <v>1.74045E-2</v>
      </c>
      <c r="AV5" s="14">
        <v>1.5681091000000001E-2</v>
      </c>
      <c r="AW5" s="14">
        <v>-2.7654509999999999E-3</v>
      </c>
      <c r="AX5" s="14">
        <v>3.3380829999999999E-3</v>
      </c>
      <c r="AY5" s="14">
        <v>-1.3838424E-2</v>
      </c>
      <c r="AZ5" s="14">
        <v>6.7102100000000005E-4</v>
      </c>
      <c r="BA5" s="14">
        <v>-3.27962E-3</v>
      </c>
      <c r="BB5" s="14">
        <v>-3.9256630000000002E-3</v>
      </c>
      <c r="BC5" s="14">
        <v>-6.1402000000000002E-3</v>
      </c>
      <c r="BD5" s="14">
        <v>-1.1921849999999999E-3</v>
      </c>
    </row>
    <row r="6" spans="1:56" x14ac:dyDescent="0.2">
      <c r="A6" s="14">
        <v>4</v>
      </c>
      <c r="B6" s="14" t="s">
        <v>38</v>
      </c>
      <c r="C6" s="14" t="s">
        <v>332</v>
      </c>
      <c r="D6" s="14">
        <v>1062015</v>
      </c>
      <c r="E6" s="14">
        <v>19</v>
      </c>
      <c r="F6" s="14">
        <v>3.13</v>
      </c>
      <c r="G6" s="14">
        <v>6.8</v>
      </c>
      <c r="H6" s="14">
        <v>7.5</v>
      </c>
      <c r="I6" s="14">
        <v>2.6</v>
      </c>
      <c r="J6" s="14">
        <v>2</v>
      </c>
      <c r="K6" s="14">
        <v>6</v>
      </c>
      <c r="L6" s="14">
        <v>2.2000000000000002</v>
      </c>
      <c r="M6" s="14" t="s">
        <v>8</v>
      </c>
      <c r="N6" s="14" t="s">
        <v>8</v>
      </c>
      <c r="O6" s="14" t="s">
        <v>8</v>
      </c>
      <c r="P6" s="14" t="s">
        <v>8</v>
      </c>
      <c r="Q6" s="14" t="s">
        <v>8</v>
      </c>
      <c r="R6" s="14" t="s">
        <v>8</v>
      </c>
      <c r="S6" s="14" t="s">
        <v>8</v>
      </c>
      <c r="T6" s="14" t="s">
        <v>8</v>
      </c>
      <c r="U6" s="14" t="s">
        <v>8</v>
      </c>
      <c r="V6" s="14" t="s">
        <v>8</v>
      </c>
      <c r="W6" s="14" t="s">
        <v>8</v>
      </c>
      <c r="X6" s="14" t="s">
        <v>8</v>
      </c>
      <c r="Y6" s="14" t="s">
        <v>8</v>
      </c>
      <c r="Z6" s="14">
        <v>203.1</v>
      </c>
      <c r="AA6" s="14">
        <v>1.2781</v>
      </c>
      <c r="AB6" s="14">
        <v>0</v>
      </c>
      <c r="AC6" s="14">
        <v>97.52758</v>
      </c>
      <c r="AD6" s="14">
        <v>2.4724199979999999</v>
      </c>
      <c r="AE6" s="14" t="s">
        <v>8</v>
      </c>
      <c r="AF6" s="14">
        <v>39.446202530000001</v>
      </c>
      <c r="AG6" s="14">
        <v>0</v>
      </c>
      <c r="AH6" s="14">
        <v>-0.79748096999999996</v>
      </c>
      <c r="AI6" s="14">
        <v>-0.26876578699999998</v>
      </c>
      <c r="AJ6" s="14">
        <v>-0.338417782</v>
      </c>
      <c r="AK6" s="14">
        <v>19.899999999999999</v>
      </c>
      <c r="AL6" s="14">
        <v>20.7</v>
      </c>
      <c r="AM6" s="14">
        <v>19</v>
      </c>
      <c r="AN6" s="14">
        <v>7</v>
      </c>
      <c r="AO6" s="14">
        <v>9.6441938000000005E-2</v>
      </c>
      <c r="AP6" s="14">
        <v>-3.4348248999999997E-2</v>
      </c>
      <c r="AQ6" s="14">
        <v>8.720543E-2</v>
      </c>
      <c r="AR6" s="14">
        <v>-6.4852099999999999E-3</v>
      </c>
      <c r="AS6" s="14">
        <v>1.5902682000000001E-2</v>
      </c>
      <c r="AT6" s="14">
        <v>-5.6882440000000003E-3</v>
      </c>
      <c r="AU6" s="14">
        <v>1.4399405000000001E-2</v>
      </c>
      <c r="AV6" s="14">
        <v>1.6812763000000001E-2</v>
      </c>
      <c r="AW6" s="14">
        <v>-4.2103330000000001E-3</v>
      </c>
      <c r="AX6" s="14">
        <v>1.3330163000000001E-2</v>
      </c>
      <c r="AY6" s="14">
        <v>-3.4352079999999999E-3</v>
      </c>
      <c r="AZ6" s="14">
        <v>-1.5256126E-2</v>
      </c>
      <c r="BA6" s="14">
        <v>1.2945165999999999E-2</v>
      </c>
      <c r="BB6" s="14">
        <v>1.641904E-3</v>
      </c>
      <c r="BC6" s="14">
        <v>-3.8887840000000002E-3</v>
      </c>
      <c r="BD6" s="14">
        <v>-1.187441E-3</v>
      </c>
    </row>
    <row r="7" spans="1:56" x14ac:dyDescent="0.2">
      <c r="A7" s="14">
        <v>5</v>
      </c>
      <c r="B7" s="14" t="s">
        <v>46</v>
      </c>
      <c r="C7" s="14" t="s">
        <v>331</v>
      </c>
      <c r="D7" s="14">
        <v>1062015</v>
      </c>
      <c r="E7" s="14">
        <v>23.4</v>
      </c>
      <c r="F7" s="14">
        <v>3.46</v>
      </c>
      <c r="G7" s="14">
        <v>5.6</v>
      </c>
      <c r="H7" s="14">
        <v>6.8</v>
      </c>
      <c r="I7" s="14">
        <v>2.7</v>
      </c>
      <c r="J7" s="14">
        <v>0</v>
      </c>
      <c r="K7" s="14">
        <v>7</v>
      </c>
      <c r="L7" s="14">
        <v>2.2000000000000002</v>
      </c>
      <c r="M7" s="14" t="s">
        <v>8</v>
      </c>
      <c r="N7" s="14" t="s">
        <v>8</v>
      </c>
      <c r="O7" s="14" t="s">
        <v>8</v>
      </c>
      <c r="P7" s="14" t="s">
        <v>8</v>
      </c>
      <c r="Q7" s="14" t="s">
        <v>8</v>
      </c>
      <c r="R7" s="14" t="s">
        <v>8</v>
      </c>
      <c r="S7" s="14" t="s">
        <v>8</v>
      </c>
      <c r="T7" s="14" t="s">
        <v>8</v>
      </c>
      <c r="U7" s="14" t="s">
        <v>8</v>
      </c>
      <c r="V7" s="14" t="s">
        <v>8</v>
      </c>
      <c r="W7" s="14" t="s">
        <v>8</v>
      </c>
      <c r="X7" s="14" t="s">
        <v>8</v>
      </c>
      <c r="Y7" s="14" t="s">
        <v>8</v>
      </c>
      <c r="Z7" s="14">
        <v>197.6</v>
      </c>
      <c r="AA7" s="14">
        <v>2.1267</v>
      </c>
      <c r="AB7" s="14">
        <v>1.260168336</v>
      </c>
      <c r="AC7" s="14">
        <v>96.261814079999994</v>
      </c>
      <c r="AD7" s="14">
        <v>2.478017586</v>
      </c>
      <c r="AE7" s="14">
        <v>76.388059699999999</v>
      </c>
      <c r="AF7" s="14">
        <v>38.846299809999998</v>
      </c>
      <c r="AG7" s="14">
        <v>0.50853889900000004</v>
      </c>
      <c r="AH7" s="14">
        <v>-0.15624589</v>
      </c>
      <c r="AI7" s="14">
        <v>-2.035573678</v>
      </c>
      <c r="AJ7" s="14">
        <v>-0.19397344599999999</v>
      </c>
      <c r="AK7" s="14">
        <v>20.7</v>
      </c>
      <c r="AL7" s="14">
        <v>26.1</v>
      </c>
      <c r="AM7" s="14">
        <v>22</v>
      </c>
      <c r="AN7" s="14">
        <v>9</v>
      </c>
      <c r="AO7" s="14">
        <v>0.25445467999999999</v>
      </c>
      <c r="AP7" s="14">
        <v>-6.2249296000000003E-2</v>
      </c>
      <c r="AQ7" s="14">
        <v>5.6219870000000002E-3</v>
      </c>
      <c r="AR7" s="14">
        <v>2.72512E-2</v>
      </c>
      <c r="AS7" s="14">
        <v>-2.7517461999999999E-2</v>
      </c>
      <c r="AT7" s="14">
        <v>1.1290306999999999E-2</v>
      </c>
      <c r="AU7" s="14">
        <v>2.8648353000000001E-2</v>
      </c>
      <c r="AV7" s="14">
        <v>1.3273956999999999E-2</v>
      </c>
      <c r="AW7" s="14">
        <v>9.2117629999999995E-3</v>
      </c>
      <c r="AX7" s="14">
        <v>-6.4453469999999997E-3</v>
      </c>
      <c r="AY7" s="14">
        <v>-7.8715859999999999E-3</v>
      </c>
      <c r="AZ7" s="14">
        <v>1.5006010000000001E-3</v>
      </c>
      <c r="BA7" s="14">
        <v>-4.3092720000000003E-3</v>
      </c>
      <c r="BB7" s="14">
        <v>2.9877699999999998E-3</v>
      </c>
      <c r="BC7" s="14">
        <v>3.6147610000000002E-3</v>
      </c>
      <c r="BD7" s="14">
        <v>-1.3913479999999999E-3</v>
      </c>
    </row>
    <row r="8" spans="1:56" x14ac:dyDescent="0.2">
      <c r="A8" s="14">
        <v>6</v>
      </c>
      <c r="B8" s="14" t="s">
        <v>46</v>
      </c>
      <c r="C8" s="14" t="s">
        <v>330</v>
      </c>
      <c r="D8" s="14">
        <v>1062015</v>
      </c>
      <c r="E8" s="14">
        <v>20.100000000000001</v>
      </c>
      <c r="F8" s="14">
        <v>3.12</v>
      </c>
      <c r="G8" s="14">
        <v>6</v>
      </c>
      <c r="H8" s="14">
        <v>6.2</v>
      </c>
      <c r="I8" s="14">
        <v>2.7</v>
      </c>
      <c r="J8" s="14">
        <v>0</v>
      </c>
      <c r="K8" s="14">
        <v>7</v>
      </c>
      <c r="L8" s="14">
        <v>2.2999999999999998</v>
      </c>
      <c r="M8" s="14" t="s">
        <v>8</v>
      </c>
      <c r="N8" s="14" t="s">
        <v>8</v>
      </c>
      <c r="O8" s="14" t="s">
        <v>8</v>
      </c>
      <c r="P8" s="14" t="s">
        <v>8</v>
      </c>
      <c r="Q8" s="14" t="s">
        <v>8</v>
      </c>
      <c r="R8" s="14" t="s">
        <v>8</v>
      </c>
      <c r="S8" s="14" t="s">
        <v>8</v>
      </c>
      <c r="T8" s="14" t="s">
        <v>8</v>
      </c>
      <c r="U8" s="14" t="s">
        <v>8</v>
      </c>
      <c r="V8" s="14" t="s">
        <v>8</v>
      </c>
      <c r="W8" s="14" t="s">
        <v>8</v>
      </c>
      <c r="X8" s="14" t="s">
        <v>8</v>
      </c>
      <c r="Y8" s="14" t="s">
        <v>8</v>
      </c>
      <c r="Z8" s="14">
        <v>206.3</v>
      </c>
      <c r="AA8" s="14">
        <v>1.6834</v>
      </c>
      <c r="AB8" s="14">
        <v>46.453605799999998</v>
      </c>
      <c r="AC8" s="14">
        <v>51.90685517</v>
      </c>
      <c r="AD8" s="14">
        <v>1.639539028</v>
      </c>
      <c r="AE8" s="14">
        <v>1.1173913040000001</v>
      </c>
      <c r="AF8" s="14">
        <v>31.65942029</v>
      </c>
      <c r="AG8" s="14">
        <v>28.333333329999999</v>
      </c>
      <c r="AH8" s="14">
        <v>0.342388794</v>
      </c>
      <c r="AI8" s="14">
        <v>0.96852670500000004</v>
      </c>
      <c r="AJ8" s="14">
        <v>0.58124397000000005</v>
      </c>
      <c r="AK8" s="14">
        <v>22.2</v>
      </c>
      <c r="AL8" s="14">
        <v>23.2</v>
      </c>
      <c r="AM8" s="14">
        <v>25</v>
      </c>
      <c r="AN8" s="14">
        <v>9</v>
      </c>
      <c r="AO8" s="14">
        <v>-3.7587125999999998E-2</v>
      </c>
      <c r="AP8" s="14">
        <v>-7.9543349999999999E-2</v>
      </c>
      <c r="AQ8" s="14">
        <v>7.6426999999999997E-3</v>
      </c>
      <c r="AR8" s="14">
        <v>3.38588E-3</v>
      </c>
      <c r="AS8" s="14">
        <v>6.5553360000000001E-3</v>
      </c>
      <c r="AT8" s="14">
        <v>2.767593E-3</v>
      </c>
      <c r="AU8" s="14">
        <v>1.1918740000000001E-3</v>
      </c>
      <c r="AV8" s="14">
        <v>-1.8002700000000001E-3</v>
      </c>
      <c r="AW8" s="14">
        <v>-6.3295699999999996E-3</v>
      </c>
      <c r="AX8" s="14">
        <v>-1.9012224000000001E-2</v>
      </c>
      <c r="AY8" s="14">
        <v>3.9283549999999997E-3</v>
      </c>
      <c r="AZ8" s="14">
        <v>6.0659039999999996E-3</v>
      </c>
      <c r="BA8" s="14">
        <v>3.474333E-3</v>
      </c>
      <c r="BB8" s="14">
        <v>-2.5694419999999999E-3</v>
      </c>
      <c r="BC8" s="14">
        <v>-4.2357260000000004E-3</v>
      </c>
      <c r="BD8" s="14">
        <v>9.9587099999999995E-4</v>
      </c>
    </row>
    <row r="9" spans="1:56" x14ac:dyDescent="0.2">
      <c r="A9" s="14">
        <v>7</v>
      </c>
      <c r="B9" s="14" t="s">
        <v>38</v>
      </c>
      <c r="C9" s="14" t="s">
        <v>329</v>
      </c>
      <c r="D9" s="14">
        <v>1062015</v>
      </c>
      <c r="E9" s="14">
        <v>17.600000000000001</v>
      </c>
      <c r="F9" s="14">
        <v>3.33</v>
      </c>
      <c r="G9" s="14">
        <v>6.3</v>
      </c>
      <c r="H9" s="14">
        <v>7.1</v>
      </c>
      <c r="I9" s="14">
        <v>2.6</v>
      </c>
      <c r="J9" s="14">
        <v>2</v>
      </c>
      <c r="K9" s="14">
        <v>6</v>
      </c>
      <c r="L9" s="14">
        <v>2.2000000000000002</v>
      </c>
      <c r="M9" s="14">
        <v>2092015</v>
      </c>
      <c r="N9" s="14">
        <v>182</v>
      </c>
      <c r="O9" s="14">
        <v>33.29</v>
      </c>
      <c r="P9" s="14">
        <v>44</v>
      </c>
      <c r="Q9" s="14">
        <v>44</v>
      </c>
      <c r="R9" s="14">
        <v>22</v>
      </c>
      <c r="S9" s="14">
        <v>33.54</v>
      </c>
      <c r="T9" s="14">
        <v>133</v>
      </c>
      <c r="U9" s="14">
        <v>50</v>
      </c>
      <c r="V9" s="14">
        <v>164.4</v>
      </c>
      <c r="W9" s="14">
        <v>29.96</v>
      </c>
      <c r="X9" s="14">
        <v>42</v>
      </c>
      <c r="Y9" s="14">
        <v>38</v>
      </c>
      <c r="Z9" s="14">
        <v>200.6</v>
      </c>
      <c r="AA9" s="14">
        <v>1.645</v>
      </c>
      <c r="AB9" s="14">
        <v>44.224924010000002</v>
      </c>
      <c r="AC9" s="14">
        <v>52.832826750000002</v>
      </c>
      <c r="AD9" s="14">
        <v>2.9422492400000002</v>
      </c>
      <c r="AE9" s="14">
        <v>1.1946391750000001</v>
      </c>
      <c r="AF9" s="14">
        <v>17.95661157</v>
      </c>
      <c r="AG9" s="14">
        <v>15.030991739999999</v>
      </c>
      <c r="AH9" s="14">
        <v>0.88194055100000002</v>
      </c>
      <c r="AI9" s="14">
        <v>0.66812265000000004</v>
      </c>
      <c r="AJ9" s="14">
        <v>-7.2761291000000006E-2</v>
      </c>
      <c r="AK9" s="14">
        <v>18.600000000000001</v>
      </c>
      <c r="AL9" s="14">
        <v>22.3</v>
      </c>
      <c r="AM9" s="14">
        <v>17</v>
      </c>
      <c r="AN9" s="14">
        <v>9</v>
      </c>
      <c r="AO9" s="14">
        <v>-4.2091480000000001E-2</v>
      </c>
      <c r="AP9" s="14">
        <v>7.3873004000000006E-2</v>
      </c>
      <c r="AQ9" s="14">
        <v>-4.4016578000000001E-2</v>
      </c>
      <c r="AR9" s="14">
        <v>-2.5334018E-2</v>
      </c>
      <c r="AS9" s="14">
        <v>4.5425040000000002E-3</v>
      </c>
      <c r="AT9" s="14">
        <v>-1.7970821000000001E-2</v>
      </c>
      <c r="AU9" s="14">
        <v>2.8404944000000001E-2</v>
      </c>
      <c r="AV9" s="14">
        <v>1.4107738999999999E-2</v>
      </c>
      <c r="AW9" s="14">
        <v>-5.0819569999999998E-3</v>
      </c>
      <c r="AX9" s="14">
        <v>3.0975529999999999E-3</v>
      </c>
      <c r="AY9" s="14">
        <v>1.5889430999999999E-2</v>
      </c>
      <c r="AZ9" s="14">
        <v>-9.0227299999999996E-3</v>
      </c>
      <c r="BA9" s="14">
        <v>-5.2795309999999996E-3</v>
      </c>
      <c r="BB9" s="14">
        <v>-7.515758E-3</v>
      </c>
      <c r="BC9" s="14">
        <v>-3.2391540000000002E-3</v>
      </c>
      <c r="BD9" s="14">
        <v>7.5433E-4</v>
      </c>
    </row>
    <row r="10" spans="1:56" x14ac:dyDescent="0.2">
      <c r="A10" s="14">
        <v>8</v>
      </c>
      <c r="B10" s="14" t="s">
        <v>38</v>
      </c>
      <c r="C10" s="14" t="s">
        <v>328</v>
      </c>
      <c r="D10" s="14">
        <v>1062015</v>
      </c>
      <c r="E10" s="14">
        <v>21.4</v>
      </c>
      <c r="F10" s="14">
        <v>2.91</v>
      </c>
      <c r="G10" s="14">
        <v>6.5</v>
      </c>
      <c r="H10" s="14">
        <v>6.7</v>
      </c>
      <c r="I10" s="14">
        <v>2.4</v>
      </c>
      <c r="J10" s="14">
        <v>0</v>
      </c>
      <c r="K10" s="14">
        <v>7</v>
      </c>
      <c r="L10" s="14">
        <v>1.6</v>
      </c>
      <c r="M10" s="14">
        <v>2092015</v>
      </c>
      <c r="N10" s="14">
        <v>197</v>
      </c>
      <c r="O10" s="14">
        <v>39.369999999999997</v>
      </c>
      <c r="P10" s="14">
        <v>41</v>
      </c>
      <c r="Q10" s="14">
        <v>40</v>
      </c>
      <c r="R10" s="14">
        <v>24</v>
      </c>
      <c r="S10" s="14">
        <v>33.15</v>
      </c>
      <c r="T10" s="14">
        <v>152</v>
      </c>
      <c r="U10" s="14">
        <v>61</v>
      </c>
      <c r="V10" s="14">
        <v>175.6</v>
      </c>
      <c r="W10" s="14">
        <v>36.46</v>
      </c>
      <c r="X10" s="14">
        <v>41</v>
      </c>
      <c r="Y10" s="14">
        <v>33</v>
      </c>
      <c r="Z10" s="14">
        <v>201.2</v>
      </c>
      <c r="AA10" s="14">
        <v>1.3595999999999999</v>
      </c>
      <c r="AB10" s="14">
        <v>45.336863780000002</v>
      </c>
      <c r="AC10" s="14">
        <v>51.757869960000001</v>
      </c>
      <c r="AD10" s="14">
        <v>2.9052662549999999</v>
      </c>
      <c r="AE10" s="14">
        <v>1.141628812</v>
      </c>
      <c r="AF10" s="14">
        <v>17.815189870000001</v>
      </c>
      <c r="AG10" s="14">
        <v>15.60506329</v>
      </c>
      <c r="AH10" s="14">
        <v>0.44496765999999999</v>
      </c>
      <c r="AI10" s="14">
        <v>1.0278649390000001</v>
      </c>
      <c r="AJ10" s="14">
        <v>-0.130237876</v>
      </c>
      <c r="AK10" s="14">
        <v>20</v>
      </c>
      <c r="AL10" s="14">
        <v>23</v>
      </c>
      <c r="AM10" s="14">
        <v>21</v>
      </c>
      <c r="AN10" s="14">
        <v>9</v>
      </c>
      <c r="AO10" s="14">
        <v>0.119907325</v>
      </c>
      <c r="AP10" s="14">
        <v>-4.9663187999999997E-2</v>
      </c>
      <c r="AQ10" s="14">
        <v>-1.9329418000000001E-2</v>
      </c>
      <c r="AR10" s="14">
        <v>-5.3505719999999996E-3</v>
      </c>
      <c r="AS10" s="14">
        <v>5.5161740000000004E-3</v>
      </c>
      <c r="AT10" s="14">
        <v>1.8497314000000001E-2</v>
      </c>
      <c r="AU10" s="14">
        <v>-9.0893299999999996E-3</v>
      </c>
      <c r="AV10" s="14">
        <v>-3.129125E-3</v>
      </c>
      <c r="AW10" s="14">
        <v>1.5183576000000001E-2</v>
      </c>
      <c r="AX10" s="14">
        <v>-2.1936595E-2</v>
      </c>
      <c r="AY10" s="14">
        <v>-1.1485034999999999E-2</v>
      </c>
      <c r="AZ10" s="14">
        <v>5.28493E-4</v>
      </c>
      <c r="BA10" s="14">
        <v>9.7308529999999994E-3</v>
      </c>
      <c r="BB10" s="14">
        <v>-8.4833740000000001E-3</v>
      </c>
      <c r="BC10" s="14">
        <v>-1.363192E-3</v>
      </c>
      <c r="BD10" s="14">
        <v>-1.73315E-4</v>
      </c>
    </row>
    <row r="11" spans="1:56" x14ac:dyDescent="0.2">
      <c r="A11" s="14">
        <v>9</v>
      </c>
      <c r="B11" s="14" t="s">
        <v>46</v>
      </c>
      <c r="C11" s="14" t="s">
        <v>327</v>
      </c>
      <c r="D11" s="14">
        <v>1062015</v>
      </c>
      <c r="E11" s="14">
        <v>20.3</v>
      </c>
      <c r="F11" s="14">
        <v>3.17</v>
      </c>
      <c r="G11" s="14">
        <v>5.8</v>
      </c>
      <c r="H11" s="14">
        <v>6.7</v>
      </c>
      <c r="I11" s="14">
        <v>3</v>
      </c>
      <c r="J11" s="14">
        <v>0</v>
      </c>
      <c r="K11" s="14">
        <v>6</v>
      </c>
      <c r="L11" s="14">
        <v>1.9</v>
      </c>
      <c r="M11" s="14" t="s">
        <v>8</v>
      </c>
      <c r="N11" s="14" t="s">
        <v>8</v>
      </c>
      <c r="O11" s="14" t="s">
        <v>8</v>
      </c>
      <c r="P11" s="14" t="s">
        <v>8</v>
      </c>
      <c r="Q11" s="14" t="s">
        <v>8</v>
      </c>
      <c r="R11" s="14" t="s">
        <v>8</v>
      </c>
      <c r="S11" s="14" t="s">
        <v>8</v>
      </c>
      <c r="T11" s="14" t="s">
        <v>8</v>
      </c>
      <c r="U11" s="14" t="s">
        <v>8</v>
      </c>
      <c r="V11" s="14" t="s">
        <v>8</v>
      </c>
      <c r="W11" s="14" t="s">
        <v>8</v>
      </c>
      <c r="X11" s="14" t="s">
        <v>8</v>
      </c>
      <c r="Y11" s="14" t="s">
        <v>8</v>
      </c>
      <c r="Z11" s="14">
        <v>199.2</v>
      </c>
      <c r="AA11" s="14">
        <v>1.3839999999999999</v>
      </c>
      <c r="AB11" s="14">
        <v>48.612716759999998</v>
      </c>
      <c r="AC11" s="14">
        <v>50.050578029999997</v>
      </c>
      <c r="AD11" s="14">
        <v>1.3367052020000001</v>
      </c>
      <c r="AE11" s="14">
        <v>1.029577883</v>
      </c>
      <c r="AF11" s="14">
        <v>37.443243240000001</v>
      </c>
      <c r="AG11" s="14">
        <v>36.367567569999999</v>
      </c>
      <c r="AH11" s="14">
        <v>-9.6868814999999997E-2</v>
      </c>
      <c r="AI11" s="14">
        <v>1.3615836939999999</v>
      </c>
      <c r="AJ11" s="14">
        <v>0.51856583700000003</v>
      </c>
      <c r="AK11" s="14">
        <v>22.1</v>
      </c>
      <c r="AL11" s="14">
        <v>23.3</v>
      </c>
      <c r="AM11" s="14">
        <v>25</v>
      </c>
      <c r="AN11" s="14">
        <v>9</v>
      </c>
      <c r="AO11" s="14">
        <v>-8.9293576999999999E-2</v>
      </c>
      <c r="AP11" s="14">
        <v>2.735595E-2</v>
      </c>
      <c r="AQ11" s="14">
        <v>5.5590907000000002E-2</v>
      </c>
      <c r="AR11" s="14">
        <v>2.9582918E-2</v>
      </c>
      <c r="AS11" s="14">
        <v>-1.7234341E-2</v>
      </c>
      <c r="AT11" s="14">
        <v>-1.3509714000000001E-2</v>
      </c>
      <c r="AU11" s="14">
        <v>-5.5758960000000003E-3</v>
      </c>
      <c r="AV11" s="14">
        <v>-3.4137899999999999E-3</v>
      </c>
      <c r="AW11" s="14">
        <v>4.7335099999999998E-3</v>
      </c>
      <c r="AX11" s="14">
        <v>-9.3346149999999992E-3</v>
      </c>
      <c r="AY11" s="14">
        <v>-7.576508E-3</v>
      </c>
      <c r="AZ11" s="14">
        <v>1.2249715E-2</v>
      </c>
      <c r="BA11" s="15">
        <v>-1.13E-5</v>
      </c>
      <c r="BB11" s="14">
        <v>7.5704699999999995E-4</v>
      </c>
      <c r="BC11" s="14">
        <v>1.7902090000000001E-3</v>
      </c>
      <c r="BD11" s="14">
        <v>7.8102599999999999E-4</v>
      </c>
    </row>
    <row r="12" spans="1:56" x14ac:dyDescent="0.2">
      <c r="A12" s="14">
        <v>10</v>
      </c>
      <c r="B12" s="14" t="s">
        <v>46</v>
      </c>
      <c r="C12" s="14" t="s">
        <v>326</v>
      </c>
      <c r="D12" s="14">
        <v>1062015</v>
      </c>
      <c r="E12" s="14">
        <v>16</v>
      </c>
      <c r="F12" s="14">
        <v>2.87</v>
      </c>
      <c r="G12" s="14">
        <v>6.1</v>
      </c>
      <c r="H12" s="14">
        <v>8</v>
      </c>
      <c r="I12" s="14">
        <v>2.2000000000000002</v>
      </c>
      <c r="J12" s="14">
        <v>0</v>
      </c>
      <c r="K12" s="14">
        <v>6</v>
      </c>
      <c r="L12" s="14">
        <v>1.5</v>
      </c>
      <c r="M12" s="14" t="s">
        <v>8</v>
      </c>
      <c r="N12" s="14" t="s">
        <v>8</v>
      </c>
      <c r="O12" s="14" t="s">
        <v>8</v>
      </c>
      <c r="P12" s="14" t="s">
        <v>8</v>
      </c>
      <c r="Q12" s="14" t="s">
        <v>8</v>
      </c>
      <c r="R12" s="14" t="s">
        <v>8</v>
      </c>
      <c r="S12" s="14" t="s">
        <v>8</v>
      </c>
      <c r="T12" s="14" t="s">
        <v>8</v>
      </c>
      <c r="U12" s="14" t="s">
        <v>8</v>
      </c>
      <c r="V12" s="14" t="s">
        <v>8</v>
      </c>
      <c r="W12" s="14" t="s">
        <v>8</v>
      </c>
      <c r="X12" s="14" t="s">
        <v>8</v>
      </c>
      <c r="Y12" s="14" t="s">
        <v>8</v>
      </c>
      <c r="Z12" s="14">
        <v>202.7</v>
      </c>
      <c r="AA12" s="14">
        <v>1.5173000000000001</v>
      </c>
      <c r="AB12" s="14">
        <v>1.3115402359999999</v>
      </c>
      <c r="AC12" s="14">
        <v>96.869439139999997</v>
      </c>
      <c r="AD12" s="14">
        <v>1.8190206289999999</v>
      </c>
      <c r="AE12" s="14">
        <v>73.859296479999998</v>
      </c>
      <c r="AF12" s="14">
        <v>53.253623189999999</v>
      </c>
      <c r="AG12" s="14">
        <v>0.72101449299999998</v>
      </c>
      <c r="AH12" s="14">
        <v>-0.89637304699999998</v>
      </c>
      <c r="AI12" s="14">
        <v>-0.62288797399999996</v>
      </c>
      <c r="AJ12" s="14">
        <v>-8.7038840000000003E-3</v>
      </c>
      <c r="AK12" s="14">
        <v>24.5</v>
      </c>
      <c r="AL12" s="14">
        <v>28</v>
      </c>
      <c r="AM12" s="14">
        <v>20</v>
      </c>
      <c r="AN12" s="14">
        <v>9</v>
      </c>
      <c r="AO12" s="14">
        <v>0.342166939</v>
      </c>
      <c r="AP12" s="14">
        <v>-5.7005399999999996E-4</v>
      </c>
      <c r="AQ12" s="14">
        <v>-2.7039730000000001E-3</v>
      </c>
      <c r="AR12" s="14">
        <v>1.6412609000000002E-2</v>
      </c>
      <c r="AS12" s="14">
        <v>1.0091289E-2</v>
      </c>
      <c r="AT12" s="14">
        <v>2.0218660000000002E-3</v>
      </c>
      <c r="AU12" s="14">
        <v>1.3106272E-2</v>
      </c>
      <c r="AV12" s="14">
        <v>-8.4872100000000002E-3</v>
      </c>
      <c r="AW12" s="14">
        <v>-1.886525E-3</v>
      </c>
      <c r="AX12" s="14">
        <v>1.2488726E-2</v>
      </c>
      <c r="AY12" s="14">
        <v>7.1437710000000001E-3</v>
      </c>
      <c r="AZ12" s="14">
        <v>1.0541406999999999E-2</v>
      </c>
      <c r="BA12" s="14">
        <v>5.9036219999999999E-3</v>
      </c>
      <c r="BB12" s="14">
        <v>2.7653869999999998E-3</v>
      </c>
      <c r="BC12" s="14">
        <v>-5.2858280000000002E-3</v>
      </c>
      <c r="BD12" s="14">
        <v>-8.8393300000000005E-4</v>
      </c>
    </row>
    <row r="13" spans="1:56" x14ac:dyDescent="0.2">
      <c r="A13" s="14">
        <v>11</v>
      </c>
      <c r="B13" s="14" t="s">
        <v>46</v>
      </c>
      <c r="C13" s="14" t="s">
        <v>325</v>
      </c>
      <c r="D13" s="14">
        <v>1062015</v>
      </c>
      <c r="E13" s="14">
        <v>21.2</v>
      </c>
      <c r="F13" s="14">
        <v>2.97</v>
      </c>
      <c r="G13" s="14">
        <v>6.6</v>
      </c>
      <c r="H13" s="14">
        <v>8.5</v>
      </c>
      <c r="I13" s="14">
        <v>2.7</v>
      </c>
      <c r="J13" s="14">
        <v>0</v>
      </c>
      <c r="K13" s="14">
        <v>6</v>
      </c>
      <c r="L13" s="14">
        <v>2.8</v>
      </c>
      <c r="M13" s="14" t="s">
        <v>8</v>
      </c>
      <c r="N13" s="14" t="s">
        <v>8</v>
      </c>
      <c r="O13" s="14" t="s">
        <v>8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 t="s">
        <v>8</v>
      </c>
      <c r="Y13" s="14" t="s">
        <v>8</v>
      </c>
      <c r="Z13" s="14">
        <v>206.1</v>
      </c>
      <c r="AA13" s="14">
        <v>1.9899</v>
      </c>
      <c r="AB13" s="14">
        <v>0.94477109400000003</v>
      </c>
      <c r="AC13" s="14">
        <v>96.964671589999995</v>
      </c>
      <c r="AD13" s="14">
        <v>2.0905573139999998</v>
      </c>
      <c r="AE13" s="14">
        <v>102.6329787</v>
      </c>
      <c r="AF13" s="14">
        <v>46.38221154</v>
      </c>
      <c r="AG13" s="14">
        <v>0.45192307700000001</v>
      </c>
      <c r="AH13" s="14">
        <v>-0.49767689999999998</v>
      </c>
      <c r="AI13" s="14">
        <v>-1.6724410119999999</v>
      </c>
      <c r="AJ13" s="14">
        <v>-1.3758290000000001E-3</v>
      </c>
      <c r="AK13" s="14">
        <v>17</v>
      </c>
      <c r="AL13" s="14">
        <v>17.5</v>
      </c>
      <c r="AM13" s="14">
        <v>21</v>
      </c>
      <c r="AN13" s="14">
        <v>9</v>
      </c>
      <c r="AO13" s="14">
        <v>7.7416119000000005E-2</v>
      </c>
      <c r="AP13" s="14">
        <v>2.4242659999999999E-2</v>
      </c>
      <c r="AQ13" s="14">
        <v>-9.0677229999999998E-2</v>
      </c>
      <c r="AR13" s="14">
        <v>-5.6642519999999998E-3</v>
      </c>
      <c r="AS13" s="14">
        <v>-3.0894300999999999E-2</v>
      </c>
      <c r="AT13" s="14">
        <v>-3.2164783000000002E-2</v>
      </c>
      <c r="AU13" s="14">
        <v>2.4533086999999999E-2</v>
      </c>
      <c r="AV13" s="14">
        <v>8.6517610000000009E-3</v>
      </c>
      <c r="AW13" s="14">
        <v>6.3665680000000004E-3</v>
      </c>
      <c r="AX13" s="14">
        <v>-3.278226E-3</v>
      </c>
      <c r="AY13" s="14">
        <v>2.9545439999999999E-3</v>
      </c>
      <c r="AZ13" s="14">
        <v>7.4620800000000005E-4</v>
      </c>
      <c r="BA13" s="14">
        <v>-6.0804379999999996E-3</v>
      </c>
      <c r="BB13" s="14">
        <v>4.0223339999999998E-3</v>
      </c>
      <c r="BC13" s="14">
        <v>-6.4472590000000003E-3</v>
      </c>
      <c r="BD13" s="14">
        <v>8.7195800000000004E-4</v>
      </c>
    </row>
    <row r="14" spans="1:56" x14ac:dyDescent="0.2">
      <c r="A14" s="14">
        <v>12</v>
      </c>
      <c r="B14" s="14" t="s">
        <v>46</v>
      </c>
      <c r="C14" s="14" t="s">
        <v>324</v>
      </c>
      <c r="D14" s="14">
        <v>1062015</v>
      </c>
      <c r="E14" s="14">
        <v>23.5</v>
      </c>
      <c r="F14" s="14">
        <v>2.75</v>
      </c>
      <c r="G14" s="14">
        <v>6</v>
      </c>
      <c r="H14" s="14">
        <v>7.2</v>
      </c>
      <c r="I14" s="14">
        <v>2.4</v>
      </c>
      <c r="J14" s="14">
        <v>1</v>
      </c>
      <c r="K14" s="14">
        <v>7</v>
      </c>
      <c r="L14" s="14">
        <v>2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 t="s">
        <v>8</v>
      </c>
      <c r="Y14" s="14" t="s">
        <v>8</v>
      </c>
      <c r="Z14" s="14">
        <v>202.2</v>
      </c>
      <c r="AA14" s="14">
        <v>2.1154000000000002</v>
      </c>
      <c r="AB14" s="14">
        <v>45.655667960000002</v>
      </c>
      <c r="AC14" s="14">
        <v>52.467618420000001</v>
      </c>
      <c r="AD14" s="14">
        <v>1.876713624</v>
      </c>
      <c r="AE14" s="14">
        <v>1.1492027330000001</v>
      </c>
      <c r="AF14" s="14">
        <v>27.957178840000001</v>
      </c>
      <c r="AG14" s="14">
        <v>24.327455919999998</v>
      </c>
      <c r="AH14" s="14">
        <v>0.988041061</v>
      </c>
      <c r="AI14" s="14">
        <v>0.478628783</v>
      </c>
      <c r="AJ14" s="14">
        <v>0.71627722999999999</v>
      </c>
      <c r="AK14" s="14">
        <v>16.8</v>
      </c>
      <c r="AL14" s="14">
        <v>18.399999999999999</v>
      </c>
      <c r="AM14" s="14">
        <v>18</v>
      </c>
      <c r="AN14" s="14">
        <v>7</v>
      </c>
      <c r="AO14" s="14">
        <v>-5.1955653999999997E-2</v>
      </c>
      <c r="AP14" s="14">
        <v>1.3443296E-2</v>
      </c>
      <c r="AQ14" s="14">
        <v>3.893901E-3</v>
      </c>
      <c r="AR14" s="14">
        <v>-8.4177230000000002E-3</v>
      </c>
      <c r="AS14" s="14">
        <v>-1.3425385E-2</v>
      </c>
      <c r="AT14" s="14">
        <v>-1.0670485E-2</v>
      </c>
      <c r="AU14" s="14">
        <v>3.1169987999999999E-2</v>
      </c>
      <c r="AV14" s="14">
        <v>1.1280841999999999E-2</v>
      </c>
      <c r="AW14" s="14">
        <v>-8.1921110000000002E-3</v>
      </c>
      <c r="AX14" s="14">
        <v>-1.1130041E-2</v>
      </c>
      <c r="AY14" s="14">
        <v>-5.5034560000000003E-3</v>
      </c>
      <c r="AZ14" s="14">
        <v>-6.2235820000000001E-3</v>
      </c>
      <c r="BA14" s="14">
        <v>-2.623369E-3</v>
      </c>
      <c r="BB14" s="14">
        <v>-4.5877640000000003E-3</v>
      </c>
      <c r="BC14" s="14">
        <v>7.8125829999999997E-3</v>
      </c>
      <c r="BD14" s="14">
        <v>1.012626E-3</v>
      </c>
    </row>
    <row r="15" spans="1:56" x14ac:dyDescent="0.2">
      <c r="A15" s="14">
        <v>13</v>
      </c>
      <c r="B15" s="14" t="s">
        <v>38</v>
      </c>
      <c r="C15" s="14" t="s">
        <v>323</v>
      </c>
      <c r="D15" s="14">
        <v>1062015</v>
      </c>
      <c r="E15" s="14">
        <v>21.6</v>
      </c>
      <c r="F15" s="14">
        <v>2.67</v>
      </c>
      <c r="G15" s="14">
        <v>5.6</v>
      </c>
      <c r="H15" s="14">
        <v>6</v>
      </c>
      <c r="I15" s="14">
        <v>2.6</v>
      </c>
      <c r="J15" s="14">
        <v>0</v>
      </c>
      <c r="K15" s="14">
        <v>7</v>
      </c>
      <c r="L15" s="14">
        <v>1.7</v>
      </c>
      <c r="M15" s="14">
        <v>2092015</v>
      </c>
      <c r="N15" s="14">
        <v>177</v>
      </c>
      <c r="O15" s="14">
        <v>35.4</v>
      </c>
      <c r="P15" s="14">
        <v>37</v>
      </c>
      <c r="Q15" s="14">
        <v>36</v>
      </c>
      <c r="R15" s="14">
        <v>35</v>
      </c>
      <c r="S15" s="14">
        <v>35.159999999999997</v>
      </c>
      <c r="T15" s="14">
        <v>128</v>
      </c>
      <c r="U15" s="14">
        <v>95</v>
      </c>
      <c r="V15" s="14">
        <v>155.4</v>
      </c>
      <c r="W15" s="14">
        <v>32.729999999999997</v>
      </c>
      <c r="X15" s="14">
        <v>37</v>
      </c>
      <c r="Y15" s="14">
        <v>29</v>
      </c>
      <c r="Z15" s="14">
        <v>208.8</v>
      </c>
      <c r="AA15" s="14">
        <v>1.7601</v>
      </c>
      <c r="AB15" s="14">
        <v>43.258905740000003</v>
      </c>
      <c r="AC15" s="14">
        <v>52.815180959999999</v>
      </c>
      <c r="AD15" s="14">
        <v>3.9259132999999999</v>
      </c>
      <c r="AE15" s="14">
        <v>1.220908852</v>
      </c>
      <c r="AF15" s="14">
        <v>13.45296671</v>
      </c>
      <c r="AG15" s="14">
        <v>11.018813310000001</v>
      </c>
      <c r="AH15" s="14">
        <v>1.556067833</v>
      </c>
      <c r="AI15" s="14">
        <v>0.30132242300000001</v>
      </c>
      <c r="AJ15" s="14">
        <v>-0.54061381200000003</v>
      </c>
      <c r="AK15" s="14">
        <v>14.2</v>
      </c>
      <c r="AL15" s="14">
        <v>17.399999999999999</v>
      </c>
      <c r="AM15" s="14">
        <v>18</v>
      </c>
      <c r="AN15" s="14">
        <v>7</v>
      </c>
      <c r="AO15" s="14">
        <v>-0.17193093100000001</v>
      </c>
      <c r="AP15" s="14">
        <v>-5.4246652999999999E-2</v>
      </c>
      <c r="AQ15" s="14">
        <v>-9.0641224000000006E-2</v>
      </c>
      <c r="AR15" s="14">
        <v>-1.4001018E-2</v>
      </c>
      <c r="AS15" s="14">
        <v>-7.4542499999999997E-4</v>
      </c>
      <c r="AT15" s="14">
        <v>3.0740311999999999E-2</v>
      </c>
      <c r="AU15" s="14">
        <v>-1.5999682000000001E-2</v>
      </c>
      <c r="AV15" s="14">
        <v>2.6652017E-2</v>
      </c>
      <c r="AW15" s="14">
        <v>4.0987150000000002E-3</v>
      </c>
      <c r="AX15" s="14">
        <v>2.919335E-2</v>
      </c>
      <c r="AY15" s="14">
        <v>-1.1443606E-2</v>
      </c>
      <c r="AZ15" s="14">
        <v>-1.3745139E-2</v>
      </c>
      <c r="BA15" s="14">
        <v>-1.1304622E-2</v>
      </c>
      <c r="BB15" s="14">
        <v>4.6252990000000003E-3</v>
      </c>
      <c r="BC15" s="14">
        <v>6.9434559999999998E-3</v>
      </c>
      <c r="BD15" s="14">
        <v>1.35165E-4</v>
      </c>
    </row>
    <row r="16" spans="1:56" x14ac:dyDescent="0.2">
      <c r="A16" s="14">
        <v>14</v>
      </c>
      <c r="B16" s="14" t="s">
        <v>46</v>
      </c>
      <c r="C16" s="14" t="s">
        <v>322</v>
      </c>
      <c r="D16" s="14">
        <v>1062015</v>
      </c>
      <c r="E16" s="14">
        <v>22.6</v>
      </c>
      <c r="F16" s="14">
        <v>3.52</v>
      </c>
      <c r="G16" s="14">
        <v>5.6</v>
      </c>
      <c r="H16" s="14">
        <v>6.7</v>
      </c>
      <c r="I16" s="14">
        <v>2.5</v>
      </c>
      <c r="J16" s="14">
        <v>0</v>
      </c>
      <c r="K16" s="14">
        <v>8</v>
      </c>
      <c r="L16" s="14">
        <v>2</v>
      </c>
      <c r="M16" s="14" t="s">
        <v>8</v>
      </c>
      <c r="N16" s="14" t="s">
        <v>8</v>
      </c>
      <c r="O16" s="14" t="s">
        <v>8</v>
      </c>
      <c r="P16" s="14" t="s">
        <v>8</v>
      </c>
      <c r="Q16" s="14" t="s">
        <v>8</v>
      </c>
      <c r="R16" s="14" t="s">
        <v>8</v>
      </c>
      <c r="S16" s="14" t="s">
        <v>8</v>
      </c>
      <c r="T16" s="14" t="s">
        <v>8</v>
      </c>
      <c r="U16" s="14" t="s">
        <v>8</v>
      </c>
      <c r="V16" s="14" t="s">
        <v>8</v>
      </c>
      <c r="W16" s="14" t="s">
        <v>8</v>
      </c>
      <c r="X16" s="14" t="s">
        <v>8</v>
      </c>
      <c r="Y16" s="14" t="s">
        <v>8</v>
      </c>
      <c r="Z16" s="14">
        <v>205</v>
      </c>
      <c r="AA16" s="14">
        <v>1.8284</v>
      </c>
      <c r="AB16" s="14">
        <v>48.047473199999999</v>
      </c>
      <c r="AC16" s="14">
        <v>49.485889299999997</v>
      </c>
      <c r="AD16" s="14">
        <v>2.4666374969999998</v>
      </c>
      <c r="AE16" s="14">
        <v>1.029937393</v>
      </c>
      <c r="AF16" s="14">
        <v>20.062084259999999</v>
      </c>
      <c r="AG16" s="14">
        <v>19.478935700000001</v>
      </c>
      <c r="AH16" s="14">
        <v>1.021079566</v>
      </c>
      <c r="AI16" s="14">
        <v>0.738284685</v>
      </c>
      <c r="AJ16" s="14">
        <v>0.26639761000000001</v>
      </c>
      <c r="AK16" s="14">
        <v>16.5</v>
      </c>
      <c r="AL16" s="14">
        <v>17.899999999999999</v>
      </c>
      <c r="AM16" s="14">
        <v>21</v>
      </c>
      <c r="AN16" s="14">
        <v>9</v>
      </c>
      <c r="AO16" s="14">
        <v>0.14707089600000001</v>
      </c>
      <c r="AP16" s="14">
        <v>-4.0920818999999997E-2</v>
      </c>
      <c r="AQ16" s="14">
        <v>3.5957419999999997E-2</v>
      </c>
      <c r="AR16" s="14">
        <v>-4.5594540000000003E-2</v>
      </c>
      <c r="AS16" s="14">
        <v>-8.6997089999999999E-3</v>
      </c>
      <c r="AT16" s="14">
        <v>1.3370457000000001E-2</v>
      </c>
      <c r="AU16" s="14">
        <v>-3.4593290000000001E-3</v>
      </c>
      <c r="AV16" s="14">
        <v>3.0711760000000001E-3</v>
      </c>
      <c r="AW16" s="14">
        <v>3.8849190000000001E-3</v>
      </c>
      <c r="AX16" s="14">
        <v>-9.2988759999999993E-3</v>
      </c>
      <c r="AY16" s="14">
        <v>1.0172443E-2</v>
      </c>
      <c r="AZ16" s="14">
        <v>-1.8066810000000001E-3</v>
      </c>
      <c r="BA16" s="14">
        <v>7.4830410000000002E-3</v>
      </c>
      <c r="BB16" s="14">
        <v>4.7180069999999998E-3</v>
      </c>
      <c r="BC16" s="14">
        <v>7.1770000000000004E-4</v>
      </c>
      <c r="BD16" s="14">
        <v>-5.85923E-3</v>
      </c>
    </row>
    <row r="17" spans="1:56" x14ac:dyDescent="0.2">
      <c r="A17" s="14">
        <v>15</v>
      </c>
      <c r="B17" s="14" t="s">
        <v>46</v>
      </c>
      <c r="C17" s="14" t="s">
        <v>321</v>
      </c>
      <c r="D17" s="14">
        <v>1062015</v>
      </c>
      <c r="E17" s="14">
        <v>23.6</v>
      </c>
      <c r="F17" s="14">
        <v>3.21</v>
      </c>
      <c r="G17" s="14">
        <v>5.3</v>
      </c>
      <c r="H17" s="14">
        <v>6.4</v>
      </c>
      <c r="I17" s="14">
        <v>2.4</v>
      </c>
      <c r="J17" s="14">
        <v>2</v>
      </c>
      <c r="K17" s="14">
        <v>8</v>
      </c>
      <c r="L17" s="14">
        <v>2.2000000000000002</v>
      </c>
      <c r="M17" s="14" t="s">
        <v>8</v>
      </c>
      <c r="N17" s="14" t="s">
        <v>8</v>
      </c>
      <c r="O17" s="14" t="s">
        <v>8</v>
      </c>
      <c r="P17" s="14" t="s">
        <v>8</v>
      </c>
      <c r="Q17" s="14" t="s">
        <v>8</v>
      </c>
      <c r="R17" s="14" t="s">
        <v>8</v>
      </c>
      <c r="S17" s="14" t="s">
        <v>8</v>
      </c>
      <c r="T17" s="14" t="s">
        <v>8</v>
      </c>
      <c r="U17" s="14" t="s">
        <v>8</v>
      </c>
      <c r="V17" s="14" t="s">
        <v>8</v>
      </c>
      <c r="W17" s="14" t="s">
        <v>8</v>
      </c>
      <c r="X17" s="14" t="s">
        <v>8</v>
      </c>
      <c r="Y17" s="14" t="s">
        <v>8</v>
      </c>
      <c r="Z17" s="14">
        <v>203</v>
      </c>
      <c r="AA17" s="14">
        <v>2.5531000000000001</v>
      </c>
      <c r="AB17" s="14">
        <v>44.573263879999999</v>
      </c>
      <c r="AC17" s="14">
        <v>52.355959419999998</v>
      </c>
      <c r="AD17" s="14">
        <v>3.0707767029999999</v>
      </c>
      <c r="AE17" s="14">
        <v>1.174604569</v>
      </c>
      <c r="AF17" s="14">
        <v>17.0497449</v>
      </c>
      <c r="AG17" s="14">
        <v>14.51530612</v>
      </c>
      <c r="AH17" s="14">
        <v>2.416215953</v>
      </c>
      <c r="AI17" s="14">
        <v>-0.35328295399999998</v>
      </c>
      <c r="AJ17" s="14">
        <v>9.5983797999999995E-2</v>
      </c>
      <c r="AK17" s="14">
        <v>14.5</v>
      </c>
      <c r="AL17" s="14">
        <v>17.399999999999999</v>
      </c>
      <c r="AM17" s="14">
        <v>18</v>
      </c>
      <c r="AN17" s="14">
        <v>7</v>
      </c>
      <c r="AO17" s="14">
        <v>-2.8482167999999999E-2</v>
      </c>
      <c r="AP17" s="14">
        <v>-3.9094838E-2</v>
      </c>
      <c r="AQ17" s="14">
        <v>3.1843681999999998E-2</v>
      </c>
      <c r="AR17" s="14">
        <v>-3.5980428000000002E-2</v>
      </c>
      <c r="AS17" s="14">
        <v>1.9346690999999999E-2</v>
      </c>
      <c r="AT17" s="14">
        <v>3.3083556E-2</v>
      </c>
      <c r="AU17" s="14">
        <v>-1.2768860000000001E-3</v>
      </c>
      <c r="AV17" s="14">
        <v>3.1236056000000002E-2</v>
      </c>
      <c r="AW17" s="14">
        <v>-2.5657919999999999E-3</v>
      </c>
      <c r="AX17" s="14">
        <v>1.7075699E-2</v>
      </c>
      <c r="AY17" s="14">
        <v>1.2059054E-2</v>
      </c>
      <c r="AZ17" s="14">
        <v>-1.1987799E-2</v>
      </c>
      <c r="BA17" s="14">
        <v>-7.5720780000000003E-3</v>
      </c>
      <c r="BB17" s="14">
        <v>1.9941989999999999E-3</v>
      </c>
      <c r="BC17" s="14">
        <v>4.8324020000000004E-3</v>
      </c>
      <c r="BD17" s="14">
        <v>3.3804220000000001E-3</v>
      </c>
    </row>
    <row r="18" spans="1:56" x14ac:dyDescent="0.2">
      <c r="A18" s="14">
        <v>16</v>
      </c>
      <c r="B18" s="14" t="s">
        <v>38</v>
      </c>
      <c r="C18" s="14" t="s">
        <v>320</v>
      </c>
      <c r="D18" s="14">
        <v>1062015</v>
      </c>
      <c r="E18" s="14">
        <v>21.7</v>
      </c>
      <c r="F18" s="14">
        <v>2.87</v>
      </c>
      <c r="G18" s="14">
        <v>6.5</v>
      </c>
      <c r="H18" s="14">
        <v>7</v>
      </c>
      <c r="I18" s="14">
        <v>3</v>
      </c>
      <c r="J18" s="14">
        <v>0</v>
      </c>
      <c r="K18" s="14">
        <v>6</v>
      </c>
      <c r="L18" s="14">
        <v>2.2000000000000002</v>
      </c>
      <c r="M18" s="14" t="s">
        <v>8</v>
      </c>
      <c r="N18" s="14" t="s">
        <v>8</v>
      </c>
      <c r="O18" s="14" t="s">
        <v>8</v>
      </c>
      <c r="P18" s="14" t="s">
        <v>8</v>
      </c>
      <c r="Q18" s="14" t="s">
        <v>8</v>
      </c>
      <c r="R18" s="14" t="s">
        <v>8</v>
      </c>
      <c r="S18" s="14" t="s">
        <v>8</v>
      </c>
      <c r="T18" s="14" t="s">
        <v>8</v>
      </c>
      <c r="U18" s="14" t="s">
        <v>8</v>
      </c>
      <c r="V18" s="14" t="s">
        <v>8</v>
      </c>
      <c r="W18" s="14" t="s">
        <v>8</v>
      </c>
      <c r="X18" s="14" t="s">
        <v>8</v>
      </c>
      <c r="Y18" s="14" t="s">
        <v>8</v>
      </c>
      <c r="Z18" s="14">
        <v>206</v>
      </c>
      <c r="AA18" s="14">
        <v>1.5590999999999999</v>
      </c>
      <c r="AB18" s="14">
        <v>3.2647039960000002</v>
      </c>
      <c r="AC18" s="14">
        <v>94.060676029999996</v>
      </c>
      <c r="AD18" s="14">
        <v>2.674619973</v>
      </c>
      <c r="AE18" s="14">
        <v>28.811394889999999</v>
      </c>
      <c r="AF18" s="14">
        <v>35.167865710000001</v>
      </c>
      <c r="AG18" s="14">
        <v>1.2206235009999999</v>
      </c>
      <c r="AH18" s="14">
        <v>-0.42258776599999998</v>
      </c>
      <c r="AI18" s="14">
        <v>-0.78423659599999995</v>
      </c>
      <c r="AJ18" s="14">
        <v>-0.354066092</v>
      </c>
      <c r="AK18" s="14">
        <v>18.7</v>
      </c>
      <c r="AL18" s="14">
        <v>20.100000000000001</v>
      </c>
      <c r="AM18" s="14">
        <v>24</v>
      </c>
      <c r="AN18" s="14">
        <v>9</v>
      </c>
      <c r="AO18" s="14">
        <v>0.19202202600000001</v>
      </c>
      <c r="AP18" s="14">
        <v>-5.9150978E-2</v>
      </c>
      <c r="AQ18" s="14">
        <v>5.6684246000000001E-2</v>
      </c>
      <c r="AR18" s="14">
        <v>1.0369969E-2</v>
      </c>
      <c r="AS18" s="14">
        <v>3.7201592999999998E-2</v>
      </c>
      <c r="AT18" s="14">
        <v>2.6669861999999999E-2</v>
      </c>
      <c r="AU18" s="14">
        <v>-9.2195539999999996E-3</v>
      </c>
      <c r="AV18" s="14">
        <v>5.4571510000000004E-3</v>
      </c>
      <c r="AW18" s="14">
        <v>-1.1385492000000001E-2</v>
      </c>
      <c r="AX18" s="14">
        <v>-2.9169100000000001E-4</v>
      </c>
      <c r="AY18" s="14">
        <v>1.4860119E-2</v>
      </c>
      <c r="AZ18" s="14">
        <v>7.2450200000000002E-4</v>
      </c>
      <c r="BA18" s="14">
        <v>-1.774781E-3</v>
      </c>
      <c r="BB18" s="14">
        <v>7.571482E-3</v>
      </c>
      <c r="BC18" s="14">
        <v>-1.9766929999999999E-3</v>
      </c>
      <c r="BD18" s="14">
        <v>-4.9694860000000004E-3</v>
      </c>
    </row>
    <row r="19" spans="1:56" x14ac:dyDescent="0.2">
      <c r="A19" s="14">
        <v>17</v>
      </c>
      <c r="B19" s="14" t="s">
        <v>38</v>
      </c>
      <c r="C19" s="14" t="s">
        <v>319</v>
      </c>
      <c r="D19" s="14">
        <v>1062015</v>
      </c>
      <c r="E19" s="14">
        <v>19.399999999999999</v>
      </c>
      <c r="F19" s="14">
        <v>3.37</v>
      </c>
      <c r="G19" s="14">
        <v>5.6</v>
      </c>
      <c r="H19" s="14">
        <v>5.8</v>
      </c>
      <c r="I19" s="14">
        <v>2.9</v>
      </c>
      <c r="J19" s="14">
        <v>0</v>
      </c>
      <c r="K19" s="14">
        <v>7</v>
      </c>
      <c r="L19" s="14">
        <v>2.4</v>
      </c>
      <c r="M19" s="14" t="s">
        <v>8</v>
      </c>
      <c r="N19" s="14" t="s">
        <v>8</v>
      </c>
      <c r="O19" s="14" t="s">
        <v>8</v>
      </c>
      <c r="P19" s="14" t="s">
        <v>8</v>
      </c>
      <c r="Q19" s="14" t="s">
        <v>8</v>
      </c>
      <c r="R19" s="14" t="s">
        <v>8</v>
      </c>
      <c r="S19" s="14" t="s">
        <v>8</v>
      </c>
      <c r="T19" s="14" t="s">
        <v>8</v>
      </c>
      <c r="U19" s="14" t="s">
        <v>8</v>
      </c>
      <c r="V19" s="14" t="s">
        <v>8</v>
      </c>
      <c r="W19" s="14" t="s">
        <v>8</v>
      </c>
      <c r="X19" s="14" t="s">
        <v>8</v>
      </c>
      <c r="Y19" s="14" t="s">
        <v>8</v>
      </c>
      <c r="Z19" s="14">
        <v>200.5</v>
      </c>
      <c r="AA19" s="14">
        <v>2.5013000000000001</v>
      </c>
      <c r="AB19" s="14">
        <v>1.7191060650000001</v>
      </c>
      <c r="AC19" s="14">
        <v>96.437852320000005</v>
      </c>
      <c r="AD19" s="14">
        <v>1.843041618</v>
      </c>
      <c r="AE19" s="14">
        <v>56.097674419999997</v>
      </c>
      <c r="AF19" s="14">
        <v>52.325379609999999</v>
      </c>
      <c r="AG19" s="14">
        <v>0.93275488100000004</v>
      </c>
      <c r="AH19" s="14">
        <v>-0.34570946600000002</v>
      </c>
      <c r="AI19" s="14">
        <v>-2.623706249</v>
      </c>
      <c r="AJ19" s="14">
        <v>0.32309398900000003</v>
      </c>
      <c r="AK19" s="14">
        <v>24</v>
      </c>
      <c r="AL19" s="14">
        <v>24.6</v>
      </c>
      <c r="AM19" s="14">
        <v>23</v>
      </c>
      <c r="AN19" s="14">
        <v>9</v>
      </c>
      <c r="AO19" s="14">
        <v>-0.10616347800000001</v>
      </c>
      <c r="AP19" s="14">
        <v>-1.5381311E-2</v>
      </c>
      <c r="AQ19" s="14">
        <v>-1.3211589999999999E-3</v>
      </c>
      <c r="AR19" s="14">
        <v>3.5573999000000002E-2</v>
      </c>
      <c r="AS19" s="14">
        <v>1.5427338000000001E-2</v>
      </c>
      <c r="AT19" s="14">
        <v>-6.2908529999999999E-3</v>
      </c>
      <c r="AU19" s="14">
        <v>-1.6419587999999999E-2</v>
      </c>
      <c r="AV19" s="14">
        <v>1.2238124E-2</v>
      </c>
      <c r="AW19" s="14">
        <v>-7.5607799999999998E-4</v>
      </c>
      <c r="AX19" s="14">
        <v>4.051313E-3</v>
      </c>
      <c r="AY19" s="14">
        <v>-2.867662E-3</v>
      </c>
      <c r="AZ19" s="14">
        <v>-8.653684E-3</v>
      </c>
      <c r="BA19" s="14">
        <v>8.0143369999999998E-3</v>
      </c>
      <c r="BB19" s="14">
        <v>2.838045E-3</v>
      </c>
      <c r="BC19" s="14">
        <v>5.3703350000000004E-3</v>
      </c>
      <c r="BD19" s="14">
        <v>-2.065571E-3</v>
      </c>
    </row>
    <row r="20" spans="1:56" x14ac:dyDescent="0.2">
      <c r="A20" s="14">
        <v>18</v>
      </c>
      <c r="B20" s="14" t="s">
        <v>46</v>
      </c>
      <c r="C20" s="14" t="s">
        <v>318</v>
      </c>
      <c r="D20" s="14">
        <v>1062015</v>
      </c>
      <c r="E20" s="14">
        <v>22.4</v>
      </c>
      <c r="F20" s="14">
        <v>3.12</v>
      </c>
      <c r="G20" s="14">
        <v>6.1</v>
      </c>
      <c r="H20" s="14">
        <v>7.5</v>
      </c>
      <c r="I20" s="14">
        <v>2.6</v>
      </c>
      <c r="J20" s="14">
        <v>2</v>
      </c>
      <c r="K20" s="14">
        <v>7</v>
      </c>
      <c r="L20" s="14">
        <v>2</v>
      </c>
      <c r="M20" s="14" t="s">
        <v>8</v>
      </c>
      <c r="N20" s="14" t="s">
        <v>8</v>
      </c>
      <c r="O20" s="14" t="s">
        <v>8</v>
      </c>
      <c r="P20" s="14" t="s">
        <v>8</v>
      </c>
      <c r="Q20" s="14" t="s">
        <v>8</v>
      </c>
      <c r="R20" s="14" t="s">
        <v>8</v>
      </c>
      <c r="S20" s="14" t="s">
        <v>8</v>
      </c>
      <c r="T20" s="14" t="s">
        <v>8</v>
      </c>
      <c r="U20" s="14" t="s">
        <v>8</v>
      </c>
      <c r="V20" s="14" t="s">
        <v>8</v>
      </c>
      <c r="W20" s="14" t="s">
        <v>8</v>
      </c>
      <c r="X20" s="14" t="s">
        <v>8</v>
      </c>
      <c r="Y20" s="14" t="s">
        <v>8</v>
      </c>
      <c r="Z20" s="14">
        <v>208.6</v>
      </c>
      <c r="AA20" s="14">
        <v>1.1877</v>
      </c>
      <c r="AB20" s="14">
        <v>0</v>
      </c>
      <c r="AC20" s="14">
        <v>98.543403220000002</v>
      </c>
      <c r="AD20" s="14">
        <v>1.456596784</v>
      </c>
      <c r="AE20" s="14" t="s">
        <v>8</v>
      </c>
      <c r="AF20" s="14">
        <v>67.653179190000003</v>
      </c>
      <c r="AG20" s="14">
        <v>0</v>
      </c>
      <c r="AH20" s="14">
        <v>-1.2243893020000001</v>
      </c>
      <c r="AI20" s="14">
        <v>6.3565832000000003E-2</v>
      </c>
      <c r="AJ20" s="14">
        <v>-1.0772863000000001E-2</v>
      </c>
      <c r="AK20" s="14">
        <v>19.600000000000001</v>
      </c>
      <c r="AL20" s="14">
        <v>23</v>
      </c>
      <c r="AM20" s="14">
        <v>21</v>
      </c>
      <c r="AN20" s="14">
        <v>7</v>
      </c>
      <c r="AO20" s="14">
        <v>-0.22284384800000001</v>
      </c>
      <c r="AP20" s="14">
        <v>-3.6657747999999997E-2</v>
      </c>
      <c r="AQ20" s="14">
        <v>4.9850830000000004E-3</v>
      </c>
      <c r="AR20" s="14">
        <v>-2.0291667999999999E-2</v>
      </c>
      <c r="AS20" s="14">
        <v>-1.754348E-3</v>
      </c>
      <c r="AT20" s="14">
        <v>7.0218549999999996E-3</v>
      </c>
      <c r="AU20" s="14">
        <v>3.4603858000000001E-2</v>
      </c>
      <c r="AV20" s="14">
        <v>1.3207449E-2</v>
      </c>
      <c r="AW20" s="14">
        <v>3.1358010000000001E-3</v>
      </c>
      <c r="AX20" s="14">
        <v>-1.0009895E-2</v>
      </c>
      <c r="AY20" s="14">
        <v>3.8663090000000001E-3</v>
      </c>
      <c r="AZ20" s="14">
        <v>3.4783660000000001E-3</v>
      </c>
      <c r="BA20" s="14">
        <v>-4.0023860000000001E-3</v>
      </c>
      <c r="BB20" s="14">
        <v>6.09079E-4</v>
      </c>
      <c r="BC20" s="14">
        <v>2.9243339999999998E-3</v>
      </c>
      <c r="BD20" s="14">
        <v>2.9616600000000001E-3</v>
      </c>
    </row>
    <row r="21" spans="1:56" x14ac:dyDescent="0.2">
      <c r="A21" s="14">
        <v>19</v>
      </c>
      <c r="B21" s="14" t="s">
        <v>38</v>
      </c>
      <c r="C21" s="14" t="s">
        <v>317</v>
      </c>
      <c r="D21" s="14">
        <v>1062015</v>
      </c>
      <c r="E21" s="14">
        <v>18.7</v>
      </c>
      <c r="F21" s="14">
        <v>2.93</v>
      </c>
      <c r="G21" s="14">
        <v>5.7</v>
      </c>
      <c r="H21" s="14">
        <v>6.5</v>
      </c>
      <c r="I21" s="14">
        <v>2.4</v>
      </c>
      <c r="J21" s="14">
        <v>0</v>
      </c>
      <c r="K21" s="14">
        <v>7</v>
      </c>
      <c r="L21" s="14">
        <v>1.8</v>
      </c>
      <c r="M21" s="14" t="s">
        <v>8</v>
      </c>
      <c r="N21" s="14" t="s">
        <v>8</v>
      </c>
      <c r="O21" s="14" t="s">
        <v>8</v>
      </c>
      <c r="P21" s="14" t="s">
        <v>8</v>
      </c>
      <c r="Q21" s="14" t="s">
        <v>8</v>
      </c>
      <c r="R21" s="14" t="s">
        <v>8</v>
      </c>
      <c r="S21" s="14" t="s">
        <v>8</v>
      </c>
      <c r="T21" s="14" t="s">
        <v>8</v>
      </c>
      <c r="U21" s="14" t="s">
        <v>8</v>
      </c>
      <c r="V21" s="14" t="s">
        <v>8</v>
      </c>
      <c r="W21" s="14" t="s">
        <v>8</v>
      </c>
      <c r="X21" s="14" t="s">
        <v>8</v>
      </c>
      <c r="Y21" s="14" t="s">
        <v>8</v>
      </c>
      <c r="Z21" s="14">
        <v>208.2</v>
      </c>
      <c r="AA21" s="14">
        <v>1.9232</v>
      </c>
      <c r="AB21" s="14">
        <v>0</v>
      </c>
      <c r="AC21" s="14">
        <v>98.284109819999998</v>
      </c>
      <c r="AD21" s="14">
        <v>1.715890183</v>
      </c>
      <c r="AE21" s="14" t="s">
        <v>8</v>
      </c>
      <c r="AF21" s="14">
        <v>57.278787880000003</v>
      </c>
      <c r="AG21" s="14">
        <v>0</v>
      </c>
      <c r="AH21" s="14">
        <v>-0.78460326199999997</v>
      </c>
      <c r="AI21" s="14">
        <v>-1.4963655250000001</v>
      </c>
      <c r="AJ21" s="14">
        <v>0.17406691099999999</v>
      </c>
      <c r="AK21" s="14">
        <v>18.2</v>
      </c>
      <c r="AL21" s="14">
        <v>19.8</v>
      </c>
      <c r="AM21" s="14">
        <v>20</v>
      </c>
      <c r="AN21" s="14">
        <v>9</v>
      </c>
      <c r="AO21" s="14">
        <v>0.18455623700000001</v>
      </c>
      <c r="AP21" s="14">
        <v>2.0593141999999998E-2</v>
      </c>
      <c r="AQ21" s="14">
        <v>-3.9872755000000003E-2</v>
      </c>
      <c r="AR21" s="14">
        <v>-7.2239399999999999E-3</v>
      </c>
      <c r="AS21" s="14">
        <v>-1.9217475000000001E-2</v>
      </c>
      <c r="AT21" s="14">
        <v>-2.3912784999999999E-2</v>
      </c>
      <c r="AU21" s="14">
        <v>-4.000389E-3</v>
      </c>
      <c r="AV21" s="14">
        <v>1.1865696E-2</v>
      </c>
      <c r="AW21" s="14">
        <v>8.5789799999999999E-3</v>
      </c>
      <c r="AX21" s="14">
        <v>-5.5806120000000004E-3</v>
      </c>
      <c r="AY21" s="14">
        <v>-1.1493079999999999E-3</v>
      </c>
      <c r="AZ21" s="14">
        <v>-5.8337739999999999E-3</v>
      </c>
      <c r="BA21" s="14">
        <v>-5.4412059999999996E-3</v>
      </c>
      <c r="BB21" s="14">
        <v>2.8502509999999998E-3</v>
      </c>
      <c r="BC21" s="14">
        <v>1.512032E-3</v>
      </c>
      <c r="BD21" s="14">
        <v>5.0247290000000003E-3</v>
      </c>
    </row>
    <row r="22" spans="1:56" x14ac:dyDescent="0.2">
      <c r="A22" s="14">
        <v>20</v>
      </c>
      <c r="B22" s="14" t="s">
        <v>38</v>
      </c>
      <c r="C22" s="14" t="s">
        <v>316</v>
      </c>
      <c r="D22" s="14">
        <v>1062015</v>
      </c>
      <c r="E22" s="14">
        <v>19.2</v>
      </c>
      <c r="F22" s="14">
        <v>2.88</v>
      </c>
      <c r="G22" s="14">
        <v>6</v>
      </c>
      <c r="H22" s="14">
        <v>6.7</v>
      </c>
      <c r="I22" s="14">
        <v>2.8</v>
      </c>
      <c r="J22" s="14">
        <v>2</v>
      </c>
      <c r="K22" s="14">
        <v>7</v>
      </c>
      <c r="L22" s="14">
        <v>1.7</v>
      </c>
      <c r="M22" s="14" t="s">
        <v>8</v>
      </c>
      <c r="N22" s="14" t="s">
        <v>8</v>
      </c>
      <c r="O22" s="14" t="s">
        <v>8</v>
      </c>
      <c r="P22" s="14" t="s">
        <v>8</v>
      </c>
      <c r="Q22" s="14" t="s">
        <v>8</v>
      </c>
      <c r="R22" s="14" t="s">
        <v>8</v>
      </c>
      <c r="S22" s="14" t="s">
        <v>8</v>
      </c>
      <c r="T22" s="14" t="s">
        <v>8</v>
      </c>
      <c r="U22" s="14" t="s">
        <v>8</v>
      </c>
      <c r="V22" s="14" t="s">
        <v>8</v>
      </c>
      <c r="W22" s="14" t="s">
        <v>8</v>
      </c>
      <c r="X22" s="14" t="s">
        <v>8</v>
      </c>
      <c r="Y22" s="14" t="s">
        <v>8</v>
      </c>
      <c r="Z22" s="14">
        <v>202.3</v>
      </c>
      <c r="AA22" s="14">
        <v>1.3955</v>
      </c>
      <c r="AB22" s="14">
        <v>0</v>
      </c>
      <c r="AC22" s="14">
        <v>96.510211389999995</v>
      </c>
      <c r="AD22" s="14">
        <v>3.4897886059999998</v>
      </c>
      <c r="AE22" s="14" t="s">
        <v>8</v>
      </c>
      <c r="AF22" s="14">
        <v>27.655030799999999</v>
      </c>
      <c r="AG22" s="14">
        <v>0</v>
      </c>
      <c r="AH22" s="14">
        <v>-0.28740484799999999</v>
      </c>
      <c r="AI22" s="14">
        <v>-0.68363615099999997</v>
      </c>
      <c r="AJ22" s="14">
        <v>-0.72225774099999995</v>
      </c>
      <c r="AK22" s="14">
        <v>17</v>
      </c>
      <c r="AL22" s="14">
        <v>17.600000000000001</v>
      </c>
      <c r="AM22" s="14">
        <v>24</v>
      </c>
      <c r="AN22" s="14">
        <v>9</v>
      </c>
      <c r="AO22" s="14">
        <v>0.16724692199999999</v>
      </c>
      <c r="AP22" s="14">
        <v>-1.6789407999999999E-2</v>
      </c>
      <c r="AQ22" s="14">
        <v>-7.7109019000000001E-2</v>
      </c>
      <c r="AR22" s="14">
        <v>-7.221707E-3</v>
      </c>
      <c r="AS22" s="14">
        <v>-3.883549E-3</v>
      </c>
      <c r="AT22" s="14">
        <v>1.9792193999999999E-2</v>
      </c>
      <c r="AU22" s="14">
        <v>1.9142429999999998E-2</v>
      </c>
      <c r="AV22" s="14">
        <v>4.10923E-4</v>
      </c>
      <c r="AW22" s="14">
        <v>-1.1255083000000001E-2</v>
      </c>
      <c r="AX22" s="14">
        <v>1.929245E-3</v>
      </c>
      <c r="AY22" s="14">
        <v>-9.321813E-3</v>
      </c>
      <c r="AZ22" s="14">
        <v>6.820324E-3</v>
      </c>
      <c r="BA22" s="14">
        <v>1.990679E-3</v>
      </c>
      <c r="BB22" s="14">
        <v>-5.9628490000000001E-3</v>
      </c>
      <c r="BC22" s="14">
        <v>-2.265371E-3</v>
      </c>
      <c r="BD22" s="14">
        <v>8.5214999999999996E-3</v>
      </c>
    </row>
    <row r="23" spans="1:56" x14ac:dyDescent="0.2">
      <c r="A23" s="14">
        <v>21</v>
      </c>
      <c r="B23" s="14" t="s">
        <v>46</v>
      </c>
      <c r="C23" s="14" t="s">
        <v>315</v>
      </c>
      <c r="D23" s="14">
        <v>1062015</v>
      </c>
      <c r="E23" s="14">
        <v>25</v>
      </c>
      <c r="F23" s="14">
        <v>2.72</v>
      </c>
      <c r="G23" s="14">
        <v>6.3</v>
      </c>
      <c r="H23" s="14">
        <v>7.1</v>
      </c>
      <c r="I23" s="14">
        <v>2.7</v>
      </c>
      <c r="J23" s="14">
        <v>0</v>
      </c>
      <c r="K23" s="14">
        <v>7</v>
      </c>
      <c r="L23" s="14">
        <v>2.7</v>
      </c>
      <c r="M23" s="14" t="s">
        <v>8</v>
      </c>
      <c r="N23" s="14" t="s">
        <v>8</v>
      </c>
      <c r="O23" s="14" t="s">
        <v>8</v>
      </c>
      <c r="P23" s="14" t="s">
        <v>8</v>
      </c>
      <c r="Q23" s="14" t="s">
        <v>8</v>
      </c>
      <c r="R23" s="14" t="s">
        <v>8</v>
      </c>
      <c r="S23" s="14" t="s">
        <v>8</v>
      </c>
      <c r="T23" s="14" t="s">
        <v>8</v>
      </c>
      <c r="U23" s="14" t="s">
        <v>8</v>
      </c>
      <c r="V23" s="14" t="s">
        <v>8</v>
      </c>
      <c r="W23" s="14" t="s">
        <v>8</v>
      </c>
      <c r="X23" s="14" t="s">
        <v>8</v>
      </c>
      <c r="Y23" s="14" t="s">
        <v>8</v>
      </c>
      <c r="Z23" s="14">
        <v>199.1</v>
      </c>
      <c r="AA23" s="14">
        <v>1.7949999999999999</v>
      </c>
      <c r="AB23" s="14">
        <v>43.62116992</v>
      </c>
      <c r="AC23" s="14">
        <v>51.844011139999999</v>
      </c>
      <c r="AD23" s="14">
        <v>4.5348189420000002</v>
      </c>
      <c r="AE23" s="14">
        <v>1.188505747</v>
      </c>
      <c r="AF23" s="14">
        <v>11.43243243</v>
      </c>
      <c r="AG23" s="14">
        <v>9.6191646189999993</v>
      </c>
      <c r="AH23" s="14">
        <v>1.960540406</v>
      </c>
      <c r="AI23" s="14">
        <v>0.149915664</v>
      </c>
      <c r="AJ23" s="14">
        <v>-0.84642355700000005</v>
      </c>
      <c r="AK23" s="14">
        <v>16.899999999999999</v>
      </c>
      <c r="AL23" s="14">
        <v>18.3</v>
      </c>
      <c r="AM23" s="14">
        <v>18</v>
      </c>
      <c r="AN23" s="14">
        <v>9</v>
      </c>
      <c r="AO23" s="14">
        <v>8.9066990999999998E-2</v>
      </c>
      <c r="AP23" s="14">
        <v>6.4944452E-2</v>
      </c>
      <c r="AQ23" s="14">
        <v>-1.3660191E-2</v>
      </c>
      <c r="AR23" s="14">
        <v>-5.3731784999999997E-2</v>
      </c>
      <c r="AS23" s="14">
        <v>-2.5162093999999999E-2</v>
      </c>
      <c r="AT23" s="14">
        <v>-1.1712764000000001E-2</v>
      </c>
      <c r="AU23" s="14">
        <v>1.538027E-3</v>
      </c>
      <c r="AV23" s="14">
        <v>9.5008790000000003E-3</v>
      </c>
      <c r="AW23" s="14">
        <v>-2.581046E-3</v>
      </c>
      <c r="AX23" s="14">
        <v>1.1963220000000001E-3</v>
      </c>
      <c r="AY23" s="14">
        <v>1.356613E-3</v>
      </c>
      <c r="AZ23" s="14">
        <v>-2.4830579999999998E-3</v>
      </c>
      <c r="BA23" s="14">
        <v>-3.7181559999999998E-3</v>
      </c>
      <c r="BB23" s="14">
        <v>-4.0047490000000002E-3</v>
      </c>
      <c r="BC23" s="14">
        <v>-3.1520810000000002E-3</v>
      </c>
      <c r="BD23" s="14">
        <v>1.2333579999999999E-3</v>
      </c>
    </row>
    <row r="24" spans="1:56" x14ac:dyDescent="0.2">
      <c r="A24" s="14">
        <v>22</v>
      </c>
      <c r="B24" s="14" t="s">
        <v>38</v>
      </c>
      <c r="C24" s="14" t="s">
        <v>314</v>
      </c>
      <c r="D24" s="14">
        <v>1062015</v>
      </c>
      <c r="E24" s="14">
        <v>24</v>
      </c>
      <c r="F24" s="14">
        <v>2.73</v>
      </c>
      <c r="G24" s="14">
        <v>6.2</v>
      </c>
      <c r="H24" s="14">
        <v>5</v>
      </c>
      <c r="I24" s="14">
        <v>2.7</v>
      </c>
      <c r="J24" s="14">
        <v>0</v>
      </c>
      <c r="K24" s="14">
        <v>8</v>
      </c>
      <c r="L24" s="14">
        <v>2.2000000000000002</v>
      </c>
      <c r="M24" s="14" t="s">
        <v>8</v>
      </c>
      <c r="N24" s="14" t="s">
        <v>8</v>
      </c>
      <c r="O24" s="14" t="s">
        <v>8</v>
      </c>
      <c r="P24" s="14" t="s">
        <v>8</v>
      </c>
      <c r="Q24" s="14" t="s">
        <v>8</v>
      </c>
      <c r="R24" s="14" t="s">
        <v>8</v>
      </c>
      <c r="S24" s="14" t="s">
        <v>8</v>
      </c>
      <c r="T24" s="14" t="s">
        <v>8</v>
      </c>
      <c r="U24" s="14" t="s">
        <v>8</v>
      </c>
      <c r="V24" s="14" t="s">
        <v>8</v>
      </c>
      <c r="W24" s="14" t="s">
        <v>8</v>
      </c>
      <c r="X24" s="14" t="s">
        <v>8</v>
      </c>
      <c r="Y24" s="14" t="s">
        <v>8</v>
      </c>
      <c r="Z24" s="14">
        <v>206.2</v>
      </c>
      <c r="AA24" s="14">
        <v>2.3243</v>
      </c>
      <c r="AB24" s="14">
        <v>44.473604960000003</v>
      </c>
      <c r="AC24" s="14">
        <v>52.213569679999999</v>
      </c>
      <c r="AD24" s="14">
        <v>3.3128253669999999</v>
      </c>
      <c r="AE24" s="14">
        <v>1.17403502</v>
      </c>
      <c r="AF24" s="14">
        <v>15.76103896</v>
      </c>
      <c r="AG24" s="14">
        <v>13.42467532</v>
      </c>
      <c r="AH24" s="14">
        <v>2.2138489429999999</v>
      </c>
      <c r="AI24" s="14">
        <v>-0.16811363900000001</v>
      </c>
      <c r="AJ24" s="14">
        <v>-0.121475635</v>
      </c>
      <c r="AK24" s="14">
        <v>18.2</v>
      </c>
      <c r="AL24" s="14">
        <v>27.5</v>
      </c>
      <c r="AM24" s="14">
        <v>22</v>
      </c>
      <c r="AN24" s="14">
        <v>9</v>
      </c>
      <c r="AO24" s="14">
        <v>0.26714956400000001</v>
      </c>
      <c r="AP24" s="14">
        <v>-0.137650576</v>
      </c>
      <c r="AQ24" s="14">
        <v>-2.9760399999999999E-2</v>
      </c>
      <c r="AR24" s="14">
        <v>-1.3812905E-2</v>
      </c>
      <c r="AS24" s="14">
        <v>-2.98583E-4</v>
      </c>
      <c r="AT24" s="14">
        <v>4.8658770000000002E-3</v>
      </c>
      <c r="AU24" s="14">
        <v>-1.7830299999999999E-4</v>
      </c>
      <c r="AV24" s="14">
        <v>1.9812472000000001E-2</v>
      </c>
      <c r="AW24" s="14">
        <v>-4.4987710000000004E-3</v>
      </c>
      <c r="AX24" s="14">
        <v>-2.3117099999999998E-3</v>
      </c>
      <c r="AY24" s="14">
        <v>-1.2678978E-2</v>
      </c>
      <c r="AZ24" s="14">
        <v>9.7590850000000007E-3</v>
      </c>
      <c r="BA24" s="14">
        <v>4.5057400000000003E-4</v>
      </c>
      <c r="BB24" s="14">
        <v>1.2920198000000001E-2</v>
      </c>
      <c r="BC24" s="14">
        <v>-2.9065390000000001E-3</v>
      </c>
      <c r="BD24" s="14">
        <v>-1.4643729999999999E-3</v>
      </c>
    </row>
    <row r="25" spans="1:56" x14ac:dyDescent="0.2">
      <c r="A25" s="14">
        <v>23</v>
      </c>
      <c r="B25" s="14" t="s">
        <v>46</v>
      </c>
      <c r="C25" s="14" t="s">
        <v>313</v>
      </c>
      <c r="D25" s="14">
        <v>1062015</v>
      </c>
      <c r="E25" s="14">
        <v>25.4</v>
      </c>
      <c r="F25" s="14">
        <v>2.83</v>
      </c>
      <c r="G25" s="14">
        <v>6</v>
      </c>
      <c r="H25" s="14">
        <v>6.9</v>
      </c>
      <c r="I25" s="14">
        <v>2.6</v>
      </c>
      <c r="J25" s="14">
        <v>0</v>
      </c>
      <c r="K25" s="14">
        <v>7</v>
      </c>
      <c r="L25" s="14">
        <v>1.7</v>
      </c>
      <c r="M25" s="14" t="s">
        <v>8</v>
      </c>
      <c r="N25" s="14" t="s">
        <v>8</v>
      </c>
      <c r="O25" s="14" t="s">
        <v>8</v>
      </c>
      <c r="P25" s="14" t="s">
        <v>8</v>
      </c>
      <c r="Q25" s="14" t="s">
        <v>8</v>
      </c>
      <c r="R25" s="14" t="s">
        <v>8</v>
      </c>
      <c r="S25" s="14" t="s">
        <v>8</v>
      </c>
      <c r="T25" s="14" t="s">
        <v>8</v>
      </c>
      <c r="U25" s="14" t="s">
        <v>8</v>
      </c>
      <c r="V25" s="14" t="s">
        <v>8</v>
      </c>
      <c r="W25" s="14" t="s">
        <v>8</v>
      </c>
      <c r="X25" s="14" t="s">
        <v>8</v>
      </c>
      <c r="Y25" s="14" t="s">
        <v>8</v>
      </c>
      <c r="Z25" s="14">
        <v>205</v>
      </c>
      <c r="AA25" s="14">
        <v>1.3982000000000001</v>
      </c>
      <c r="AB25" s="14">
        <v>43.913603199999997</v>
      </c>
      <c r="AC25" s="14">
        <v>52.524674580000003</v>
      </c>
      <c r="AD25" s="14">
        <v>3.561722214</v>
      </c>
      <c r="AE25" s="14">
        <v>1.1960912050000001</v>
      </c>
      <c r="AF25" s="14">
        <v>14.746987949999999</v>
      </c>
      <c r="AG25" s="14">
        <v>12.329317270000001</v>
      </c>
      <c r="AH25" s="14">
        <v>0.74974122700000001</v>
      </c>
      <c r="AI25" s="14">
        <v>0.83229878400000001</v>
      </c>
      <c r="AJ25" s="14">
        <v>-0.39033656900000002</v>
      </c>
      <c r="AK25" s="14">
        <v>19.600000000000001</v>
      </c>
      <c r="AL25" s="14">
        <v>18.3</v>
      </c>
      <c r="AM25" s="14">
        <v>20</v>
      </c>
      <c r="AN25" s="14">
        <v>7</v>
      </c>
      <c r="AO25" s="14">
        <v>-3.2631063000000002E-2</v>
      </c>
      <c r="AP25" s="14">
        <v>-2.6713876000000001E-2</v>
      </c>
      <c r="AQ25" s="14">
        <v>-7.2805002999999993E-2</v>
      </c>
      <c r="AR25" s="14">
        <v>5.1944522999999999E-2</v>
      </c>
      <c r="AS25" s="14">
        <v>2.6564184000000001E-2</v>
      </c>
      <c r="AT25" s="14">
        <v>-1.1172994E-2</v>
      </c>
      <c r="AU25" s="14">
        <v>-1.0491153E-2</v>
      </c>
      <c r="AV25" s="14">
        <v>7.085806E-3</v>
      </c>
      <c r="AW25" s="14">
        <v>1.4305563E-2</v>
      </c>
      <c r="AX25" s="14">
        <v>-4.842257E-3</v>
      </c>
      <c r="AY25" s="14">
        <v>-6.2873180000000001E-3</v>
      </c>
      <c r="AZ25" s="14">
        <v>-1.874772E-3</v>
      </c>
      <c r="BA25" s="14">
        <v>-8.7314820000000005E-3</v>
      </c>
      <c r="BB25" s="14">
        <v>5.1824300000000005E-4</v>
      </c>
      <c r="BC25" s="14">
        <v>2.0409000000000001E-4</v>
      </c>
      <c r="BD25" s="14">
        <v>1.41736E-4</v>
      </c>
    </row>
    <row r="26" spans="1:56" x14ac:dyDescent="0.2">
      <c r="A26" s="14">
        <v>24</v>
      </c>
      <c r="B26" s="14" t="s">
        <v>46</v>
      </c>
      <c r="C26" s="14" t="s">
        <v>312</v>
      </c>
      <c r="D26" s="14">
        <v>1062015</v>
      </c>
      <c r="E26" s="14">
        <v>24.4</v>
      </c>
      <c r="F26" s="14">
        <v>3.18</v>
      </c>
      <c r="G26" s="14">
        <v>5.4</v>
      </c>
      <c r="H26" s="14">
        <v>7.3</v>
      </c>
      <c r="I26" s="14">
        <v>2.4</v>
      </c>
      <c r="J26" s="14">
        <v>2</v>
      </c>
      <c r="K26" s="14">
        <v>8</v>
      </c>
      <c r="L26" s="14">
        <v>1.5</v>
      </c>
      <c r="M26" s="14" t="s">
        <v>8</v>
      </c>
      <c r="N26" s="14" t="s">
        <v>8</v>
      </c>
      <c r="O26" s="14" t="s">
        <v>8</v>
      </c>
      <c r="P26" s="14" t="s">
        <v>8</v>
      </c>
      <c r="Q26" s="14" t="s">
        <v>8</v>
      </c>
      <c r="R26" s="14" t="s">
        <v>8</v>
      </c>
      <c r="S26" s="14" t="s">
        <v>8</v>
      </c>
      <c r="T26" s="14" t="s">
        <v>8</v>
      </c>
      <c r="U26" s="14" t="s">
        <v>8</v>
      </c>
      <c r="V26" s="14" t="s">
        <v>8</v>
      </c>
      <c r="W26" s="14" t="s">
        <v>8</v>
      </c>
      <c r="X26" s="14" t="s">
        <v>8</v>
      </c>
      <c r="Y26" s="14" t="s">
        <v>8</v>
      </c>
      <c r="Z26" s="14">
        <v>201.8</v>
      </c>
      <c r="AA26" s="14">
        <v>1.3937999999999999</v>
      </c>
      <c r="AB26" s="14">
        <v>2.9272492470000002</v>
      </c>
      <c r="AC26" s="14">
        <v>95.336490170000005</v>
      </c>
      <c r="AD26" s="14">
        <v>1.736260583</v>
      </c>
      <c r="AE26" s="14">
        <v>32.568627450000001</v>
      </c>
      <c r="AF26" s="14">
        <v>54.909090910000003</v>
      </c>
      <c r="AG26" s="14">
        <v>1.685950413</v>
      </c>
      <c r="AH26" s="14">
        <v>-0.95906043500000004</v>
      </c>
      <c r="AI26" s="14">
        <v>-0.30007503000000002</v>
      </c>
      <c r="AJ26" s="14">
        <v>-5.828672E-3</v>
      </c>
      <c r="AK26" s="14">
        <v>18</v>
      </c>
      <c r="AL26" s="14">
        <v>21</v>
      </c>
      <c r="AM26" s="14">
        <v>26</v>
      </c>
      <c r="AN26" s="14">
        <v>9</v>
      </c>
      <c r="AO26" s="14">
        <v>0.15344286400000001</v>
      </c>
      <c r="AP26" s="14">
        <v>1.3842380000000001E-3</v>
      </c>
      <c r="AQ26" s="14">
        <v>-2.29086E-3</v>
      </c>
      <c r="AR26" s="14">
        <v>-1.6677200999999999E-2</v>
      </c>
      <c r="AS26" s="14">
        <v>-2.9769502E-2</v>
      </c>
      <c r="AT26" s="14">
        <v>5.4409E-4</v>
      </c>
      <c r="AU26" s="14">
        <v>2.2841013E-2</v>
      </c>
      <c r="AV26" s="14">
        <v>-6.668925E-3</v>
      </c>
      <c r="AW26" s="14">
        <v>1.1219246E-2</v>
      </c>
      <c r="AX26" s="14">
        <v>-1.592602E-3</v>
      </c>
      <c r="AY26" s="14">
        <v>5.4860769999999998E-3</v>
      </c>
      <c r="AZ26" s="14">
        <v>6.9414029999999996E-3</v>
      </c>
      <c r="BA26" s="14">
        <v>5.2947940000000002E-3</v>
      </c>
      <c r="BB26" s="14">
        <v>9.1130599999999997E-4</v>
      </c>
      <c r="BC26" s="14">
        <v>1.587698E-3</v>
      </c>
      <c r="BD26" s="14">
        <v>-1.760483E-3</v>
      </c>
    </row>
    <row r="27" spans="1:56" x14ac:dyDescent="0.2">
      <c r="A27" s="14">
        <v>25</v>
      </c>
      <c r="B27" s="14" t="s">
        <v>38</v>
      </c>
      <c r="C27" s="14" t="s">
        <v>311</v>
      </c>
      <c r="D27" s="14">
        <v>1062015</v>
      </c>
      <c r="E27" s="14">
        <v>24.2</v>
      </c>
      <c r="F27" s="14">
        <v>3.31</v>
      </c>
      <c r="G27" s="14">
        <v>5.8</v>
      </c>
      <c r="H27" s="14">
        <v>5.8</v>
      </c>
      <c r="I27" s="14">
        <v>2.6</v>
      </c>
      <c r="J27" s="14">
        <v>2</v>
      </c>
      <c r="K27" s="14">
        <v>8</v>
      </c>
      <c r="L27" s="14">
        <v>1.7</v>
      </c>
      <c r="M27" s="14" t="s">
        <v>8</v>
      </c>
      <c r="N27" s="14" t="s">
        <v>8</v>
      </c>
      <c r="O27" s="14" t="s">
        <v>8</v>
      </c>
      <c r="P27" s="14" t="s">
        <v>8</v>
      </c>
      <c r="Q27" s="14" t="s">
        <v>8</v>
      </c>
      <c r="R27" s="14" t="s">
        <v>8</v>
      </c>
      <c r="S27" s="14" t="s">
        <v>8</v>
      </c>
      <c r="T27" s="14" t="s">
        <v>8</v>
      </c>
      <c r="U27" s="14" t="s">
        <v>8</v>
      </c>
      <c r="V27" s="14" t="s">
        <v>8</v>
      </c>
      <c r="W27" s="14" t="s">
        <v>8</v>
      </c>
      <c r="X27" s="14" t="s">
        <v>8</v>
      </c>
      <c r="Y27" s="14" t="s">
        <v>8</v>
      </c>
      <c r="Z27" s="14">
        <v>208.1</v>
      </c>
      <c r="AA27" s="14">
        <v>0.93530000000000002</v>
      </c>
      <c r="AB27" s="14">
        <v>0</v>
      </c>
      <c r="AC27" s="14">
        <v>97.605046509999994</v>
      </c>
      <c r="AD27" s="14">
        <v>2.3949534909999999</v>
      </c>
      <c r="AE27" s="14" t="s">
        <v>8</v>
      </c>
      <c r="AF27" s="14">
        <v>40.754464290000001</v>
      </c>
      <c r="AG27" s="14">
        <v>0</v>
      </c>
      <c r="AH27" s="14">
        <v>-1.059198383</v>
      </c>
      <c r="AI27" s="14">
        <v>0.47968056599999997</v>
      </c>
      <c r="AJ27" s="14">
        <v>-0.37124719699999997</v>
      </c>
      <c r="AK27" s="14">
        <v>18.5</v>
      </c>
      <c r="AL27" s="14">
        <v>24.1</v>
      </c>
      <c r="AM27" s="14">
        <v>22</v>
      </c>
      <c r="AN27" s="14">
        <v>9</v>
      </c>
      <c r="AO27" s="14">
        <v>0.46857822599999999</v>
      </c>
      <c r="AP27" s="14">
        <v>-0.14792224900000001</v>
      </c>
      <c r="AQ27" s="14">
        <v>4.7512029999999997E-2</v>
      </c>
      <c r="AR27" s="14">
        <v>9.7656866999999994E-2</v>
      </c>
      <c r="AS27" s="14">
        <v>-2.0653699999999999E-4</v>
      </c>
      <c r="AT27" s="14">
        <v>1.3165543E-2</v>
      </c>
      <c r="AU27" s="14">
        <v>2.2469529999999999E-3</v>
      </c>
      <c r="AV27" s="14">
        <v>-5.8624719999999996E-3</v>
      </c>
      <c r="AW27" s="14">
        <v>-1.0455618E-2</v>
      </c>
      <c r="AX27" s="14">
        <v>-2.4297709999999998E-3</v>
      </c>
      <c r="AY27" s="14">
        <v>-3.9808229999999997E-3</v>
      </c>
      <c r="AZ27" s="14">
        <v>-2.6997119999999999E-3</v>
      </c>
      <c r="BA27" s="14">
        <v>-1.3030380000000001E-3</v>
      </c>
      <c r="BB27" s="14">
        <v>4.024934E-3</v>
      </c>
      <c r="BC27" s="14">
        <v>-6.9725400000000002E-4</v>
      </c>
      <c r="BD27" s="14">
        <v>-2.7790530000000001E-3</v>
      </c>
    </row>
    <row r="28" spans="1:56" x14ac:dyDescent="0.2">
      <c r="A28" s="14">
        <v>26</v>
      </c>
      <c r="B28" s="14" t="s">
        <v>46</v>
      </c>
      <c r="C28" s="14" t="s">
        <v>310</v>
      </c>
      <c r="D28" s="14">
        <v>1062015</v>
      </c>
      <c r="E28" s="14">
        <v>21.7</v>
      </c>
      <c r="F28" s="14">
        <v>3.47</v>
      </c>
      <c r="G28" s="14">
        <v>5.6</v>
      </c>
      <c r="H28" s="14">
        <v>6.4</v>
      </c>
      <c r="I28" s="14">
        <v>2.2999999999999998</v>
      </c>
      <c r="J28" s="14">
        <v>0</v>
      </c>
      <c r="K28" s="14">
        <v>7</v>
      </c>
      <c r="L28" s="14">
        <v>1.9</v>
      </c>
      <c r="M28" s="14" t="s">
        <v>8</v>
      </c>
      <c r="N28" s="14" t="s">
        <v>8</v>
      </c>
      <c r="O28" s="14" t="s">
        <v>8</v>
      </c>
      <c r="P28" s="14" t="s">
        <v>8</v>
      </c>
      <c r="Q28" s="14" t="s">
        <v>8</v>
      </c>
      <c r="R28" s="14" t="s">
        <v>8</v>
      </c>
      <c r="S28" s="14" t="s">
        <v>8</v>
      </c>
      <c r="T28" s="14" t="s">
        <v>8</v>
      </c>
      <c r="U28" s="14" t="s">
        <v>8</v>
      </c>
      <c r="V28" s="14" t="s">
        <v>8</v>
      </c>
      <c r="W28" s="14" t="s">
        <v>8</v>
      </c>
      <c r="X28" s="14" t="s">
        <v>8</v>
      </c>
      <c r="Y28" s="14" t="s">
        <v>8</v>
      </c>
      <c r="Z28" s="14">
        <v>207.9</v>
      </c>
      <c r="AA28" s="14">
        <v>1.8204</v>
      </c>
      <c r="AB28" s="14">
        <v>1.549110086</v>
      </c>
      <c r="AC28" s="14">
        <v>95.808613489999999</v>
      </c>
      <c r="AD28" s="14">
        <v>2.6422764230000002</v>
      </c>
      <c r="AE28" s="14">
        <v>61.84751773</v>
      </c>
      <c r="AF28" s="14">
        <v>36.259875260000001</v>
      </c>
      <c r="AG28" s="14">
        <v>0.58627858600000005</v>
      </c>
      <c r="AH28" s="14">
        <v>-0.27868388900000002</v>
      </c>
      <c r="AI28" s="14">
        <v>-1.4044720669999999</v>
      </c>
      <c r="AJ28" s="14">
        <v>-0.32502556799999999</v>
      </c>
      <c r="AK28" s="14">
        <v>14</v>
      </c>
      <c r="AL28" s="14">
        <v>13.2</v>
      </c>
      <c r="AM28" s="14">
        <v>16</v>
      </c>
      <c r="AN28" s="14">
        <v>7</v>
      </c>
      <c r="AO28" s="14">
        <v>0.121347406</v>
      </c>
      <c r="AP28" s="14">
        <v>-8.3211532000000005E-2</v>
      </c>
      <c r="AQ28" s="14">
        <v>-1.2814282999999999E-2</v>
      </c>
      <c r="AR28" s="15">
        <v>-8.3300000000000005E-5</v>
      </c>
      <c r="AS28" s="14">
        <v>1.8427227000000001E-2</v>
      </c>
      <c r="AT28" s="14">
        <v>-2.7082458E-2</v>
      </c>
      <c r="AU28" s="14">
        <v>2.5312409000000001E-2</v>
      </c>
      <c r="AV28" s="14">
        <v>1.6881620999999999E-2</v>
      </c>
      <c r="AW28" s="14">
        <v>-1.6890308E-2</v>
      </c>
      <c r="AX28" s="14">
        <v>1.4308400000000001E-3</v>
      </c>
      <c r="AY28" s="14">
        <v>-1.7205852000000001E-2</v>
      </c>
      <c r="AZ28" s="14">
        <v>-3.0852660000000001E-3</v>
      </c>
      <c r="BA28" s="14">
        <v>-8.4938240000000005E-3</v>
      </c>
      <c r="BB28" s="14">
        <v>-4.2100599999999998E-3</v>
      </c>
      <c r="BC28" s="14">
        <v>-3.2886830000000001E-3</v>
      </c>
      <c r="BD28" s="14">
        <v>1.5147489999999999E-3</v>
      </c>
    </row>
    <row r="29" spans="1:56" x14ac:dyDescent="0.2">
      <c r="A29" s="14">
        <v>27</v>
      </c>
      <c r="B29" s="14" t="s">
        <v>38</v>
      </c>
      <c r="C29" s="14" t="s">
        <v>309</v>
      </c>
      <c r="D29" s="14">
        <v>1062015</v>
      </c>
      <c r="E29" s="14">
        <v>24.6</v>
      </c>
      <c r="F29" s="14">
        <v>3.06</v>
      </c>
      <c r="G29" s="14">
        <v>5.7</v>
      </c>
      <c r="H29" s="14">
        <v>6.2</v>
      </c>
      <c r="I29" s="14">
        <v>2.6</v>
      </c>
      <c r="J29" s="14">
        <v>0</v>
      </c>
      <c r="K29" s="14">
        <v>8</v>
      </c>
      <c r="L29" s="14">
        <v>1.7</v>
      </c>
      <c r="M29" s="14" t="s">
        <v>8</v>
      </c>
      <c r="N29" s="14" t="s">
        <v>8</v>
      </c>
      <c r="O29" s="14" t="s">
        <v>8</v>
      </c>
      <c r="P29" s="14" t="s">
        <v>8</v>
      </c>
      <c r="Q29" s="14" t="s">
        <v>8</v>
      </c>
      <c r="R29" s="14" t="s">
        <v>8</v>
      </c>
      <c r="S29" s="14" t="s">
        <v>8</v>
      </c>
      <c r="T29" s="14" t="s">
        <v>8</v>
      </c>
      <c r="U29" s="14" t="s">
        <v>8</v>
      </c>
      <c r="V29" s="14" t="s">
        <v>8</v>
      </c>
      <c r="W29" s="14" t="s">
        <v>8</v>
      </c>
      <c r="X29" s="14" t="s">
        <v>8</v>
      </c>
      <c r="Y29" s="14" t="s">
        <v>8</v>
      </c>
      <c r="Z29" s="14">
        <v>201.7</v>
      </c>
      <c r="AA29" s="14">
        <v>1.1478999999999999</v>
      </c>
      <c r="AB29" s="14">
        <v>45.22170921</v>
      </c>
      <c r="AC29" s="14">
        <v>52.696227890000003</v>
      </c>
      <c r="AD29" s="14">
        <v>2.0820628970000001</v>
      </c>
      <c r="AE29" s="14">
        <v>1.165286072</v>
      </c>
      <c r="AF29" s="14">
        <v>25.309623429999998</v>
      </c>
      <c r="AG29" s="14">
        <v>21.71966527</v>
      </c>
      <c r="AH29" s="14">
        <v>-0.174731897</v>
      </c>
      <c r="AI29" s="14">
        <v>1.3597956899999999</v>
      </c>
      <c r="AJ29" s="14">
        <v>7.3236809999999999E-2</v>
      </c>
      <c r="AK29" s="14">
        <v>15</v>
      </c>
      <c r="AL29" s="14">
        <v>15.7</v>
      </c>
      <c r="AM29" s="14">
        <v>21</v>
      </c>
      <c r="AN29" s="14">
        <v>7</v>
      </c>
      <c r="AO29" s="14">
        <v>8.6725547E-2</v>
      </c>
      <c r="AP29" s="14">
        <v>-7.1816927000000003E-2</v>
      </c>
      <c r="AQ29" s="14">
        <v>1.6797004000000001E-2</v>
      </c>
      <c r="AR29" s="14">
        <v>-3.5607360000000001E-3</v>
      </c>
      <c r="AS29" s="14">
        <v>5.6933519999999996E-3</v>
      </c>
      <c r="AT29" s="14">
        <v>1.2521007000000001E-2</v>
      </c>
      <c r="AU29" s="14">
        <v>5.8281189999999997E-3</v>
      </c>
      <c r="AV29" s="14">
        <v>3.6734979999999999E-3</v>
      </c>
      <c r="AW29" s="14">
        <v>1.1133789999999999E-2</v>
      </c>
      <c r="AX29" s="14">
        <v>6.4994450000000004E-3</v>
      </c>
      <c r="AY29" s="14">
        <v>8.8269219999999992E-3</v>
      </c>
      <c r="AZ29" s="14">
        <v>4.9368160000000001E-3</v>
      </c>
      <c r="BA29" s="14">
        <v>-4.0176179999999997E-3</v>
      </c>
      <c r="BB29" s="14">
        <v>-6.0148659999999998E-3</v>
      </c>
      <c r="BC29" s="14">
        <v>5.559586E-3</v>
      </c>
      <c r="BD29" s="14">
        <v>4.6730679999999998E-3</v>
      </c>
    </row>
    <row r="30" spans="1:56" x14ac:dyDescent="0.2">
      <c r="A30" s="14">
        <v>28</v>
      </c>
      <c r="B30" s="14" t="s">
        <v>38</v>
      </c>
      <c r="C30" s="14" t="s">
        <v>308</v>
      </c>
      <c r="D30" s="14">
        <v>1062015</v>
      </c>
      <c r="E30" s="14">
        <v>22.1</v>
      </c>
      <c r="F30" s="14">
        <v>3.21</v>
      </c>
      <c r="G30" s="14">
        <v>5.4</v>
      </c>
      <c r="H30" s="14">
        <v>7</v>
      </c>
      <c r="I30" s="14">
        <v>2.5</v>
      </c>
      <c r="J30" s="14">
        <v>0</v>
      </c>
      <c r="K30" s="14">
        <v>7</v>
      </c>
      <c r="L30" s="14">
        <v>1.5</v>
      </c>
      <c r="M30" s="14" t="s">
        <v>8</v>
      </c>
      <c r="N30" s="14" t="s">
        <v>8</v>
      </c>
      <c r="O30" s="14" t="s">
        <v>8</v>
      </c>
      <c r="P30" s="14" t="s">
        <v>8</v>
      </c>
      <c r="Q30" s="14" t="s">
        <v>8</v>
      </c>
      <c r="R30" s="14" t="s">
        <v>8</v>
      </c>
      <c r="S30" s="14" t="s">
        <v>8</v>
      </c>
      <c r="T30" s="14" t="s">
        <v>8</v>
      </c>
      <c r="U30" s="14" t="s">
        <v>8</v>
      </c>
      <c r="V30" s="14" t="s">
        <v>8</v>
      </c>
      <c r="W30" s="14" t="s">
        <v>8</v>
      </c>
      <c r="X30" s="14" t="s">
        <v>8</v>
      </c>
      <c r="Y30" s="14" t="s">
        <v>8</v>
      </c>
      <c r="Z30" s="14">
        <v>207.9</v>
      </c>
      <c r="AA30" s="14">
        <v>1.337</v>
      </c>
      <c r="AB30" s="14">
        <v>0</v>
      </c>
      <c r="AC30" s="14">
        <v>98.077786090000004</v>
      </c>
      <c r="AD30" s="14">
        <v>1.9222139119999999</v>
      </c>
      <c r="AE30" s="14" t="s">
        <v>8</v>
      </c>
      <c r="AF30" s="14">
        <v>51.0233463</v>
      </c>
      <c r="AG30" s="14">
        <v>0</v>
      </c>
      <c r="AH30" s="14">
        <v>-0.97799016400000005</v>
      </c>
      <c r="AI30" s="14">
        <v>-0.31233786800000002</v>
      </c>
      <c r="AJ30" s="14">
        <v>-0.12090047199999999</v>
      </c>
      <c r="AK30" s="14">
        <v>18</v>
      </c>
      <c r="AL30" s="14">
        <v>19</v>
      </c>
      <c r="AM30" s="14">
        <v>23</v>
      </c>
      <c r="AN30" s="14">
        <v>9</v>
      </c>
      <c r="AO30" s="14">
        <v>-4.0280206999999998E-2</v>
      </c>
      <c r="AP30" s="14">
        <v>-9.5832038999999994E-2</v>
      </c>
      <c r="AQ30" s="14">
        <v>-1.3898000000000001E-2</v>
      </c>
      <c r="AR30" s="14">
        <v>-1.1559216000000001E-2</v>
      </c>
      <c r="AS30" s="14">
        <v>3.3918007E-2</v>
      </c>
      <c r="AT30" s="14">
        <v>-6.8991449999999998E-3</v>
      </c>
      <c r="AU30" s="14">
        <v>-4.2687523999999998E-2</v>
      </c>
      <c r="AV30" s="14">
        <v>2.0677E-3</v>
      </c>
      <c r="AW30" s="14">
        <v>-4.3332620000000001E-3</v>
      </c>
      <c r="AX30" s="14">
        <v>8.0656189999999996E-3</v>
      </c>
      <c r="AY30" s="14">
        <v>6.6436530000000002E-3</v>
      </c>
      <c r="AZ30" s="14">
        <v>2.4936250000000002E-3</v>
      </c>
      <c r="BA30" s="14">
        <v>-9.2110149999999995E-3</v>
      </c>
      <c r="BB30" s="14">
        <v>-3.4183439999999998E-3</v>
      </c>
      <c r="BC30" s="14">
        <v>5.9980770000000001E-3</v>
      </c>
      <c r="BD30" s="14">
        <v>4.8757510000000002E-3</v>
      </c>
    </row>
    <row r="31" spans="1:56" x14ac:dyDescent="0.2">
      <c r="A31" s="14">
        <v>29</v>
      </c>
      <c r="B31" s="14" t="s">
        <v>8</v>
      </c>
      <c r="C31" s="14" t="s">
        <v>307</v>
      </c>
      <c r="D31" s="14">
        <v>1062015</v>
      </c>
      <c r="E31" s="14">
        <v>21</v>
      </c>
      <c r="F31" s="14">
        <v>3.25</v>
      </c>
      <c r="G31" s="14">
        <v>5.9</v>
      </c>
      <c r="H31" s="14">
        <v>6.4</v>
      </c>
      <c r="I31" s="14">
        <v>2.7</v>
      </c>
      <c r="J31" s="14">
        <v>0</v>
      </c>
      <c r="K31" s="14">
        <v>7</v>
      </c>
      <c r="L31" s="14">
        <v>1.9</v>
      </c>
      <c r="M31" s="14" t="s">
        <v>8</v>
      </c>
      <c r="N31" s="14" t="s">
        <v>8</v>
      </c>
      <c r="O31" s="14" t="s">
        <v>8</v>
      </c>
      <c r="P31" s="14" t="s">
        <v>8</v>
      </c>
      <c r="Q31" s="14" t="s">
        <v>8</v>
      </c>
      <c r="R31" s="14" t="s">
        <v>8</v>
      </c>
      <c r="S31" s="14" t="s">
        <v>8</v>
      </c>
      <c r="T31" s="14" t="s">
        <v>8</v>
      </c>
      <c r="U31" s="14" t="s">
        <v>8</v>
      </c>
      <c r="V31" s="14" t="s">
        <v>8</v>
      </c>
      <c r="W31" s="14" t="s">
        <v>8</v>
      </c>
      <c r="X31" s="14" t="s">
        <v>8</v>
      </c>
      <c r="Y31" s="14" t="s">
        <v>8</v>
      </c>
      <c r="Z31" s="14">
        <v>202.6</v>
      </c>
      <c r="AA31" s="14">
        <v>1.6539999999999999</v>
      </c>
      <c r="AB31" s="14">
        <v>1.9044740019999999</v>
      </c>
      <c r="AC31" s="14">
        <v>98.095526000000007</v>
      </c>
      <c r="AD31" s="14">
        <v>0</v>
      </c>
      <c r="AE31" s="14">
        <v>51.50793651</v>
      </c>
      <c r="AF31" s="14" t="s">
        <v>8</v>
      </c>
      <c r="AG31" s="14" t="s">
        <v>8</v>
      </c>
      <c r="AH31" s="14">
        <v>-1.7155087950000001</v>
      </c>
      <c r="AI31" s="14">
        <v>-0.53697719200000005</v>
      </c>
      <c r="AJ31" s="14">
        <v>0.89682492800000002</v>
      </c>
      <c r="AK31" s="14" t="s">
        <v>8</v>
      </c>
      <c r="AL31" s="14" t="s">
        <v>8</v>
      </c>
      <c r="AM31" s="14" t="s">
        <v>8</v>
      </c>
      <c r="AN31" s="14" t="s">
        <v>8</v>
      </c>
      <c r="AO31" s="14" t="s">
        <v>8</v>
      </c>
      <c r="AP31" s="14" t="s">
        <v>8</v>
      </c>
      <c r="AQ31" s="14" t="s">
        <v>8</v>
      </c>
      <c r="AR31" s="14" t="s">
        <v>8</v>
      </c>
      <c r="AS31" s="14" t="s">
        <v>8</v>
      </c>
      <c r="AT31" s="14" t="s">
        <v>8</v>
      </c>
      <c r="AU31" s="14" t="s">
        <v>8</v>
      </c>
      <c r="AV31" s="14" t="s">
        <v>8</v>
      </c>
      <c r="AW31" s="14" t="s">
        <v>8</v>
      </c>
      <c r="AX31" s="14" t="s">
        <v>8</v>
      </c>
      <c r="AY31" s="14" t="s">
        <v>8</v>
      </c>
      <c r="AZ31" s="14" t="s">
        <v>8</v>
      </c>
      <c r="BA31" s="14" t="s">
        <v>8</v>
      </c>
      <c r="BB31" s="14" t="s">
        <v>8</v>
      </c>
      <c r="BC31" s="14" t="s">
        <v>8</v>
      </c>
      <c r="BD31" s="14" t="s">
        <v>8</v>
      </c>
    </row>
    <row r="32" spans="1:56" x14ac:dyDescent="0.2">
      <c r="A32" s="14">
        <v>30</v>
      </c>
      <c r="B32" s="14" t="s">
        <v>38</v>
      </c>
      <c r="C32" s="14" t="s">
        <v>306</v>
      </c>
      <c r="D32" s="14">
        <v>1062015</v>
      </c>
      <c r="E32" s="14">
        <v>19.100000000000001</v>
      </c>
      <c r="F32" s="14">
        <v>2.83</v>
      </c>
      <c r="G32" s="14">
        <v>6.6</v>
      </c>
      <c r="H32" s="14">
        <v>7.2</v>
      </c>
      <c r="I32" s="14">
        <v>2.8</v>
      </c>
      <c r="J32" s="14">
        <v>2</v>
      </c>
      <c r="K32" s="14">
        <v>7</v>
      </c>
      <c r="L32" s="14">
        <v>1.7</v>
      </c>
      <c r="M32" s="14" t="s">
        <v>8</v>
      </c>
      <c r="N32" s="14" t="s">
        <v>8</v>
      </c>
      <c r="O32" s="14" t="s">
        <v>8</v>
      </c>
      <c r="P32" s="14" t="s">
        <v>8</v>
      </c>
      <c r="Q32" s="14" t="s">
        <v>8</v>
      </c>
      <c r="R32" s="14" t="s">
        <v>8</v>
      </c>
      <c r="S32" s="14" t="s">
        <v>8</v>
      </c>
      <c r="T32" s="14" t="s">
        <v>8</v>
      </c>
      <c r="U32" s="14" t="s">
        <v>8</v>
      </c>
      <c r="V32" s="14" t="s">
        <v>8</v>
      </c>
      <c r="W32" s="14" t="s">
        <v>8</v>
      </c>
      <c r="X32" s="14" t="s">
        <v>8</v>
      </c>
      <c r="Y32" s="14" t="s">
        <v>8</v>
      </c>
      <c r="Z32" s="14">
        <v>202.1</v>
      </c>
      <c r="AA32" s="14">
        <v>2.0139999999999998</v>
      </c>
      <c r="AB32" s="14">
        <v>1.226415094</v>
      </c>
      <c r="AC32" s="14">
        <v>95.387288979999994</v>
      </c>
      <c r="AD32" s="14">
        <v>3.3862959290000001</v>
      </c>
      <c r="AE32" s="14">
        <v>77.777327940000006</v>
      </c>
      <c r="AF32" s="14">
        <v>28.168621699999999</v>
      </c>
      <c r="AG32" s="14">
        <v>0.362170088</v>
      </c>
      <c r="AH32" s="14">
        <v>0.31262832099999999</v>
      </c>
      <c r="AI32" s="14">
        <v>-2.005307932</v>
      </c>
      <c r="AJ32" s="14">
        <v>-0.73067168100000002</v>
      </c>
      <c r="AK32" s="14">
        <v>15.8</v>
      </c>
      <c r="AL32" s="14">
        <v>19.399999999999999</v>
      </c>
      <c r="AM32" s="14">
        <v>18</v>
      </c>
      <c r="AN32" s="14">
        <v>7</v>
      </c>
      <c r="AO32" s="14">
        <v>-1.8149611999999999E-2</v>
      </c>
      <c r="AP32" s="14">
        <v>-8.4024308000000006E-2</v>
      </c>
      <c r="AQ32" s="14">
        <v>0.120949932</v>
      </c>
      <c r="AR32" s="14">
        <v>-2.7362936000000001E-2</v>
      </c>
      <c r="AS32" s="14">
        <v>-1.1728137E-2</v>
      </c>
      <c r="AT32" s="14">
        <v>9.2569729999999999E-3</v>
      </c>
      <c r="AU32" s="14">
        <v>1.3390953000000001E-2</v>
      </c>
      <c r="AV32" s="14">
        <v>1.699561E-3</v>
      </c>
      <c r="AW32" s="14">
        <v>1.2150637000000001E-2</v>
      </c>
      <c r="AX32" s="14">
        <v>1.2021670999999999E-2</v>
      </c>
      <c r="AY32" s="14">
        <v>6.6167220000000002E-3</v>
      </c>
      <c r="AZ32" s="14">
        <v>-4.4568230000000004E-3</v>
      </c>
      <c r="BA32" s="14">
        <v>7.3605240000000002E-3</v>
      </c>
      <c r="BB32" s="14">
        <v>2.8259029999999998E-3</v>
      </c>
      <c r="BC32" s="14">
        <v>-1.536464E-3</v>
      </c>
      <c r="BD32" s="14">
        <v>6.3636459999999997E-3</v>
      </c>
    </row>
    <row r="33" spans="1:56" x14ac:dyDescent="0.2">
      <c r="A33" s="14">
        <v>31</v>
      </c>
      <c r="B33" s="14" t="s">
        <v>38</v>
      </c>
      <c r="C33" s="14" t="s">
        <v>305</v>
      </c>
      <c r="D33" s="14">
        <v>1062015</v>
      </c>
      <c r="E33" s="14">
        <v>22.4</v>
      </c>
      <c r="F33" s="14">
        <v>2.62</v>
      </c>
      <c r="G33" s="14">
        <v>6.5</v>
      </c>
      <c r="H33" s="14">
        <v>6.9</v>
      </c>
      <c r="I33" s="14">
        <v>2.6</v>
      </c>
      <c r="J33" s="14">
        <v>2</v>
      </c>
      <c r="K33" s="14">
        <v>7</v>
      </c>
      <c r="L33" s="14">
        <v>2.1</v>
      </c>
      <c r="M33" s="14" t="s">
        <v>8</v>
      </c>
      <c r="N33" s="14" t="s">
        <v>8</v>
      </c>
      <c r="O33" s="14" t="s">
        <v>8</v>
      </c>
      <c r="P33" s="14" t="s">
        <v>8</v>
      </c>
      <c r="Q33" s="14" t="s">
        <v>8</v>
      </c>
      <c r="R33" s="14" t="s">
        <v>8</v>
      </c>
      <c r="S33" s="14" t="s">
        <v>8</v>
      </c>
      <c r="T33" s="14" t="s">
        <v>8</v>
      </c>
      <c r="U33" s="14" t="s">
        <v>8</v>
      </c>
      <c r="V33" s="14" t="s">
        <v>8</v>
      </c>
      <c r="W33" s="14" t="s">
        <v>8</v>
      </c>
      <c r="X33" s="14" t="s">
        <v>8</v>
      </c>
      <c r="Y33" s="14" t="s">
        <v>8</v>
      </c>
      <c r="Z33" s="14">
        <v>199.6</v>
      </c>
      <c r="AA33" s="14">
        <v>1.6869000000000001</v>
      </c>
      <c r="AB33" s="14">
        <v>0</v>
      </c>
      <c r="AC33" s="14">
        <v>97.273104509999996</v>
      </c>
      <c r="AD33" s="14">
        <v>2.7268954889999999</v>
      </c>
      <c r="AE33" s="14" t="s">
        <v>8</v>
      </c>
      <c r="AF33" s="14">
        <v>35.671739129999999</v>
      </c>
      <c r="AG33" s="14">
        <v>0</v>
      </c>
      <c r="AH33" s="14">
        <v>-0.38202979599999998</v>
      </c>
      <c r="AI33" s="14">
        <v>-1.2002827540000001</v>
      </c>
      <c r="AJ33" s="14">
        <v>-0.39637856300000002</v>
      </c>
      <c r="AK33" s="14">
        <v>17.2</v>
      </c>
      <c r="AL33" s="14">
        <v>18.399999999999999</v>
      </c>
      <c r="AM33" s="14">
        <v>19</v>
      </c>
      <c r="AN33" s="14">
        <v>9</v>
      </c>
      <c r="AO33" s="14">
        <v>0.25981375699999998</v>
      </c>
      <c r="AP33" s="14">
        <v>-0.11230514900000001</v>
      </c>
      <c r="AQ33" s="14">
        <v>-3.2196906999999997E-2</v>
      </c>
      <c r="AR33" s="14">
        <v>-3.4075949999999998E-3</v>
      </c>
      <c r="AS33" s="14">
        <v>2.5349145999999999E-2</v>
      </c>
      <c r="AT33" s="14">
        <v>-2.2643614999999999E-2</v>
      </c>
      <c r="AU33" s="14">
        <v>-1.5408419999999999E-3</v>
      </c>
      <c r="AV33" s="14">
        <v>-2.9938030000000002E-3</v>
      </c>
      <c r="AW33" s="14">
        <v>-1.6525175E-2</v>
      </c>
      <c r="AX33" s="14">
        <v>-1.8630160000000001E-3</v>
      </c>
      <c r="AY33" s="14">
        <v>-3.054335E-3</v>
      </c>
      <c r="AZ33" s="14">
        <v>-8.4827129999999994E-3</v>
      </c>
      <c r="BA33" s="14">
        <v>2.9758250000000001E-3</v>
      </c>
      <c r="BB33" s="14">
        <v>5.7680149999999996E-3</v>
      </c>
      <c r="BC33" s="14">
        <v>-1.5699100000000001E-3</v>
      </c>
      <c r="BD33" s="14">
        <v>-1.1897030000000001E-3</v>
      </c>
    </row>
    <row r="34" spans="1:56" x14ac:dyDescent="0.2">
      <c r="A34" s="14">
        <v>32</v>
      </c>
      <c r="B34" s="14" t="s">
        <v>38</v>
      </c>
      <c r="C34" s="14" t="s">
        <v>304</v>
      </c>
      <c r="D34" s="14">
        <v>1062015</v>
      </c>
      <c r="E34" s="14">
        <v>23.9</v>
      </c>
      <c r="F34" s="14">
        <v>2.58</v>
      </c>
      <c r="G34" s="14">
        <v>5.6</v>
      </c>
      <c r="H34" s="14">
        <v>6.2</v>
      </c>
      <c r="I34" s="14">
        <v>2.4</v>
      </c>
      <c r="J34" s="14">
        <v>0</v>
      </c>
      <c r="K34" s="14">
        <v>7</v>
      </c>
      <c r="L34" s="14">
        <v>2.2999999999999998</v>
      </c>
      <c r="M34" s="14">
        <v>2092015</v>
      </c>
      <c r="N34" s="14">
        <v>196</v>
      </c>
      <c r="O34" s="14">
        <v>37.57</v>
      </c>
      <c r="P34" s="14">
        <v>44</v>
      </c>
      <c r="Q34" s="14">
        <v>40</v>
      </c>
      <c r="R34" s="14">
        <v>21</v>
      </c>
      <c r="S34" s="14">
        <v>23.05</v>
      </c>
      <c r="T34" s="14">
        <v>135</v>
      </c>
      <c r="U34" s="14">
        <v>49</v>
      </c>
      <c r="V34" s="14">
        <v>172.1</v>
      </c>
      <c r="W34" s="14">
        <v>34.99</v>
      </c>
      <c r="X34" s="14">
        <v>44</v>
      </c>
      <c r="Y34" s="14">
        <v>33</v>
      </c>
      <c r="Z34" s="14">
        <v>205.8</v>
      </c>
      <c r="AA34" s="14">
        <v>1.9336</v>
      </c>
      <c r="AB34" s="14">
        <v>45.883326439999998</v>
      </c>
      <c r="AC34" s="14">
        <v>50.325817129999997</v>
      </c>
      <c r="AD34" s="14">
        <v>3.7908564340000002</v>
      </c>
      <c r="AE34" s="14">
        <v>1.096821461</v>
      </c>
      <c r="AF34" s="14">
        <v>13.27557981</v>
      </c>
      <c r="AG34" s="14">
        <v>12.10368349</v>
      </c>
      <c r="AH34" s="14">
        <v>1.8805034949999999</v>
      </c>
      <c r="AI34" s="14">
        <v>0.241895732</v>
      </c>
      <c r="AJ34" s="14">
        <v>-0.43715677200000003</v>
      </c>
      <c r="AK34" s="14">
        <v>16.5</v>
      </c>
      <c r="AL34" s="14">
        <v>15.3</v>
      </c>
      <c r="AM34" s="14">
        <v>20</v>
      </c>
      <c r="AN34" s="14">
        <v>7</v>
      </c>
      <c r="AO34" s="14">
        <v>-1.4740408E-2</v>
      </c>
      <c r="AP34" s="14">
        <v>-3.5011542999999999E-2</v>
      </c>
      <c r="AQ34" s="14">
        <v>5.8408106000000001E-2</v>
      </c>
      <c r="AR34" s="14">
        <v>2.0327080000000001E-2</v>
      </c>
      <c r="AS34" s="14">
        <v>2.9237147000000002E-2</v>
      </c>
      <c r="AT34" s="14">
        <v>2.2478960999999999E-2</v>
      </c>
      <c r="AU34" s="14">
        <v>-1.8688370999999999E-2</v>
      </c>
      <c r="AV34" s="14">
        <v>1.0480836E-2</v>
      </c>
      <c r="AW34" s="14">
        <v>-9.3151029999999999E-3</v>
      </c>
      <c r="AX34" s="14">
        <v>-8.6874159999999999E-3</v>
      </c>
      <c r="AY34" s="14">
        <v>-3.3838890000000002E-3</v>
      </c>
      <c r="AZ34" s="14">
        <v>-7.7493630000000004E-3</v>
      </c>
      <c r="BA34" s="14">
        <v>4.1597719999999999E-3</v>
      </c>
      <c r="BB34" s="14">
        <v>-5.2548220000000001E-3</v>
      </c>
      <c r="BC34" s="14">
        <v>-1.02428E-4</v>
      </c>
      <c r="BD34" s="14">
        <v>-4.11443E-4</v>
      </c>
    </row>
    <row r="35" spans="1:56" x14ac:dyDescent="0.2">
      <c r="A35" s="14">
        <v>33</v>
      </c>
      <c r="B35" s="14" t="s">
        <v>46</v>
      </c>
      <c r="C35" s="14" t="s">
        <v>303</v>
      </c>
      <c r="D35" s="14">
        <v>1062015</v>
      </c>
      <c r="E35" s="14">
        <v>25.5</v>
      </c>
      <c r="F35" s="14">
        <v>2.66</v>
      </c>
      <c r="G35" s="14">
        <v>5.9</v>
      </c>
      <c r="H35" s="14">
        <v>6.5</v>
      </c>
      <c r="I35" s="14">
        <v>2.9</v>
      </c>
      <c r="J35" s="14">
        <v>0</v>
      </c>
      <c r="K35" s="14">
        <v>8</v>
      </c>
      <c r="L35" s="14">
        <v>2.2000000000000002</v>
      </c>
      <c r="M35" s="14" t="s">
        <v>8</v>
      </c>
      <c r="N35" s="14" t="s">
        <v>8</v>
      </c>
      <c r="O35" s="14" t="s">
        <v>8</v>
      </c>
      <c r="P35" s="14" t="s">
        <v>8</v>
      </c>
      <c r="Q35" s="14" t="s">
        <v>8</v>
      </c>
      <c r="R35" s="14" t="s">
        <v>8</v>
      </c>
      <c r="S35" s="14" t="s">
        <v>8</v>
      </c>
      <c r="T35" s="14" t="s">
        <v>8</v>
      </c>
      <c r="U35" s="14" t="s">
        <v>8</v>
      </c>
      <c r="V35" s="14" t="s">
        <v>8</v>
      </c>
      <c r="W35" s="14" t="s">
        <v>8</v>
      </c>
      <c r="X35" s="14" t="s">
        <v>8</v>
      </c>
      <c r="Y35" s="14" t="s">
        <v>8</v>
      </c>
      <c r="Z35" s="14">
        <v>208.2</v>
      </c>
      <c r="AA35" s="14">
        <v>1.736</v>
      </c>
      <c r="AB35" s="14">
        <v>0</v>
      </c>
      <c r="AC35" s="14">
        <v>98.150921659999995</v>
      </c>
      <c r="AD35" s="14">
        <v>1.849078341</v>
      </c>
      <c r="AE35" s="14" t="s">
        <v>8</v>
      </c>
      <c r="AF35" s="14">
        <v>53.080996880000001</v>
      </c>
      <c r="AG35" s="14">
        <v>0</v>
      </c>
      <c r="AH35" s="14">
        <v>-0.803221976</v>
      </c>
      <c r="AI35" s="14">
        <v>-1.1345195210000001</v>
      </c>
      <c r="AJ35" s="14">
        <v>3.9334305999999999E-2</v>
      </c>
      <c r="AK35" s="14">
        <v>16.2</v>
      </c>
      <c r="AL35" s="14">
        <v>18.3</v>
      </c>
      <c r="AM35" s="14">
        <v>17</v>
      </c>
      <c r="AN35" s="14">
        <v>9</v>
      </c>
      <c r="AO35" s="14">
        <v>0.124870867</v>
      </c>
      <c r="AP35" s="14">
        <v>4.640155E-2</v>
      </c>
      <c r="AQ35" s="14">
        <v>6.6620339999999998E-3</v>
      </c>
      <c r="AR35" s="14">
        <v>-3.4657489999999999E-2</v>
      </c>
      <c r="AS35" s="14">
        <v>5.1133469999999999E-3</v>
      </c>
      <c r="AT35" s="14">
        <v>-7.0066979999999996E-3</v>
      </c>
      <c r="AU35" s="14">
        <v>4.4757709999999999E-3</v>
      </c>
      <c r="AV35" s="14">
        <v>1.0897115000000001E-2</v>
      </c>
      <c r="AW35" s="14">
        <v>2.872552E-3</v>
      </c>
      <c r="AX35" s="14">
        <v>-1.0044655E-2</v>
      </c>
      <c r="AY35" s="14">
        <v>-2.0680270000000001E-3</v>
      </c>
      <c r="AZ35" s="14">
        <v>-9.8323679999999993E-3</v>
      </c>
      <c r="BA35" s="14">
        <v>-2.0812080000000002E-3</v>
      </c>
      <c r="BB35" s="14">
        <v>-6.4870780000000003E-3</v>
      </c>
      <c r="BC35" s="14">
        <v>4.3928600000000002E-3</v>
      </c>
      <c r="BD35" s="14">
        <v>-7.11259E-4</v>
      </c>
    </row>
    <row r="36" spans="1:56" x14ac:dyDescent="0.2">
      <c r="A36" s="14">
        <v>34</v>
      </c>
      <c r="B36" s="14" t="s">
        <v>46</v>
      </c>
      <c r="C36" s="14" t="s">
        <v>302</v>
      </c>
      <c r="D36" s="14">
        <v>1062015</v>
      </c>
      <c r="E36" s="14">
        <v>24.2</v>
      </c>
      <c r="F36" s="14">
        <v>2.68</v>
      </c>
      <c r="G36" s="14">
        <v>6</v>
      </c>
      <c r="H36" s="14">
        <v>7.2</v>
      </c>
      <c r="I36" s="14">
        <v>2.6</v>
      </c>
      <c r="J36" s="14">
        <v>0</v>
      </c>
      <c r="K36" s="14">
        <v>7</v>
      </c>
      <c r="L36" s="14">
        <v>2</v>
      </c>
      <c r="M36" s="14" t="s">
        <v>8</v>
      </c>
      <c r="N36" s="14" t="s">
        <v>8</v>
      </c>
      <c r="O36" s="14" t="s">
        <v>8</v>
      </c>
      <c r="P36" s="14" t="s">
        <v>8</v>
      </c>
      <c r="Q36" s="14" t="s">
        <v>8</v>
      </c>
      <c r="R36" s="14" t="s">
        <v>8</v>
      </c>
      <c r="S36" s="14" t="s">
        <v>8</v>
      </c>
      <c r="T36" s="14" t="s">
        <v>8</v>
      </c>
      <c r="U36" s="14" t="s">
        <v>8</v>
      </c>
      <c r="V36" s="14" t="s">
        <v>8</v>
      </c>
      <c r="W36" s="14" t="s">
        <v>8</v>
      </c>
      <c r="X36" s="14" t="s">
        <v>8</v>
      </c>
      <c r="Y36" s="14" t="s">
        <v>8</v>
      </c>
      <c r="Z36" s="14">
        <v>202.2</v>
      </c>
      <c r="AA36" s="14">
        <v>2.1751</v>
      </c>
      <c r="AB36" s="14">
        <v>0</v>
      </c>
      <c r="AC36" s="14">
        <v>97.609305320000004</v>
      </c>
      <c r="AD36" s="14">
        <v>2.3906946809999998</v>
      </c>
      <c r="AE36" s="14" t="s">
        <v>8</v>
      </c>
      <c r="AF36" s="14">
        <v>40.828846149999997</v>
      </c>
      <c r="AG36" s="14">
        <v>0</v>
      </c>
      <c r="AH36" s="14">
        <v>-0.22337216300000001</v>
      </c>
      <c r="AI36" s="14">
        <v>-2.1854618129999999</v>
      </c>
      <c r="AJ36" s="14">
        <v>-0.148468936</v>
      </c>
      <c r="AK36" s="14">
        <v>20.2</v>
      </c>
      <c r="AL36" s="14">
        <v>21</v>
      </c>
      <c r="AM36" s="14">
        <v>18</v>
      </c>
      <c r="AN36" s="14">
        <v>9</v>
      </c>
      <c r="AO36" s="14">
        <v>0.205680642</v>
      </c>
      <c r="AP36" s="14">
        <v>-5.3403269999999997E-3</v>
      </c>
      <c r="AQ36" s="14">
        <v>2.017008E-2</v>
      </c>
      <c r="AR36" s="14">
        <v>-2.7667557999999998E-2</v>
      </c>
      <c r="AS36" s="14">
        <v>-2.1294426000000002E-2</v>
      </c>
      <c r="AT36" s="14">
        <v>-1.2180276E-2</v>
      </c>
      <c r="AU36" s="14">
        <v>2.2449304E-2</v>
      </c>
      <c r="AV36" s="14">
        <v>1.0899905E-2</v>
      </c>
      <c r="AW36" s="14">
        <v>1.1436043E-2</v>
      </c>
      <c r="AX36" s="14">
        <v>-1.8061500000000001E-3</v>
      </c>
      <c r="AY36" s="14">
        <v>-1.384501E-2</v>
      </c>
      <c r="AZ36" s="14">
        <v>-3.2988510000000002E-3</v>
      </c>
      <c r="BA36" s="14">
        <v>-2.683225E-3</v>
      </c>
      <c r="BB36" s="14">
        <v>3.870521E-3</v>
      </c>
      <c r="BC36" s="14">
        <v>-2.9401800000000001E-3</v>
      </c>
      <c r="BD36" s="14">
        <v>-8.9355299999999995E-4</v>
      </c>
    </row>
    <row r="37" spans="1:56" x14ac:dyDescent="0.2">
      <c r="A37" s="14">
        <v>35</v>
      </c>
      <c r="B37" s="14" t="s">
        <v>38</v>
      </c>
      <c r="C37" s="14" t="s">
        <v>301</v>
      </c>
      <c r="D37" s="14">
        <v>1062015</v>
      </c>
      <c r="E37" s="14">
        <v>23.6</v>
      </c>
      <c r="F37" s="14">
        <v>3.01</v>
      </c>
      <c r="G37" s="14">
        <v>5.3</v>
      </c>
      <c r="H37" s="14">
        <v>5.9</v>
      </c>
      <c r="I37" s="14">
        <v>2.2999999999999998</v>
      </c>
      <c r="J37" s="14">
        <v>0</v>
      </c>
      <c r="K37" s="14">
        <v>7</v>
      </c>
      <c r="L37" s="14">
        <v>2.4</v>
      </c>
      <c r="M37" s="14">
        <v>2092015</v>
      </c>
      <c r="N37" s="14">
        <v>176</v>
      </c>
      <c r="O37" s="14">
        <v>32.270000000000003</v>
      </c>
      <c r="P37" s="14">
        <v>42</v>
      </c>
      <c r="Q37" s="14">
        <v>43</v>
      </c>
      <c r="R37" s="14">
        <v>32</v>
      </c>
      <c r="S37" s="14">
        <v>33.03</v>
      </c>
      <c r="T37" s="14">
        <v>129</v>
      </c>
      <c r="U37" s="14">
        <v>55</v>
      </c>
      <c r="V37" s="14">
        <v>152.4</v>
      </c>
      <c r="W37" s="14">
        <v>29.26</v>
      </c>
      <c r="X37" s="14">
        <v>42</v>
      </c>
      <c r="Y37" s="14">
        <v>36</v>
      </c>
      <c r="Z37" s="14">
        <v>201.6</v>
      </c>
      <c r="AA37" s="14">
        <v>2.5348999999999999</v>
      </c>
      <c r="AB37" s="14">
        <v>44.38044893</v>
      </c>
      <c r="AC37" s="14">
        <v>52.171683299999998</v>
      </c>
      <c r="AD37" s="14">
        <v>3.4478677659999999</v>
      </c>
      <c r="AE37" s="14">
        <v>1.1755555559999999</v>
      </c>
      <c r="AF37" s="14">
        <v>15.13157895</v>
      </c>
      <c r="AG37" s="14">
        <v>12.871853550000001</v>
      </c>
      <c r="AH37" s="14">
        <v>2.6670528529999999</v>
      </c>
      <c r="AI37" s="14">
        <v>-0.45386047499999999</v>
      </c>
      <c r="AJ37" s="14">
        <v>-0.182138045</v>
      </c>
      <c r="AK37" s="14">
        <v>16.7</v>
      </c>
      <c r="AL37" s="14">
        <v>17.2</v>
      </c>
      <c r="AM37" s="14">
        <v>20</v>
      </c>
      <c r="AN37" s="14">
        <v>7</v>
      </c>
      <c r="AO37" s="14">
        <v>-0.13056224899999999</v>
      </c>
      <c r="AP37" s="14">
        <v>-0.11752158</v>
      </c>
      <c r="AQ37" s="14">
        <v>6.5113504000000003E-2</v>
      </c>
      <c r="AR37" s="14">
        <v>3.9686723E-2</v>
      </c>
      <c r="AS37" s="14">
        <v>-2.6367327999999999E-2</v>
      </c>
      <c r="AT37" s="14">
        <v>-8.4858940000000008E-3</v>
      </c>
      <c r="AU37" s="14">
        <v>4.5298910000000003E-3</v>
      </c>
      <c r="AV37" s="14">
        <v>3.4844519999999999E-3</v>
      </c>
      <c r="AW37" s="14">
        <v>-8.6220540000000005E-3</v>
      </c>
      <c r="AX37" s="14">
        <v>-1.4434759E-2</v>
      </c>
      <c r="AY37" s="14">
        <v>-9.1512690000000001E-3</v>
      </c>
      <c r="AZ37" s="14">
        <v>-7.7628760000000002E-3</v>
      </c>
      <c r="BA37" s="14">
        <v>1.175195E-3</v>
      </c>
      <c r="BB37" s="14">
        <v>-2.73016E-4</v>
      </c>
      <c r="BC37" s="14">
        <v>1.4427859999999999E-3</v>
      </c>
      <c r="BD37" s="14">
        <v>1.289763E-3</v>
      </c>
    </row>
    <row r="38" spans="1:56" x14ac:dyDescent="0.2">
      <c r="A38" s="14">
        <v>36</v>
      </c>
      <c r="B38" s="14" t="s">
        <v>38</v>
      </c>
      <c r="C38" s="14" t="s">
        <v>300</v>
      </c>
      <c r="D38" s="14">
        <v>1062015</v>
      </c>
      <c r="E38" s="14">
        <v>25.6</v>
      </c>
      <c r="F38" s="14">
        <v>2.96</v>
      </c>
      <c r="G38" s="14">
        <v>5.4</v>
      </c>
      <c r="H38" s="14">
        <v>6.1</v>
      </c>
      <c r="I38" s="14">
        <v>2.5</v>
      </c>
      <c r="J38" s="14">
        <v>0</v>
      </c>
      <c r="K38" s="14">
        <v>8</v>
      </c>
      <c r="L38" s="14">
        <v>1.6</v>
      </c>
      <c r="M38" s="14" t="s">
        <v>8</v>
      </c>
      <c r="N38" s="14" t="s">
        <v>8</v>
      </c>
      <c r="O38" s="14" t="s">
        <v>8</v>
      </c>
      <c r="P38" s="14" t="s">
        <v>8</v>
      </c>
      <c r="Q38" s="14" t="s">
        <v>8</v>
      </c>
      <c r="R38" s="14" t="s">
        <v>8</v>
      </c>
      <c r="S38" s="14" t="s">
        <v>8</v>
      </c>
      <c r="T38" s="14" t="s">
        <v>8</v>
      </c>
      <c r="U38" s="14" t="s">
        <v>8</v>
      </c>
      <c r="V38" s="14" t="s">
        <v>8</v>
      </c>
      <c r="W38" s="14" t="s">
        <v>8</v>
      </c>
      <c r="X38" s="14" t="s">
        <v>8</v>
      </c>
      <c r="Y38" s="14" t="s">
        <v>8</v>
      </c>
      <c r="Z38" s="14">
        <v>206.3</v>
      </c>
      <c r="AA38" s="14">
        <v>1.367</v>
      </c>
      <c r="AB38" s="14">
        <v>45.903438190000003</v>
      </c>
      <c r="AC38" s="14">
        <v>50.658376009999998</v>
      </c>
      <c r="AD38" s="14">
        <v>3.4381858080000001</v>
      </c>
      <c r="AE38" s="14">
        <v>1.103585657</v>
      </c>
      <c r="AF38" s="14">
        <v>14.73404255</v>
      </c>
      <c r="AG38" s="14">
        <v>13.351063829999999</v>
      </c>
      <c r="AH38" s="14">
        <v>0.68884174399999998</v>
      </c>
      <c r="AI38" s="14">
        <v>0.95644357800000002</v>
      </c>
      <c r="AJ38" s="14">
        <v>-0.329804141</v>
      </c>
      <c r="AK38" s="14">
        <v>17.2</v>
      </c>
      <c r="AL38" s="14">
        <v>18</v>
      </c>
      <c r="AM38" s="14">
        <v>21</v>
      </c>
      <c r="AN38" s="14">
        <v>9</v>
      </c>
      <c r="AO38" s="14">
        <v>0.17165086900000001</v>
      </c>
      <c r="AP38" s="14">
        <v>-8.2764008E-2</v>
      </c>
      <c r="AQ38" s="14">
        <v>1.9877263999999999E-2</v>
      </c>
      <c r="AR38" s="14">
        <v>-2.4953693999999998E-2</v>
      </c>
      <c r="AS38" s="14">
        <v>-1.280969E-2</v>
      </c>
      <c r="AT38" s="14">
        <v>2.2466449999999999E-2</v>
      </c>
      <c r="AU38" s="14">
        <v>-2.0752419000000001E-2</v>
      </c>
      <c r="AV38" s="14">
        <v>6.2091109999999998E-3</v>
      </c>
      <c r="AW38" s="14">
        <v>-1.801916E-3</v>
      </c>
      <c r="AX38" s="14">
        <v>-2.0184719999999999E-3</v>
      </c>
      <c r="AY38" s="14">
        <v>5.4691590000000003E-3</v>
      </c>
      <c r="AZ38" s="14">
        <v>4.4034180000000001E-3</v>
      </c>
      <c r="BA38" s="14">
        <v>5.9419599999999996E-4</v>
      </c>
      <c r="BB38" s="14">
        <v>-4.9077790000000001E-3</v>
      </c>
      <c r="BC38" s="14">
        <v>-4.6085010000000001E-3</v>
      </c>
      <c r="BD38" s="14">
        <v>6.8885630000000003E-3</v>
      </c>
    </row>
    <row r="39" spans="1:56" x14ac:dyDescent="0.2">
      <c r="A39" s="14">
        <v>37</v>
      </c>
      <c r="B39" s="14" t="s">
        <v>38</v>
      </c>
      <c r="C39" s="14" t="s">
        <v>299</v>
      </c>
      <c r="D39" s="14">
        <v>1062015</v>
      </c>
      <c r="E39" s="14">
        <v>23.6</v>
      </c>
      <c r="F39" s="14">
        <v>3.16</v>
      </c>
      <c r="G39" s="14">
        <v>4.9000000000000004</v>
      </c>
      <c r="H39" s="14">
        <v>5</v>
      </c>
      <c r="I39" s="14">
        <v>2.7</v>
      </c>
      <c r="J39" s="14">
        <v>0</v>
      </c>
      <c r="K39" s="14">
        <v>7</v>
      </c>
      <c r="L39" s="14">
        <v>2.1</v>
      </c>
      <c r="M39" s="14" t="s">
        <v>8</v>
      </c>
      <c r="N39" s="14" t="s">
        <v>8</v>
      </c>
      <c r="O39" s="14" t="s">
        <v>8</v>
      </c>
      <c r="P39" s="14" t="s">
        <v>8</v>
      </c>
      <c r="Q39" s="14" t="s">
        <v>8</v>
      </c>
      <c r="R39" s="14" t="s">
        <v>8</v>
      </c>
      <c r="S39" s="14" t="s">
        <v>8</v>
      </c>
      <c r="T39" s="14" t="s">
        <v>8</v>
      </c>
      <c r="U39" s="14" t="s">
        <v>8</v>
      </c>
      <c r="V39" s="14" t="s">
        <v>8</v>
      </c>
      <c r="W39" s="14" t="s">
        <v>8</v>
      </c>
      <c r="X39" s="14" t="s">
        <v>8</v>
      </c>
      <c r="Y39" s="14" t="s">
        <v>8</v>
      </c>
      <c r="Z39" s="14">
        <v>203.1</v>
      </c>
      <c r="AA39" s="14">
        <v>1.7548999999999999</v>
      </c>
      <c r="AB39" s="14">
        <v>1.521454214</v>
      </c>
      <c r="AC39" s="14">
        <v>97.065359849999993</v>
      </c>
      <c r="AD39" s="14">
        <v>1.4131859369999999</v>
      </c>
      <c r="AE39" s="14">
        <v>63.797752809999999</v>
      </c>
      <c r="AF39" s="14">
        <v>68.685483869999999</v>
      </c>
      <c r="AG39" s="14">
        <v>1.076612903</v>
      </c>
      <c r="AH39" s="14">
        <v>-0.98044641600000004</v>
      </c>
      <c r="AI39" s="14">
        <v>-1.0203622830000001</v>
      </c>
      <c r="AJ39" s="14">
        <v>0.27795597300000002</v>
      </c>
      <c r="AK39" s="14">
        <v>14.9</v>
      </c>
      <c r="AL39" s="14">
        <v>16.100000000000001</v>
      </c>
      <c r="AM39" s="14">
        <v>22</v>
      </c>
      <c r="AN39" s="14">
        <v>9</v>
      </c>
      <c r="AO39" s="14">
        <v>-5.4217913999999999E-2</v>
      </c>
      <c r="AP39" s="14">
        <v>-6.7264576000000006E-2</v>
      </c>
      <c r="AQ39" s="14">
        <v>-3.9646542999999999E-2</v>
      </c>
      <c r="AR39" s="14">
        <v>1.0095774E-2</v>
      </c>
      <c r="AS39" s="14">
        <v>5.8997127000000003E-2</v>
      </c>
      <c r="AT39" s="14">
        <v>1.0816007000000001E-2</v>
      </c>
      <c r="AU39" s="14">
        <v>-1.6270994E-2</v>
      </c>
      <c r="AV39" s="14">
        <v>1.1319002E-2</v>
      </c>
      <c r="AW39" s="14">
        <v>-1.4206981E-2</v>
      </c>
      <c r="AX39" s="14">
        <v>4.0181390000000004E-3</v>
      </c>
      <c r="AY39" s="14">
        <v>8.0467980000000008E-3</v>
      </c>
      <c r="AZ39" s="14">
        <v>-6.6230780000000001E-3</v>
      </c>
      <c r="BA39" s="14">
        <v>-1.6688899E-2</v>
      </c>
      <c r="BB39" s="14">
        <v>3.89391E-3</v>
      </c>
      <c r="BC39" s="14">
        <v>-4.4241339999999997E-3</v>
      </c>
      <c r="BD39" s="14">
        <v>-5.5954099999999999E-4</v>
      </c>
    </row>
    <row r="40" spans="1:56" x14ac:dyDescent="0.2">
      <c r="A40" s="14">
        <v>38</v>
      </c>
      <c r="B40" s="14" t="s">
        <v>46</v>
      </c>
      <c r="C40" s="14" t="s">
        <v>298</v>
      </c>
      <c r="D40" s="14">
        <v>1062015</v>
      </c>
      <c r="E40" s="14">
        <v>24.7</v>
      </c>
      <c r="F40" s="14">
        <v>3.03</v>
      </c>
      <c r="G40" s="14">
        <v>5.4</v>
      </c>
      <c r="H40" s="14">
        <v>6</v>
      </c>
      <c r="I40" s="14">
        <v>2.7</v>
      </c>
      <c r="J40" s="14">
        <v>2</v>
      </c>
      <c r="K40" s="14">
        <v>8</v>
      </c>
      <c r="L40" s="14">
        <v>2.2000000000000002</v>
      </c>
      <c r="M40" s="14" t="s">
        <v>8</v>
      </c>
      <c r="N40" s="14" t="s">
        <v>8</v>
      </c>
      <c r="O40" s="14" t="s">
        <v>8</v>
      </c>
      <c r="P40" s="14" t="s">
        <v>8</v>
      </c>
      <c r="Q40" s="14" t="s">
        <v>8</v>
      </c>
      <c r="R40" s="14" t="s">
        <v>8</v>
      </c>
      <c r="S40" s="14" t="s">
        <v>8</v>
      </c>
      <c r="T40" s="14" t="s">
        <v>8</v>
      </c>
      <c r="U40" s="14" t="s">
        <v>8</v>
      </c>
      <c r="V40" s="14" t="s">
        <v>8</v>
      </c>
      <c r="W40" s="14" t="s">
        <v>8</v>
      </c>
      <c r="X40" s="14" t="s">
        <v>8</v>
      </c>
      <c r="Y40" s="14" t="s">
        <v>8</v>
      </c>
      <c r="Z40" s="14">
        <v>203.3</v>
      </c>
      <c r="AA40" s="14">
        <v>1.0904</v>
      </c>
      <c r="AB40" s="14">
        <v>0</v>
      </c>
      <c r="AC40" s="14">
        <v>98.321716800000004</v>
      </c>
      <c r="AD40" s="14">
        <v>1.678283199</v>
      </c>
      <c r="AE40" s="14" t="s">
        <v>8</v>
      </c>
      <c r="AF40" s="14">
        <v>58.584699450000002</v>
      </c>
      <c r="AG40" s="14">
        <v>0</v>
      </c>
      <c r="AH40" s="14">
        <v>-1.189825973</v>
      </c>
      <c r="AI40" s="14">
        <v>0.23495781499999999</v>
      </c>
      <c r="AJ40" s="14">
        <v>-0.122374196</v>
      </c>
      <c r="AK40" s="14">
        <v>18.899999999999999</v>
      </c>
      <c r="AL40" s="14">
        <v>18</v>
      </c>
      <c r="AM40" s="14">
        <v>22</v>
      </c>
      <c r="AN40" s="14">
        <v>9</v>
      </c>
      <c r="AO40" s="14">
        <v>9.3709897E-2</v>
      </c>
      <c r="AP40" s="14">
        <v>3.8038056000000001E-2</v>
      </c>
      <c r="AQ40" s="14">
        <v>-4.342215E-2</v>
      </c>
      <c r="AR40" s="14">
        <v>8.8921769999999994E-3</v>
      </c>
      <c r="AS40" s="14">
        <v>1.9556516999999999E-2</v>
      </c>
      <c r="AT40" s="14">
        <v>4.1388608E-2</v>
      </c>
      <c r="AU40" s="14">
        <v>-1.9042336999999999E-2</v>
      </c>
      <c r="AV40" s="14">
        <v>3.5838490000000001E-3</v>
      </c>
      <c r="AW40" s="14">
        <v>4.7274969999999998E-3</v>
      </c>
      <c r="AX40" s="14">
        <v>-1.363525E-2</v>
      </c>
      <c r="AY40" s="14">
        <v>1.7024480000000001E-3</v>
      </c>
      <c r="AZ40" s="14">
        <v>2.6936180000000001E-3</v>
      </c>
      <c r="BA40" s="14">
        <v>5.4661589999999999E-3</v>
      </c>
      <c r="BB40" s="14">
        <v>4.9972660000000002E-3</v>
      </c>
      <c r="BC40" s="14">
        <v>1.69984E-4</v>
      </c>
      <c r="BD40" s="14">
        <v>-2.5337490000000001E-3</v>
      </c>
    </row>
    <row r="41" spans="1:56" x14ac:dyDescent="0.2">
      <c r="A41" s="14">
        <v>39</v>
      </c>
      <c r="B41" s="14" t="s">
        <v>46</v>
      </c>
      <c r="C41" s="14" t="s">
        <v>297</v>
      </c>
      <c r="D41" s="14">
        <v>1062015</v>
      </c>
      <c r="E41" s="14">
        <v>23.3</v>
      </c>
      <c r="F41" s="14">
        <v>3.06</v>
      </c>
      <c r="G41" s="14">
        <v>6.4</v>
      </c>
      <c r="H41" s="14">
        <v>7.1</v>
      </c>
      <c r="I41" s="14">
        <v>2.6</v>
      </c>
      <c r="J41" s="14">
        <v>0</v>
      </c>
      <c r="K41" s="14">
        <v>8</v>
      </c>
      <c r="L41" s="14">
        <v>1.6</v>
      </c>
      <c r="M41" s="14" t="s">
        <v>8</v>
      </c>
      <c r="N41" s="14" t="s">
        <v>8</v>
      </c>
      <c r="O41" s="14" t="s">
        <v>8</v>
      </c>
      <c r="P41" s="14" t="s">
        <v>8</v>
      </c>
      <c r="Q41" s="14" t="s">
        <v>8</v>
      </c>
      <c r="R41" s="14" t="s">
        <v>8</v>
      </c>
      <c r="S41" s="14" t="s">
        <v>8</v>
      </c>
      <c r="T41" s="14" t="s">
        <v>8</v>
      </c>
      <c r="U41" s="14" t="s">
        <v>8</v>
      </c>
      <c r="V41" s="14" t="s">
        <v>8</v>
      </c>
      <c r="W41" s="14" t="s">
        <v>8</v>
      </c>
      <c r="X41" s="14" t="s">
        <v>8</v>
      </c>
      <c r="Y41" s="14" t="s">
        <v>8</v>
      </c>
      <c r="Z41" s="14">
        <v>201.2</v>
      </c>
      <c r="AA41" s="14">
        <v>0.72929999999999995</v>
      </c>
      <c r="AB41" s="14">
        <v>0</v>
      </c>
      <c r="AC41" s="14">
        <v>98.491704369999994</v>
      </c>
      <c r="AD41" s="14">
        <v>1.508295626</v>
      </c>
      <c r="AE41" s="14" t="s">
        <v>8</v>
      </c>
      <c r="AF41" s="14">
        <v>65.3</v>
      </c>
      <c r="AG41" s="14">
        <v>0</v>
      </c>
      <c r="AH41" s="14">
        <v>-1.393443658</v>
      </c>
      <c r="AI41" s="14">
        <v>0.99618153700000001</v>
      </c>
      <c r="AJ41" s="14">
        <v>-0.22467999599999999</v>
      </c>
      <c r="AK41" s="14">
        <v>12.5</v>
      </c>
      <c r="AL41" s="14">
        <v>15.4</v>
      </c>
      <c r="AM41" s="14">
        <v>20</v>
      </c>
      <c r="AN41" s="14">
        <v>9</v>
      </c>
      <c r="AO41" s="14">
        <v>0.19237990799999999</v>
      </c>
      <c r="AP41" s="14">
        <v>-0.196701766</v>
      </c>
      <c r="AQ41" s="14">
        <v>-0.21449134</v>
      </c>
      <c r="AR41" s="14">
        <v>8.0682499999999995E-4</v>
      </c>
      <c r="AS41" s="14">
        <v>-9.0847145000000004E-2</v>
      </c>
      <c r="AT41" s="14">
        <v>4.6314161999999999E-2</v>
      </c>
      <c r="AU41" s="14">
        <v>6.6804078000000003E-2</v>
      </c>
      <c r="AV41" s="14">
        <v>-0.132926671</v>
      </c>
      <c r="AW41" s="14">
        <v>-1.4468730000000001E-2</v>
      </c>
      <c r="AX41" s="14">
        <v>5.5678189999999999E-3</v>
      </c>
      <c r="AY41" s="14">
        <v>1.3189388E-2</v>
      </c>
      <c r="AZ41" s="14">
        <v>-4.6888661999999998E-2</v>
      </c>
      <c r="BA41" s="14">
        <v>-1.3114829999999999E-2</v>
      </c>
      <c r="BB41" s="14">
        <v>-3.1090100000000002E-3</v>
      </c>
      <c r="BC41" s="14">
        <v>-2.0875809999999998E-3</v>
      </c>
      <c r="BD41" s="14">
        <v>-1.458223E-3</v>
      </c>
    </row>
    <row r="42" spans="1:56" x14ac:dyDescent="0.2">
      <c r="A42" s="14">
        <v>40</v>
      </c>
      <c r="B42" s="14" t="s">
        <v>38</v>
      </c>
      <c r="C42" s="14" t="s">
        <v>296</v>
      </c>
      <c r="D42" s="14">
        <v>1062015</v>
      </c>
      <c r="E42" s="14">
        <v>23</v>
      </c>
      <c r="F42" s="14">
        <v>2.99</v>
      </c>
      <c r="G42" s="14">
        <v>5.8</v>
      </c>
      <c r="H42" s="14">
        <v>6.5</v>
      </c>
      <c r="I42" s="14">
        <v>2.5</v>
      </c>
      <c r="J42" s="14">
        <v>2</v>
      </c>
      <c r="K42" s="14">
        <v>8</v>
      </c>
      <c r="L42" s="14">
        <v>1.8</v>
      </c>
      <c r="M42" s="14" t="s">
        <v>8</v>
      </c>
      <c r="N42" s="14" t="s">
        <v>8</v>
      </c>
      <c r="O42" s="14" t="s">
        <v>8</v>
      </c>
      <c r="P42" s="14" t="s">
        <v>8</v>
      </c>
      <c r="Q42" s="14" t="s">
        <v>8</v>
      </c>
      <c r="R42" s="14" t="s">
        <v>8</v>
      </c>
      <c r="S42" s="14" t="s">
        <v>8</v>
      </c>
      <c r="T42" s="14" t="s">
        <v>8</v>
      </c>
      <c r="U42" s="14" t="s">
        <v>8</v>
      </c>
      <c r="V42" s="14" t="s">
        <v>8</v>
      </c>
      <c r="W42" s="14" t="s">
        <v>8</v>
      </c>
      <c r="X42" s="14" t="s">
        <v>8</v>
      </c>
      <c r="Y42" s="14" t="s">
        <v>8</v>
      </c>
      <c r="Z42" s="14">
        <v>199.6</v>
      </c>
      <c r="AA42" s="14">
        <v>1.6518999999999999</v>
      </c>
      <c r="AB42" s="14">
        <v>49.51268237</v>
      </c>
      <c r="AC42" s="14">
        <v>48.144560810000002</v>
      </c>
      <c r="AD42" s="14">
        <v>2.3427568249999999</v>
      </c>
      <c r="AE42" s="14">
        <v>0.97236825999999998</v>
      </c>
      <c r="AF42" s="14">
        <v>20.550387600000001</v>
      </c>
      <c r="AG42" s="14">
        <v>21.134366929999999</v>
      </c>
      <c r="AH42" s="14">
        <v>0.73709569200000002</v>
      </c>
      <c r="AI42" s="14">
        <v>0.99119313200000003</v>
      </c>
      <c r="AJ42" s="14">
        <v>0.26099259899999999</v>
      </c>
      <c r="AK42" s="14">
        <v>16.2</v>
      </c>
      <c r="AL42" s="14">
        <v>18.8</v>
      </c>
      <c r="AM42" s="14">
        <v>23</v>
      </c>
      <c r="AN42" s="14">
        <v>9</v>
      </c>
      <c r="AO42" s="14">
        <v>0.17800485299999999</v>
      </c>
      <c r="AP42" s="14">
        <v>1.2538519999999999E-2</v>
      </c>
      <c r="AQ42" s="14">
        <v>-6.0545477E-2</v>
      </c>
      <c r="AR42" s="15">
        <v>4.8000000000000001E-5</v>
      </c>
      <c r="AS42" s="14">
        <v>2.0480359E-2</v>
      </c>
      <c r="AT42" s="14">
        <v>1.4503148E-2</v>
      </c>
      <c r="AU42" s="14">
        <v>-2.7382386000000002E-2</v>
      </c>
      <c r="AV42" s="14">
        <v>1.893243E-3</v>
      </c>
      <c r="AW42" s="14">
        <v>-8.2614260000000005E-3</v>
      </c>
      <c r="AX42" s="14">
        <v>-5.7283869999999997E-3</v>
      </c>
      <c r="AY42" s="14">
        <v>-7.9788700000000005E-4</v>
      </c>
      <c r="AZ42" s="14">
        <v>1.0409956E-2</v>
      </c>
      <c r="BA42" s="14">
        <v>4.0506400000000001E-4</v>
      </c>
      <c r="BB42" s="14">
        <v>5.5588759999999999E-3</v>
      </c>
      <c r="BC42" s="14">
        <v>2.7725340000000001E-3</v>
      </c>
      <c r="BD42" s="14">
        <v>3.5908860000000002E-3</v>
      </c>
    </row>
    <row r="43" spans="1:56" x14ac:dyDescent="0.2">
      <c r="A43" s="14">
        <v>41</v>
      </c>
      <c r="B43" s="14" t="s">
        <v>38</v>
      </c>
      <c r="C43" s="14" t="s">
        <v>295</v>
      </c>
      <c r="D43" s="14">
        <v>1062015</v>
      </c>
      <c r="E43" s="14">
        <v>18.7</v>
      </c>
      <c r="F43" s="14">
        <v>2.86</v>
      </c>
      <c r="G43" s="14">
        <v>6</v>
      </c>
      <c r="H43" s="14">
        <v>7.3</v>
      </c>
      <c r="I43" s="14">
        <v>2.8</v>
      </c>
      <c r="J43" s="14">
        <v>1</v>
      </c>
      <c r="K43" s="14">
        <v>6</v>
      </c>
      <c r="L43" s="14">
        <v>2.7</v>
      </c>
      <c r="M43" s="14" t="s">
        <v>8</v>
      </c>
      <c r="N43" s="14" t="s">
        <v>8</v>
      </c>
      <c r="O43" s="14" t="s">
        <v>8</v>
      </c>
      <c r="P43" s="14" t="s">
        <v>8</v>
      </c>
      <c r="Q43" s="14" t="s">
        <v>8</v>
      </c>
      <c r="R43" s="14" t="s">
        <v>8</v>
      </c>
      <c r="S43" s="14" t="s">
        <v>8</v>
      </c>
      <c r="T43" s="14" t="s">
        <v>8</v>
      </c>
      <c r="U43" s="14" t="s">
        <v>8</v>
      </c>
      <c r="V43" s="14" t="s">
        <v>8</v>
      </c>
      <c r="W43" s="14" t="s">
        <v>8</v>
      </c>
      <c r="X43" s="14" t="s">
        <v>8</v>
      </c>
      <c r="Y43" s="14" t="s">
        <v>8</v>
      </c>
      <c r="Z43" s="14">
        <v>203.4</v>
      </c>
      <c r="AA43" s="14">
        <v>0.5827</v>
      </c>
      <c r="AB43" s="14">
        <v>0</v>
      </c>
      <c r="AC43" s="14">
        <v>98.506950399999994</v>
      </c>
      <c r="AD43" s="14">
        <v>1.493049597</v>
      </c>
      <c r="AE43" s="14" t="s">
        <v>8</v>
      </c>
      <c r="AF43" s="14">
        <v>65.977011489999995</v>
      </c>
      <c r="AG43" s="14">
        <v>0</v>
      </c>
      <c r="AH43" s="14">
        <v>-1.45610511</v>
      </c>
      <c r="AI43" s="14">
        <v>1.2976812179999999</v>
      </c>
      <c r="AJ43" s="14">
        <v>-0.28501125199999999</v>
      </c>
      <c r="AK43" s="14">
        <v>17.100000000000001</v>
      </c>
      <c r="AL43" s="14">
        <v>21.9</v>
      </c>
      <c r="AM43" s="14">
        <v>24</v>
      </c>
      <c r="AN43" s="14">
        <v>9</v>
      </c>
      <c r="AO43" s="14">
        <v>-6.4372674000000005E-2</v>
      </c>
      <c r="AP43" s="14">
        <v>-3.3844300000000001E-2</v>
      </c>
      <c r="AQ43" s="14">
        <v>-4.9995366999999999E-2</v>
      </c>
      <c r="AR43" s="14">
        <v>-3.1270094999999998E-2</v>
      </c>
      <c r="AS43" s="14">
        <v>-2.2401071000000002E-2</v>
      </c>
      <c r="AT43" s="15">
        <v>-1.6500000000000001E-5</v>
      </c>
      <c r="AU43" s="14">
        <v>-1.3287326E-2</v>
      </c>
      <c r="AV43" s="14">
        <v>6.3834490000000002E-3</v>
      </c>
      <c r="AW43" s="14">
        <v>-1.1129356999999999E-2</v>
      </c>
      <c r="AX43" s="14">
        <v>7.0037609999999998E-3</v>
      </c>
      <c r="AY43" s="14">
        <v>-5.8164810000000001E-3</v>
      </c>
      <c r="AZ43" s="14">
        <v>5.7007810000000003E-3</v>
      </c>
      <c r="BA43" s="14">
        <v>-4.3980920000000001E-3</v>
      </c>
      <c r="BB43" s="14">
        <v>-1.0549318E-2</v>
      </c>
      <c r="BC43" s="14">
        <v>-2.3340819999999999E-3</v>
      </c>
      <c r="BD43" s="14">
        <v>1.0880099999999999E-3</v>
      </c>
    </row>
    <row r="44" spans="1:56" x14ac:dyDescent="0.2">
      <c r="A44" s="14">
        <v>42</v>
      </c>
      <c r="B44" s="14" t="s">
        <v>46</v>
      </c>
      <c r="C44" s="14" t="s">
        <v>294</v>
      </c>
      <c r="D44" s="14">
        <v>1062015</v>
      </c>
      <c r="E44" s="14">
        <v>22.1</v>
      </c>
      <c r="F44" s="14">
        <v>2.9</v>
      </c>
      <c r="G44" s="14">
        <v>6.2</v>
      </c>
      <c r="H44" s="14">
        <v>8</v>
      </c>
      <c r="I44" s="14">
        <v>3.1</v>
      </c>
      <c r="J44" s="14">
        <v>0</v>
      </c>
      <c r="K44" s="14">
        <v>6</v>
      </c>
      <c r="L44" s="14">
        <v>2.8</v>
      </c>
      <c r="M44" s="14" t="s">
        <v>8</v>
      </c>
      <c r="N44" s="14" t="s">
        <v>8</v>
      </c>
      <c r="O44" s="14" t="s">
        <v>8</v>
      </c>
      <c r="P44" s="14" t="s">
        <v>8</v>
      </c>
      <c r="Q44" s="14" t="s">
        <v>8</v>
      </c>
      <c r="R44" s="14" t="s">
        <v>8</v>
      </c>
      <c r="S44" s="14" t="s">
        <v>8</v>
      </c>
      <c r="T44" s="14" t="s">
        <v>8</v>
      </c>
      <c r="U44" s="14" t="s">
        <v>8</v>
      </c>
      <c r="V44" s="14" t="s">
        <v>8</v>
      </c>
      <c r="W44" s="14" t="s">
        <v>8</v>
      </c>
      <c r="X44" s="14" t="s">
        <v>8</v>
      </c>
      <c r="Y44" s="14" t="s">
        <v>8</v>
      </c>
      <c r="Z44" s="14">
        <v>206.7</v>
      </c>
      <c r="AA44" s="14">
        <v>1.4450000000000001</v>
      </c>
      <c r="AB44" s="14">
        <v>0</v>
      </c>
      <c r="AC44" s="14">
        <v>98.892733559999996</v>
      </c>
      <c r="AD44" s="14">
        <v>1.107266436</v>
      </c>
      <c r="AE44" s="14" t="s">
        <v>8</v>
      </c>
      <c r="AF44" s="14">
        <v>89.3125</v>
      </c>
      <c r="AG44" s="14">
        <v>0</v>
      </c>
      <c r="AH44" s="14">
        <v>-1.2752669379999999</v>
      </c>
      <c r="AI44" s="14">
        <v>-0.40494335799999998</v>
      </c>
      <c r="AJ44" s="14">
        <v>0.24626827300000001</v>
      </c>
      <c r="AK44" s="14">
        <v>20.7</v>
      </c>
      <c r="AL44" s="14">
        <v>23.9</v>
      </c>
      <c r="AM44" s="14">
        <v>25</v>
      </c>
      <c r="AN44" s="14">
        <v>7</v>
      </c>
      <c r="AO44" s="14">
        <v>0.188667275</v>
      </c>
      <c r="AP44" s="14">
        <v>-3.4037096000000003E-2</v>
      </c>
      <c r="AQ44" s="14">
        <v>-5.8108493999999997E-2</v>
      </c>
      <c r="AR44" s="14">
        <v>3.77034E-4</v>
      </c>
      <c r="AS44" s="14">
        <v>9.5263429999999996E-3</v>
      </c>
      <c r="AT44" s="14">
        <v>1.9225708000000001E-2</v>
      </c>
      <c r="AU44" s="14">
        <v>6.6136799999999996E-4</v>
      </c>
      <c r="AV44" s="14">
        <v>-5.9029340000000003E-3</v>
      </c>
      <c r="AW44" s="14">
        <v>1.438174E-3</v>
      </c>
      <c r="AX44" s="14">
        <v>1.302313E-3</v>
      </c>
      <c r="AY44" s="14">
        <v>-1.167041E-3</v>
      </c>
      <c r="AZ44" s="14">
        <v>3.5578559999999999E-3</v>
      </c>
      <c r="BA44" s="14">
        <v>-1.234282E-3</v>
      </c>
      <c r="BB44" s="14">
        <v>-2.93932E-4</v>
      </c>
      <c r="BC44" s="14">
        <v>-1.513529E-3</v>
      </c>
      <c r="BD44" s="14">
        <v>-4.1992929999999998E-3</v>
      </c>
    </row>
    <row r="45" spans="1:56" x14ac:dyDescent="0.2">
      <c r="A45" s="14">
        <v>43</v>
      </c>
      <c r="B45" s="14" t="s">
        <v>46</v>
      </c>
      <c r="C45" s="14" t="s">
        <v>293</v>
      </c>
      <c r="D45" s="14">
        <v>1062015</v>
      </c>
      <c r="E45" s="14">
        <v>20.6</v>
      </c>
      <c r="F45" s="14">
        <v>3.21</v>
      </c>
      <c r="G45" s="14">
        <v>6.1</v>
      </c>
      <c r="H45" s="14">
        <v>7.3</v>
      </c>
      <c r="I45" s="14">
        <v>2.4</v>
      </c>
      <c r="J45" s="14">
        <v>0</v>
      </c>
      <c r="K45" s="14">
        <v>7</v>
      </c>
      <c r="L45" s="14">
        <v>2</v>
      </c>
      <c r="M45" s="14" t="s">
        <v>8</v>
      </c>
      <c r="N45" s="14" t="s">
        <v>8</v>
      </c>
      <c r="O45" s="14" t="s">
        <v>8</v>
      </c>
      <c r="P45" s="14" t="s">
        <v>8</v>
      </c>
      <c r="Q45" s="14" t="s">
        <v>8</v>
      </c>
      <c r="R45" s="14" t="s">
        <v>8</v>
      </c>
      <c r="S45" s="14" t="s">
        <v>8</v>
      </c>
      <c r="T45" s="14" t="s">
        <v>8</v>
      </c>
      <c r="U45" s="14" t="s">
        <v>8</v>
      </c>
      <c r="V45" s="14" t="s">
        <v>8</v>
      </c>
      <c r="W45" s="14" t="s">
        <v>8</v>
      </c>
      <c r="X45" s="14" t="s">
        <v>8</v>
      </c>
      <c r="Y45" s="14" t="s">
        <v>8</v>
      </c>
      <c r="Z45" s="14">
        <v>200.5</v>
      </c>
      <c r="AA45" s="14">
        <v>1.7850999999999999</v>
      </c>
      <c r="AB45" s="14">
        <v>45.229959110000003</v>
      </c>
      <c r="AC45" s="14">
        <v>51.963475440000003</v>
      </c>
      <c r="AD45" s="14">
        <v>2.8065654590000002</v>
      </c>
      <c r="AE45" s="14">
        <v>1.148872925</v>
      </c>
      <c r="AF45" s="14">
        <v>18.51497006</v>
      </c>
      <c r="AG45" s="14">
        <v>16.115768460000002</v>
      </c>
      <c r="AH45" s="14">
        <v>1.0574783990000001</v>
      </c>
      <c r="AI45" s="14">
        <v>0.58520744899999999</v>
      </c>
      <c r="AJ45" s="14">
        <v>4.5946923000000001E-2</v>
      </c>
      <c r="AK45" s="14">
        <v>18.899999999999999</v>
      </c>
      <c r="AL45" s="14">
        <v>23.4</v>
      </c>
      <c r="AM45" s="14">
        <v>27</v>
      </c>
      <c r="AN45" s="14">
        <v>9</v>
      </c>
      <c r="AO45" s="14">
        <v>-0.19983416900000001</v>
      </c>
      <c r="AP45" s="14">
        <v>6.2915510000000003E-3</v>
      </c>
      <c r="AQ45" s="14">
        <v>5.5103568999999998E-2</v>
      </c>
      <c r="AR45" s="14">
        <v>3.1585939E-2</v>
      </c>
      <c r="AS45" s="14">
        <v>-3.9558673000000003E-2</v>
      </c>
      <c r="AT45" s="14">
        <v>8.0094399999999996E-3</v>
      </c>
      <c r="AU45" s="14">
        <v>7.4939400000000001E-4</v>
      </c>
      <c r="AV45" s="14">
        <v>-1.4588452999999999E-2</v>
      </c>
      <c r="AW45" s="14">
        <v>-9.6901000000000001E-3</v>
      </c>
      <c r="AX45" s="14">
        <v>-1.772366E-3</v>
      </c>
      <c r="AY45" s="14">
        <v>-6.0773700000000001E-4</v>
      </c>
      <c r="AZ45" s="14">
        <v>-3.2223799999999997E-4</v>
      </c>
      <c r="BA45" s="14">
        <v>5.0354909999999996E-3</v>
      </c>
      <c r="BB45" s="14">
        <v>8.2091290000000008E-3</v>
      </c>
      <c r="BC45" s="14">
        <v>6.0054549999999998E-3</v>
      </c>
      <c r="BD45" s="14">
        <v>1.2283862E-2</v>
      </c>
    </row>
    <row r="46" spans="1:56" x14ac:dyDescent="0.2">
      <c r="A46" s="14">
        <v>44</v>
      </c>
      <c r="B46" s="14" t="s">
        <v>46</v>
      </c>
      <c r="C46" s="14" t="s">
        <v>292</v>
      </c>
      <c r="D46" s="14">
        <v>1062015</v>
      </c>
      <c r="E46" s="14">
        <v>24.9</v>
      </c>
      <c r="F46" s="14">
        <v>3.24</v>
      </c>
      <c r="G46" s="14">
        <v>5.6</v>
      </c>
      <c r="H46" s="14">
        <v>6.3</v>
      </c>
      <c r="I46" s="14">
        <v>2.5</v>
      </c>
      <c r="J46" s="14">
        <v>0</v>
      </c>
      <c r="K46" s="14">
        <v>7</v>
      </c>
      <c r="L46" s="14">
        <v>1.7</v>
      </c>
      <c r="M46" s="14" t="s">
        <v>8</v>
      </c>
      <c r="N46" s="14" t="s">
        <v>8</v>
      </c>
      <c r="O46" s="14" t="s">
        <v>8</v>
      </c>
      <c r="P46" s="14" t="s">
        <v>8</v>
      </c>
      <c r="Q46" s="14" t="s">
        <v>8</v>
      </c>
      <c r="R46" s="14" t="s">
        <v>8</v>
      </c>
      <c r="S46" s="14" t="s">
        <v>8</v>
      </c>
      <c r="T46" s="14" t="s">
        <v>8</v>
      </c>
      <c r="U46" s="14" t="s">
        <v>8</v>
      </c>
      <c r="V46" s="14" t="s">
        <v>8</v>
      </c>
      <c r="W46" s="14" t="s">
        <v>8</v>
      </c>
      <c r="X46" s="14" t="s">
        <v>8</v>
      </c>
      <c r="Y46" s="14" t="s">
        <v>8</v>
      </c>
      <c r="Z46" s="14">
        <v>206.3</v>
      </c>
      <c r="AA46" s="14">
        <v>0.98929999999999996</v>
      </c>
      <c r="AB46" s="14">
        <v>0</v>
      </c>
      <c r="AC46" s="14">
        <v>99.130698469999999</v>
      </c>
      <c r="AD46" s="14">
        <v>0.86930152599999999</v>
      </c>
      <c r="AE46" s="14" t="s">
        <v>8</v>
      </c>
      <c r="AF46" s="14">
        <v>114.03488369999999</v>
      </c>
      <c r="AG46" s="14">
        <v>0</v>
      </c>
      <c r="AH46" s="14">
        <v>-1.477599163</v>
      </c>
      <c r="AI46" s="14">
        <v>0.53510355899999995</v>
      </c>
      <c r="AJ46" s="14">
        <v>6.5827258E-2</v>
      </c>
      <c r="AK46" s="14">
        <v>16.2</v>
      </c>
      <c r="AL46" s="14">
        <v>17.3</v>
      </c>
      <c r="AM46" s="14">
        <v>23</v>
      </c>
      <c r="AN46" s="14">
        <v>9</v>
      </c>
      <c r="AO46" s="14">
        <v>0.16215356</v>
      </c>
      <c r="AP46" s="14">
        <v>1.5446328E-2</v>
      </c>
      <c r="AQ46" s="14">
        <v>2.2541149999999999E-2</v>
      </c>
      <c r="AR46" s="14">
        <v>-9.1347749999999995E-3</v>
      </c>
      <c r="AS46" s="14">
        <v>2.5853762999999998E-2</v>
      </c>
      <c r="AT46" s="14">
        <v>-9.5700560000000004E-3</v>
      </c>
      <c r="AU46" s="14">
        <v>-1.1334659E-2</v>
      </c>
      <c r="AV46" s="14">
        <v>-9.0494389999999994E-3</v>
      </c>
      <c r="AW46" s="14">
        <v>-3.9908540000000003E-3</v>
      </c>
      <c r="AX46" s="14">
        <v>-1.8015749999999999E-3</v>
      </c>
      <c r="AY46" s="14">
        <v>1.7561567E-2</v>
      </c>
      <c r="AZ46" s="14">
        <v>-5.9128399999999999E-3</v>
      </c>
      <c r="BA46" s="14">
        <v>5.7464489999999998E-3</v>
      </c>
      <c r="BB46" s="14">
        <v>8.0135500000000001E-4</v>
      </c>
      <c r="BC46" s="14">
        <v>-6.5343200000000001E-4</v>
      </c>
      <c r="BD46" s="14">
        <v>-3.8108909999999998E-3</v>
      </c>
    </row>
    <row r="47" spans="1:56" x14ac:dyDescent="0.2">
      <c r="A47" s="14">
        <v>45</v>
      </c>
      <c r="B47" s="14" t="s">
        <v>38</v>
      </c>
      <c r="C47" s="14" t="s">
        <v>291</v>
      </c>
      <c r="D47" s="14">
        <v>1062015</v>
      </c>
      <c r="E47" s="14">
        <v>24.2</v>
      </c>
      <c r="F47" s="14">
        <v>3.04</v>
      </c>
      <c r="G47" s="14">
        <v>5.7</v>
      </c>
      <c r="H47" s="14">
        <v>5.5</v>
      </c>
      <c r="I47" s="14">
        <v>2.6</v>
      </c>
      <c r="J47" s="14">
        <v>1</v>
      </c>
      <c r="K47" s="14">
        <v>7</v>
      </c>
      <c r="L47" s="14">
        <v>2.6</v>
      </c>
      <c r="M47" s="14" t="s">
        <v>8</v>
      </c>
      <c r="N47" s="14" t="s">
        <v>8</v>
      </c>
      <c r="O47" s="14" t="s">
        <v>8</v>
      </c>
      <c r="P47" s="14" t="s">
        <v>8</v>
      </c>
      <c r="Q47" s="14" t="s">
        <v>8</v>
      </c>
      <c r="R47" s="14" t="s">
        <v>8</v>
      </c>
      <c r="S47" s="14" t="s">
        <v>8</v>
      </c>
      <c r="T47" s="14" t="s">
        <v>8</v>
      </c>
      <c r="U47" s="14" t="s">
        <v>8</v>
      </c>
      <c r="V47" s="14" t="s">
        <v>8</v>
      </c>
      <c r="W47" s="14" t="s">
        <v>8</v>
      </c>
      <c r="X47" s="14" t="s">
        <v>8</v>
      </c>
      <c r="Y47" s="14" t="s">
        <v>8</v>
      </c>
      <c r="Z47" s="14">
        <v>205.9</v>
      </c>
      <c r="AA47" s="14">
        <v>1.35</v>
      </c>
      <c r="AB47" s="14">
        <v>46.422222220000002</v>
      </c>
      <c r="AC47" s="14">
        <v>49.622222219999998</v>
      </c>
      <c r="AD47" s="14">
        <v>3.9555555560000002</v>
      </c>
      <c r="AE47" s="14">
        <v>1.068932504</v>
      </c>
      <c r="AF47" s="14">
        <v>12.54494382</v>
      </c>
      <c r="AG47" s="14">
        <v>11.73595506</v>
      </c>
      <c r="AH47" s="14">
        <v>0.88120881799999995</v>
      </c>
      <c r="AI47" s="14">
        <v>0.91363408899999998</v>
      </c>
      <c r="AJ47" s="14">
        <v>-0.52609103099999999</v>
      </c>
      <c r="AK47" s="14">
        <v>18.100000000000001</v>
      </c>
      <c r="AL47" s="14">
        <v>19</v>
      </c>
      <c r="AM47" s="14">
        <v>21</v>
      </c>
      <c r="AN47" s="14">
        <v>9</v>
      </c>
      <c r="AO47" s="14">
        <v>0.16548695599999999</v>
      </c>
      <c r="AP47" s="14">
        <v>-8.5138056000000004E-2</v>
      </c>
      <c r="AQ47" s="14">
        <v>2.5849200000000001E-3</v>
      </c>
      <c r="AR47" s="14">
        <v>-1.8243802E-2</v>
      </c>
      <c r="AS47" s="14">
        <v>-1.7819326E-2</v>
      </c>
      <c r="AT47" s="14">
        <v>1.2627293E-2</v>
      </c>
      <c r="AU47" s="14">
        <v>5.9654820000000002E-3</v>
      </c>
      <c r="AV47" s="14">
        <v>6.3401459999999996E-3</v>
      </c>
      <c r="AW47" s="14">
        <v>1.0080016000000001E-2</v>
      </c>
      <c r="AX47" s="14">
        <v>-1.274344E-2</v>
      </c>
      <c r="AY47" s="14">
        <v>1.0404137000000001E-2</v>
      </c>
      <c r="AZ47" s="14">
        <v>-1.880086E-3</v>
      </c>
      <c r="BA47" s="14">
        <v>1.0355325E-2</v>
      </c>
      <c r="BB47" s="14">
        <v>-2.7531859999999999E-3</v>
      </c>
      <c r="BC47" s="14">
        <v>7.206245E-3</v>
      </c>
      <c r="BD47" s="14">
        <v>9.0440599999999996E-4</v>
      </c>
    </row>
    <row r="48" spans="1:56" x14ac:dyDescent="0.2">
      <c r="A48" s="14">
        <v>46</v>
      </c>
      <c r="B48" s="14" t="s">
        <v>38</v>
      </c>
      <c r="C48" s="14" t="s">
        <v>290</v>
      </c>
      <c r="D48" s="14">
        <v>1062015</v>
      </c>
      <c r="E48" s="14">
        <v>23.8</v>
      </c>
      <c r="F48" s="14">
        <v>3.06</v>
      </c>
      <c r="G48" s="14">
        <v>5.9</v>
      </c>
      <c r="H48" s="14">
        <v>6.4</v>
      </c>
      <c r="I48" s="14">
        <v>2.2999999999999998</v>
      </c>
      <c r="J48" s="14">
        <v>0</v>
      </c>
      <c r="K48" s="14">
        <v>7</v>
      </c>
      <c r="L48" s="14">
        <v>1.9</v>
      </c>
      <c r="M48" s="14">
        <v>2092015</v>
      </c>
      <c r="N48" s="14">
        <v>195</v>
      </c>
      <c r="O48" s="14">
        <v>28.73</v>
      </c>
      <c r="P48" s="14">
        <v>35</v>
      </c>
      <c r="Q48" s="14">
        <v>37</v>
      </c>
      <c r="R48" s="14">
        <v>24</v>
      </c>
      <c r="S48" s="14">
        <v>34.299999999999997</v>
      </c>
      <c r="T48" s="14">
        <v>145</v>
      </c>
      <c r="U48" s="14">
        <v>42</v>
      </c>
      <c r="V48" s="14">
        <v>171.2</v>
      </c>
      <c r="W48" s="14">
        <v>25.67</v>
      </c>
      <c r="X48" s="14">
        <v>35</v>
      </c>
      <c r="Y48" s="14">
        <v>30</v>
      </c>
      <c r="Z48" s="14">
        <v>203.3</v>
      </c>
      <c r="AA48" s="14">
        <v>1.61</v>
      </c>
      <c r="AB48" s="14">
        <v>45.372670810000002</v>
      </c>
      <c r="AC48" s="14">
        <v>52.484472050000001</v>
      </c>
      <c r="AD48" s="14">
        <v>2.1428571430000001</v>
      </c>
      <c r="AE48" s="14">
        <v>1.156741958</v>
      </c>
      <c r="AF48" s="14">
        <v>24.492753619999998</v>
      </c>
      <c r="AG48" s="14">
        <v>21.173913039999999</v>
      </c>
      <c r="AH48" s="14">
        <v>0.46947680400000003</v>
      </c>
      <c r="AI48" s="14">
        <v>0.899343106</v>
      </c>
      <c r="AJ48" s="14">
        <v>0.29273364899999998</v>
      </c>
      <c r="AK48" s="14">
        <v>18.8</v>
      </c>
      <c r="AL48" s="14">
        <v>20.6</v>
      </c>
      <c r="AM48" s="14">
        <v>19</v>
      </c>
      <c r="AN48" s="14">
        <v>7</v>
      </c>
      <c r="AO48" s="14">
        <v>-1.3008051E-2</v>
      </c>
      <c r="AP48" s="14">
        <v>-2.7193802999999999E-2</v>
      </c>
      <c r="AQ48" s="14">
        <v>1.9179926E-2</v>
      </c>
      <c r="AR48" s="14">
        <v>1.0874755999999999E-2</v>
      </c>
      <c r="AS48" s="14">
        <v>-1.4786107999999999E-2</v>
      </c>
      <c r="AT48" s="14">
        <v>3.40113E-3</v>
      </c>
      <c r="AU48" s="14">
        <v>-2.9596573000000001E-2</v>
      </c>
      <c r="AV48" s="14">
        <v>1.0995949E-2</v>
      </c>
      <c r="AW48" s="14">
        <v>5.8937449999999997E-3</v>
      </c>
      <c r="AX48" s="14">
        <v>1.0428989999999999E-3</v>
      </c>
      <c r="AY48" s="14">
        <v>-2.4351339999999998E-3</v>
      </c>
      <c r="AZ48" s="14">
        <v>-6.3598279999999997E-3</v>
      </c>
      <c r="BA48" s="14">
        <v>-5.2225000000000004E-4</v>
      </c>
      <c r="BB48" s="14">
        <v>3.9094029999999997E-3</v>
      </c>
      <c r="BC48" s="14">
        <v>3.0754659999999998E-3</v>
      </c>
      <c r="BD48" s="14">
        <v>-3.3259320000000002E-3</v>
      </c>
    </row>
    <row r="49" spans="1:56" x14ac:dyDescent="0.2">
      <c r="A49" s="14">
        <v>47</v>
      </c>
      <c r="B49" s="14" t="s">
        <v>38</v>
      </c>
      <c r="C49" s="14" t="s">
        <v>289</v>
      </c>
      <c r="D49" s="14">
        <v>1062015</v>
      </c>
      <c r="E49" s="14">
        <v>21.9</v>
      </c>
      <c r="F49" s="14">
        <v>3.32</v>
      </c>
      <c r="G49" s="14">
        <v>6</v>
      </c>
      <c r="H49" s="14">
        <v>6.4</v>
      </c>
      <c r="I49" s="14">
        <v>2.5</v>
      </c>
      <c r="J49" s="14">
        <v>0</v>
      </c>
      <c r="K49" s="14">
        <v>7</v>
      </c>
      <c r="L49" s="14">
        <v>2.2000000000000002</v>
      </c>
      <c r="M49" s="14">
        <v>2092015</v>
      </c>
      <c r="N49" s="14">
        <v>197</v>
      </c>
      <c r="O49" s="14">
        <v>32.729999999999997</v>
      </c>
      <c r="P49" s="14">
        <v>42</v>
      </c>
      <c r="Q49" s="14">
        <v>40</v>
      </c>
      <c r="R49" s="14">
        <v>20</v>
      </c>
      <c r="S49" s="14">
        <v>36.53</v>
      </c>
      <c r="T49" s="14">
        <v>157</v>
      </c>
      <c r="U49" s="14">
        <v>61</v>
      </c>
      <c r="V49" s="14">
        <v>175.1</v>
      </c>
      <c r="W49" s="14">
        <v>29.41</v>
      </c>
      <c r="X49" s="14">
        <v>42</v>
      </c>
      <c r="Y49" s="14">
        <v>33</v>
      </c>
      <c r="Z49" s="14">
        <v>205.7</v>
      </c>
      <c r="AA49" s="14">
        <v>1.2770999999999999</v>
      </c>
      <c r="AB49" s="14">
        <v>46.370683579999998</v>
      </c>
      <c r="AC49" s="14">
        <v>51.844021609999999</v>
      </c>
      <c r="AD49" s="14">
        <v>1.785294809</v>
      </c>
      <c r="AE49" s="14">
        <v>1.118034448</v>
      </c>
      <c r="AF49" s="14">
        <v>29.03947368</v>
      </c>
      <c r="AG49" s="14">
        <v>25.973684209999998</v>
      </c>
      <c r="AH49" s="14">
        <v>-9.4214060000000002E-2</v>
      </c>
      <c r="AI49" s="14">
        <v>1.3121952160000001</v>
      </c>
      <c r="AJ49" s="14">
        <v>0.25792449899999997</v>
      </c>
      <c r="AK49" s="14">
        <v>18.5</v>
      </c>
      <c r="AL49" s="14">
        <v>17.5</v>
      </c>
      <c r="AM49" s="14">
        <v>19</v>
      </c>
      <c r="AN49" s="14">
        <v>9</v>
      </c>
      <c r="AO49" s="14">
        <v>9.3581153E-2</v>
      </c>
      <c r="AP49" s="14">
        <v>1.2273712000000001E-2</v>
      </c>
      <c r="AQ49" s="14">
        <v>-6.6641590000000002E-3</v>
      </c>
      <c r="AR49" s="14">
        <v>1.2329117000000001E-2</v>
      </c>
      <c r="AS49" s="14">
        <v>1.5415075E-2</v>
      </c>
      <c r="AT49" s="14">
        <v>-3.0703789999999998E-3</v>
      </c>
      <c r="AU49" s="14">
        <v>1.4285473E-2</v>
      </c>
      <c r="AV49" s="14">
        <v>-1.3799999999999999E-3</v>
      </c>
      <c r="AW49" s="14">
        <v>3.073933E-3</v>
      </c>
      <c r="AX49" s="14">
        <v>-1.9646770000000002E-3</v>
      </c>
      <c r="AY49" s="14">
        <v>-1.0895012000000001E-2</v>
      </c>
      <c r="AZ49" s="14">
        <v>8.736756E-3</v>
      </c>
      <c r="BA49" s="14">
        <v>-1.1259511E-2</v>
      </c>
      <c r="BB49" s="14">
        <v>-8.7104360000000002E-3</v>
      </c>
      <c r="BC49" s="14">
        <v>8.10974E-4</v>
      </c>
      <c r="BD49" s="14">
        <v>8.5009769999999998E-3</v>
      </c>
    </row>
    <row r="50" spans="1:56" x14ac:dyDescent="0.2">
      <c r="A50" s="14">
        <v>48</v>
      </c>
      <c r="B50" s="14" t="s">
        <v>38</v>
      </c>
      <c r="C50" s="14" t="s">
        <v>288</v>
      </c>
      <c r="D50" s="14">
        <v>1062015</v>
      </c>
      <c r="E50" s="14">
        <v>22</v>
      </c>
      <c r="F50" s="14">
        <v>3.2</v>
      </c>
      <c r="G50" s="14">
        <v>5.6</v>
      </c>
      <c r="H50" s="14">
        <v>6.3</v>
      </c>
      <c r="I50" s="14">
        <v>2.6</v>
      </c>
      <c r="J50" s="14">
        <v>0</v>
      </c>
      <c r="K50" s="14">
        <v>6</v>
      </c>
      <c r="L50" s="14">
        <v>2.2000000000000002</v>
      </c>
      <c r="M50" s="14" t="s">
        <v>8</v>
      </c>
      <c r="N50" s="14" t="s">
        <v>8</v>
      </c>
      <c r="O50" s="14" t="s">
        <v>8</v>
      </c>
      <c r="P50" s="14" t="s">
        <v>8</v>
      </c>
      <c r="Q50" s="14" t="s">
        <v>8</v>
      </c>
      <c r="R50" s="14" t="s">
        <v>8</v>
      </c>
      <c r="S50" s="14" t="s">
        <v>8</v>
      </c>
      <c r="T50" s="14" t="s">
        <v>8</v>
      </c>
      <c r="U50" s="14" t="s">
        <v>8</v>
      </c>
      <c r="V50" s="14" t="s">
        <v>8</v>
      </c>
      <c r="W50" s="14" t="s">
        <v>8</v>
      </c>
      <c r="X50" s="14" t="s">
        <v>8</v>
      </c>
      <c r="Y50" s="14" t="s">
        <v>8</v>
      </c>
      <c r="Z50" s="14">
        <v>203.3</v>
      </c>
      <c r="AA50" s="14">
        <v>2.0733999999999999</v>
      </c>
      <c r="AB50" s="14">
        <v>0</v>
      </c>
      <c r="AC50" s="14">
        <v>100</v>
      </c>
      <c r="AD50" s="14">
        <v>0</v>
      </c>
      <c r="AE50" s="14" t="s">
        <v>8</v>
      </c>
      <c r="AF50" s="14" t="s">
        <v>8</v>
      </c>
      <c r="AG50" s="14" t="s">
        <v>8</v>
      </c>
      <c r="AH50" s="14">
        <v>-1.7860844760000001</v>
      </c>
      <c r="AI50" s="14">
        <v>-1.4034071159999999</v>
      </c>
      <c r="AJ50" s="14">
        <v>1.2372782550000001</v>
      </c>
      <c r="AK50" s="14">
        <v>15.4</v>
      </c>
      <c r="AL50" s="14">
        <v>18.399999999999999</v>
      </c>
      <c r="AM50" s="14">
        <v>20</v>
      </c>
      <c r="AN50" s="14">
        <v>9</v>
      </c>
      <c r="AO50" s="14">
        <v>-7.6226726999999994E-2</v>
      </c>
      <c r="AP50" s="14">
        <v>-0.13045959500000001</v>
      </c>
      <c r="AQ50" s="14">
        <v>3.2618289000000002E-2</v>
      </c>
      <c r="AR50" s="14">
        <v>-1.3748794E-2</v>
      </c>
      <c r="AS50" s="14">
        <v>1.0380599999999999E-3</v>
      </c>
      <c r="AT50" s="14">
        <v>4.827792E-3</v>
      </c>
      <c r="AU50" s="14">
        <v>-3.7322998000000003E-2</v>
      </c>
      <c r="AV50" s="14">
        <v>4.3470499999999999E-3</v>
      </c>
      <c r="AW50" s="14">
        <v>-6.8942769999999999E-3</v>
      </c>
      <c r="AX50" s="14">
        <v>-1.2468397000000001E-2</v>
      </c>
      <c r="AY50" s="14">
        <v>-1.0323466999999999E-2</v>
      </c>
      <c r="AZ50" s="14">
        <v>-1.2951605999999999E-2</v>
      </c>
      <c r="BA50" s="14">
        <v>7.7586599999999995E-4</v>
      </c>
      <c r="BB50" s="14">
        <v>-1.0964257E-2</v>
      </c>
      <c r="BC50" s="14">
        <v>-3.154802E-3</v>
      </c>
      <c r="BD50" s="14">
        <v>-3.5153039999999999E-3</v>
      </c>
    </row>
    <row r="51" spans="1:56" x14ac:dyDescent="0.2">
      <c r="A51" s="14">
        <v>49</v>
      </c>
      <c r="B51" s="14" t="s">
        <v>38</v>
      </c>
      <c r="C51" s="14" t="s">
        <v>287</v>
      </c>
      <c r="D51" s="14">
        <v>1062015</v>
      </c>
      <c r="E51" s="14">
        <v>22.7</v>
      </c>
      <c r="F51" s="14">
        <v>2.9</v>
      </c>
      <c r="G51" s="14">
        <v>5.7</v>
      </c>
      <c r="H51" s="14">
        <v>6.6</v>
      </c>
      <c r="I51" s="14">
        <v>2.6</v>
      </c>
      <c r="J51" s="14">
        <v>0</v>
      </c>
      <c r="K51" s="14">
        <v>7</v>
      </c>
      <c r="L51" s="14">
        <v>2.1</v>
      </c>
      <c r="M51" s="14" t="s">
        <v>8</v>
      </c>
      <c r="N51" s="14" t="s">
        <v>8</v>
      </c>
      <c r="O51" s="14" t="s">
        <v>8</v>
      </c>
      <c r="P51" s="14" t="s">
        <v>8</v>
      </c>
      <c r="Q51" s="14" t="s">
        <v>8</v>
      </c>
      <c r="R51" s="14" t="s">
        <v>8</v>
      </c>
      <c r="S51" s="14" t="s">
        <v>8</v>
      </c>
      <c r="T51" s="14" t="s">
        <v>8</v>
      </c>
      <c r="U51" s="14" t="s">
        <v>8</v>
      </c>
      <c r="V51" s="14" t="s">
        <v>8</v>
      </c>
      <c r="W51" s="14" t="s">
        <v>8</v>
      </c>
      <c r="X51" s="14" t="s">
        <v>8</v>
      </c>
      <c r="Y51" s="14" t="s">
        <v>8</v>
      </c>
      <c r="Z51" s="14">
        <v>204.1</v>
      </c>
      <c r="AA51" s="14">
        <v>1.1096999999999999</v>
      </c>
      <c r="AB51" s="14">
        <v>0</v>
      </c>
      <c r="AC51" s="14">
        <v>97.539875640000005</v>
      </c>
      <c r="AD51" s="14">
        <v>2.4601243579999998</v>
      </c>
      <c r="AE51" s="14" t="s">
        <v>8</v>
      </c>
      <c r="AF51" s="14">
        <v>39.648351650000002</v>
      </c>
      <c r="AG51" s="14">
        <v>0</v>
      </c>
      <c r="AH51" s="14">
        <v>-0.91943371200000001</v>
      </c>
      <c r="AI51" s="14">
        <v>9.6412707E-2</v>
      </c>
      <c r="AJ51" s="14">
        <v>-0.36076168400000003</v>
      </c>
      <c r="AK51" s="14">
        <v>16.600000000000001</v>
      </c>
      <c r="AL51" s="14">
        <v>17.3</v>
      </c>
      <c r="AM51" s="14">
        <v>18</v>
      </c>
      <c r="AN51" s="14">
        <v>7</v>
      </c>
      <c r="AO51" s="14">
        <v>-0.158291556</v>
      </c>
      <c r="AP51" s="14">
        <v>1.6794488999999999E-2</v>
      </c>
      <c r="AQ51" s="14">
        <v>3.7155164999999997E-2</v>
      </c>
      <c r="AR51" s="14">
        <v>-2.9169943E-2</v>
      </c>
      <c r="AS51" s="14">
        <v>-3.0391866999999999E-2</v>
      </c>
      <c r="AT51" s="14">
        <v>3.1933353999999997E-2</v>
      </c>
      <c r="AU51" s="14">
        <v>3.9409599999999998E-4</v>
      </c>
      <c r="AV51" s="14">
        <v>1.0082605999999999E-2</v>
      </c>
      <c r="AW51" s="14">
        <v>-2.2401742999999998E-2</v>
      </c>
      <c r="AX51" s="14">
        <v>-1.6557848E-2</v>
      </c>
      <c r="AY51" s="14">
        <v>-8.7003040000000007E-3</v>
      </c>
      <c r="AZ51" s="14">
        <v>-1.0085733E-2</v>
      </c>
      <c r="BA51" s="14">
        <v>-6.9621960000000004E-3</v>
      </c>
      <c r="BB51" s="14">
        <v>-5.3124169999999998E-3</v>
      </c>
      <c r="BC51" s="14">
        <v>6.1892290000000001E-3</v>
      </c>
      <c r="BD51" s="14">
        <v>-8.6448799999999995E-4</v>
      </c>
    </row>
    <row r="52" spans="1:56" x14ac:dyDescent="0.2">
      <c r="A52" s="14">
        <v>50</v>
      </c>
      <c r="B52" s="14" t="s">
        <v>46</v>
      </c>
      <c r="C52" s="14" t="s">
        <v>286</v>
      </c>
      <c r="D52" s="14">
        <v>1062015</v>
      </c>
      <c r="E52" s="14">
        <v>23.1</v>
      </c>
      <c r="F52" s="14">
        <v>3.4</v>
      </c>
      <c r="G52" s="14">
        <v>6</v>
      </c>
      <c r="H52" s="14">
        <v>6.7</v>
      </c>
      <c r="I52" s="14">
        <v>2.6</v>
      </c>
      <c r="J52" s="14">
        <v>2</v>
      </c>
      <c r="K52" s="14">
        <v>8</v>
      </c>
      <c r="L52" s="14">
        <v>1.9</v>
      </c>
      <c r="M52" s="14" t="s">
        <v>8</v>
      </c>
      <c r="N52" s="14" t="s">
        <v>8</v>
      </c>
      <c r="O52" s="14" t="s">
        <v>8</v>
      </c>
      <c r="P52" s="14" t="s">
        <v>8</v>
      </c>
      <c r="Q52" s="14" t="s">
        <v>8</v>
      </c>
      <c r="R52" s="14" t="s">
        <v>8</v>
      </c>
      <c r="S52" s="14" t="s">
        <v>8</v>
      </c>
      <c r="T52" s="14" t="s">
        <v>8</v>
      </c>
      <c r="U52" s="14" t="s">
        <v>8</v>
      </c>
      <c r="V52" s="14" t="s">
        <v>8</v>
      </c>
      <c r="W52" s="14" t="s">
        <v>8</v>
      </c>
      <c r="X52" s="14" t="s">
        <v>8</v>
      </c>
      <c r="Y52" s="14" t="s">
        <v>8</v>
      </c>
      <c r="Z52" s="14">
        <v>201.5</v>
      </c>
      <c r="AA52" s="14">
        <v>1.0449999999999999</v>
      </c>
      <c r="AB52" s="14">
        <v>43.234449759999997</v>
      </c>
      <c r="AC52" s="14">
        <v>53.866028710000002</v>
      </c>
      <c r="AD52" s="14">
        <v>2.899521531</v>
      </c>
      <c r="AE52" s="14">
        <v>1.245905268</v>
      </c>
      <c r="AF52" s="14">
        <v>18.577557760000001</v>
      </c>
      <c r="AG52" s="14">
        <v>14.91089109</v>
      </c>
      <c r="AH52" s="14">
        <v>-8.7212393999999999E-2</v>
      </c>
      <c r="AI52" s="14">
        <v>1.3122431299999999</v>
      </c>
      <c r="AJ52" s="14">
        <v>-0.23564444800000001</v>
      </c>
      <c r="AK52" s="14">
        <v>17.5</v>
      </c>
      <c r="AL52" s="14">
        <v>14</v>
      </c>
      <c r="AM52" s="14">
        <v>19</v>
      </c>
      <c r="AN52" s="14">
        <v>7</v>
      </c>
      <c r="AO52" s="14">
        <v>0.16708483199999999</v>
      </c>
      <c r="AP52" s="14">
        <v>6.2657240000000003E-2</v>
      </c>
      <c r="AQ52" s="14">
        <v>-3.6021954000000002E-2</v>
      </c>
      <c r="AR52" s="14">
        <v>3.4362037999999998E-2</v>
      </c>
      <c r="AS52" s="14">
        <v>2.0323477E-2</v>
      </c>
      <c r="AT52" s="14">
        <v>-3.9046509999999999E-3</v>
      </c>
      <c r="AU52" s="14">
        <v>-2.6149599999999999E-3</v>
      </c>
      <c r="AV52" s="14">
        <v>5.6378510000000001E-3</v>
      </c>
      <c r="AW52" s="14">
        <v>7.2753849999999997E-3</v>
      </c>
      <c r="AX52" s="14">
        <v>-1.0224399999999999E-3</v>
      </c>
      <c r="AY52" s="14">
        <v>-4.54745E-4</v>
      </c>
      <c r="AZ52" s="14">
        <v>-3.496383E-3</v>
      </c>
      <c r="BA52" s="14">
        <v>-3.1083119999999998E-3</v>
      </c>
      <c r="BB52" s="14">
        <v>-4.196661E-3</v>
      </c>
      <c r="BC52" s="14">
        <v>2.023127E-3</v>
      </c>
      <c r="BD52" s="14">
        <v>1.2691619999999999E-3</v>
      </c>
    </row>
    <row r="53" spans="1:56" x14ac:dyDescent="0.2">
      <c r="A53" s="14">
        <v>51</v>
      </c>
      <c r="B53" s="14" t="s">
        <v>46</v>
      </c>
      <c r="C53" s="14" t="s">
        <v>285</v>
      </c>
      <c r="D53" s="14">
        <v>1062015</v>
      </c>
      <c r="E53" s="14">
        <v>16.899999999999999</v>
      </c>
      <c r="F53" s="14">
        <v>2.58</v>
      </c>
      <c r="G53" s="14">
        <v>5.7</v>
      </c>
      <c r="H53" s="14">
        <v>7.8</v>
      </c>
      <c r="I53" s="14">
        <v>2.7</v>
      </c>
      <c r="J53" s="14">
        <v>0</v>
      </c>
      <c r="K53" s="14">
        <v>6</v>
      </c>
      <c r="L53" s="14">
        <v>1.7</v>
      </c>
      <c r="M53" s="14" t="s">
        <v>8</v>
      </c>
      <c r="N53" s="14" t="s">
        <v>8</v>
      </c>
      <c r="O53" s="14" t="s">
        <v>8</v>
      </c>
      <c r="P53" s="14" t="s">
        <v>8</v>
      </c>
      <c r="Q53" s="14" t="s">
        <v>8</v>
      </c>
      <c r="R53" s="14" t="s">
        <v>8</v>
      </c>
      <c r="S53" s="14" t="s">
        <v>8</v>
      </c>
      <c r="T53" s="14" t="s">
        <v>8</v>
      </c>
      <c r="U53" s="14" t="s">
        <v>8</v>
      </c>
      <c r="V53" s="14" t="s">
        <v>8</v>
      </c>
      <c r="W53" s="14" t="s">
        <v>8</v>
      </c>
      <c r="X53" s="14" t="s">
        <v>8</v>
      </c>
      <c r="Y53" s="14" t="s">
        <v>8</v>
      </c>
      <c r="Z53" s="14">
        <v>201.4</v>
      </c>
      <c r="AA53" s="14">
        <v>2.0367999999999999</v>
      </c>
      <c r="AB53" s="14">
        <v>47.962490180000003</v>
      </c>
      <c r="AC53" s="14">
        <v>50.225844459999998</v>
      </c>
      <c r="AD53" s="14">
        <v>1.8116653570000001</v>
      </c>
      <c r="AE53" s="14">
        <v>1.047190091</v>
      </c>
      <c r="AF53" s="14">
        <v>27.723577240000001</v>
      </c>
      <c r="AG53" s="14">
        <v>26.474254739999999</v>
      </c>
      <c r="AH53" s="14">
        <v>0.92537103099999996</v>
      </c>
      <c r="AI53" s="14">
        <v>0.68581053199999997</v>
      </c>
      <c r="AJ53" s="14">
        <v>0.73483015699999998</v>
      </c>
      <c r="AK53" s="14">
        <v>20.100000000000001</v>
      </c>
      <c r="AL53" s="14">
        <v>19</v>
      </c>
      <c r="AM53" s="14">
        <v>18</v>
      </c>
      <c r="AN53" s="14">
        <v>9</v>
      </c>
      <c r="AO53" s="14">
        <v>9.9775954E-2</v>
      </c>
      <c r="AP53" s="14">
        <v>-1.1199799E-2</v>
      </c>
      <c r="AQ53" s="14">
        <v>8.1025529999999998E-2</v>
      </c>
      <c r="AR53" s="14">
        <v>1.0635718000000001E-2</v>
      </c>
      <c r="AS53" s="14">
        <v>1.6205507000000001E-2</v>
      </c>
      <c r="AT53" s="14">
        <v>-5.4768500000000001E-3</v>
      </c>
      <c r="AU53" s="14">
        <v>2.6504123000000001E-2</v>
      </c>
      <c r="AV53" s="14">
        <v>4.097575E-3</v>
      </c>
      <c r="AW53" s="14">
        <v>3.292194E-3</v>
      </c>
      <c r="AX53" s="14">
        <v>-1.1139566E-2</v>
      </c>
      <c r="AY53" s="14">
        <v>-1.5160340000000001E-3</v>
      </c>
      <c r="AZ53" s="14">
        <v>-9.7415469999999997E-3</v>
      </c>
      <c r="BA53" s="14">
        <v>6.2147699999999997E-3</v>
      </c>
      <c r="BB53" s="14">
        <v>3.4731459999999999E-3</v>
      </c>
      <c r="BC53" s="14">
        <v>2.3853400000000001E-3</v>
      </c>
      <c r="BD53" s="14">
        <v>4.6873679999999999E-3</v>
      </c>
    </row>
    <row r="54" spans="1:56" x14ac:dyDescent="0.2">
      <c r="A54" s="14">
        <v>52</v>
      </c>
      <c r="B54" s="14" t="s">
        <v>38</v>
      </c>
      <c r="C54" s="14" t="s">
        <v>284</v>
      </c>
      <c r="D54" s="14">
        <v>1062015</v>
      </c>
      <c r="E54" s="14">
        <v>19.2</v>
      </c>
      <c r="F54" s="14">
        <v>2.41</v>
      </c>
      <c r="G54" s="14">
        <v>6.3</v>
      </c>
      <c r="H54" s="14">
        <v>6.7</v>
      </c>
      <c r="I54" s="14">
        <v>2.2999999999999998</v>
      </c>
      <c r="J54" s="14">
        <v>0</v>
      </c>
      <c r="K54" s="14">
        <v>7</v>
      </c>
      <c r="L54" s="14">
        <v>1.2</v>
      </c>
      <c r="M54" s="14">
        <v>2092015</v>
      </c>
      <c r="N54" s="14">
        <v>180</v>
      </c>
      <c r="O54" s="14">
        <v>27.47</v>
      </c>
      <c r="P54" s="14">
        <v>38</v>
      </c>
      <c r="Q54" s="14">
        <v>40</v>
      </c>
      <c r="R54" s="14">
        <v>22</v>
      </c>
      <c r="S54" s="14">
        <v>32.94</v>
      </c>
      <c r="T54" s="14">
        <v>104</v>
      </c>
      <c r="U54" s="14">
        <v>29</v>
      </c>
      <c r="V54" s="14">
        <v>160.80000000000001</v>
      </c>
      <c r="W54" s="14">
        <v>25.06</v>
      </c>
      <c r="X54" s="14">
        <v>38</v>
      </c>
      <c r="Y54" s="14">
        <v>33</v>
      </c>
      <c r="Z54" s="14">
        <v>204.4</v>
      </c>
      <c r="AA54" s="14">
        <v>1.9241999999999999</v>
      </c>
      <c r="AB54" s="14">
        <v>45.29154973</v>
      </c>
      <c r="AC54" s="14">
        <v>52.400997820000001</v>
      </c>
      <c r="AD54" s="14">
        <v>2.3074524479999998</v>
      </c>
      <c r="AE54" s="14">
        <v>1.15697074</v>
      </c>
      <c r="AF54" s="14">
        <v>22.709459460000001</v>
      </c>
      <c r="AG54" s="14">
        <v>19.628378380000001</v>
      </c>
      <c r="AH54" s="14">
        <v>0.98417917600000004</v>
      </c>
      <c r="AI54" s="14">
        <v>0.54881734100000001</v>
      </c>
      <c r="AJ54" s="14">
        <v>0.36410526799999998</v>
      </c>
      <c r="AK54" s="14">
        <v>24.4</v>
      </c>
      <c r="AL54" s="14">
        <v>24.6</v>
      </c>
      <c r="AM54" s="14">
        <v>24</v>
      </c>
      <c r="AN54" s="14">
        <v>9</v>
      </c>
      <c r="AO54" s="14">
        <v>6.2492684E-2</v>
      </c>
      <c r="AP54" s="14">
        <v>1.6311009000000001E-2</v>
      </c>
      <c r="AQ54" s="14">
        <v>2.1224920000000001E-2</v>
      </c>
      <c r="AR54" s="14">
        <v>2.7548953000000001E-2</v>
      </c>
      <c r="AS54" s="14">
        <v>6.7313529999999998E-3</v>
      </c>
      <c r="AT54" s="14">
        <v>1.5060572E-2</v>
      </c>
      <c r="AU54" s="14">
        <v>-1.018524E-3</v>
      </c>
      <c r="AV54" s="14">
        <v>6.1171519999999998E-3</v>
      </c>
      <c r="AW54" s="14">
        <v>1.3981095000000001E-2</v>
      </c>
      <c r="AX54" s="14">
        <v>-1.0559310000000001E-2</v>
      </c>
      <c r="AY54" s="14">
        <v>-2.6378030000000002E-3</v>
      </c>
      <c r="AZ54" s="14">
        <v>-1.6313040000000001E-3</v>
      </c>
      <c r="BA54" s="14">
        <v>-8.4274510000000007E-3</v>
      </c>
      <c r="BB54" s="14">
        <v>-7.1141499999999996E-4</v>
      </c>
      <c r="BC54" s="15">
        <v>-2.8200000000000001E-5</v>
      </c>
      <c r="BD54" s="14">
        <v>7.6061E-4</v>
      </c>
    </row>
    <row r="55" spans="1:56" x14ac:dyDescent="0.2">
      <c r="A55" s="14">
        <v>53</v>
      </c>
      <c r="B55" s="14" t="s">
        <v>46</v>
      </c>
      <c r="C55" s="14" t="s">
        <v>283</v>
      </c>
      <c r="D55" s="14">
        <v>1062015</v>
      </c>
      <c r="E55" s="14">
        <v>21.3</v>
      </c>
      <c r="F55" s="14">
        <v>2.31</v>
      </c>
      <c r="G55" s="14">
        <v>6.3</v>
      </c>
      <c r="H55" s="14">
        <v>7.6</v>
      </c>
      <c r="I55" s="14">
        <v>3.3</v>
      </c>
      <c r="J55" s="14">
        <v>0</v>
      </c>
      <c r="K55" s="14">
        <v>6</v>
      </c>
      <c r="L55" s="14">
        <v>1.3</v>
      </c>
      <c r="M55" s="14" t="s">
        <v>8</v>
      </c>
      <c r="N55" s="14" t="s">
        <v>8</v>
      </c>
      <c r="O55" s="14" t="s">
        <v>8</v>
      </c>
      <c r="P55" s="14" t="s">
        <v>8</v>
      </c>
      <c r="Q55" s="14" t="s">
        <v>8</v>
      </c>
      <c r="R55" s="14" t="s">
        <v>8</v>
      </c>
      <c r="S55" s="14" t="s">
        <v>8</v>
      </c>
      <c r="T55" s="14" t="s">
        <v>8</v>
      </c>
      <c r="U55" s="14" t="s">
        <v>8</v>
      </c>
      <c r="V55" s="14" t="s">
        <v>8</v>
      </c>
      <c r="W55" s="14" t="s">
        <v>8</v>
      </c>
      <c r="X55" s="14" t="s">
        <v>8</v>
      </c>
      <c r="Y55" s="14" t="s">
        <v>8</v>
      </c>
      <c r="Z55" s="14">
        <v>203.2</v>
      </c>
      <c r="AA55" s="14">
        <v>1.2885</v>
      </c>
      <c r="AB55" s="14">
        <v>3.6010865349999999</v>
      </c>
      <c r="AC55" s="14">
        <v>94.91656965</v>
      </c>
      <c r="AD55" s="14">
        <v>1.482343811</v>
      </c>
      <c r="AE55" s="14">
        <v>26.357758619999998</v>
      </c>
      <c r="AF55" s="14">
        <v>64.031413610000001</v>
      </c>
      <c r="AG55" s="14">
        <v>2.4293193720000001</v>
      </c>
      <c r="AH55" s="14">
        <v>-1.0988358680000001</v>
      </c>
      <c r="AI55" s="14">
        <v>-3.0337671E-2</v>
      </c>
      <c r="AJ55" s="14">
        <v>5.1782993999999999E-2</v>
      </c>
      <c r="AK55" s="14">
        <v>15.2</v>
      </c>
      <c r="AL55" s="14">
        <v>17</v>
      </c>
      <c r="AM55" s="14">
        <v>19</v>
      </c>
      <c r="AN55" s="14">
        <v>9</v>
      </c>
      <c r="AO55" s="14">
        <v>4.6259890999999997E-2</v>
      </c>
      <c r="AP55" s="14">
        <v>-0.12226392699999999</v>
      </c>
      <c r="AQ55" s="14">
        <v>3.5617656999999997E-2</v>
      </c>
      <c r="AR55" s="14">
        <v>-6.3858880000000002E-3</v>
      </c>
      <c r="AS55" s="14">
        <v>-3.7056045000000003E-2</v>
      </c>
      <c r="AT55" s="14">
        <v>-5.5658729999999998E-3</v>
      </c>
      <c r="AU55" s="14">
        <v>-2.4550352000000001E-2</v>
      </c>
      <c r="AV55" s="14">
        <v>5.9542780000000003E-3</v>
      </c>
      <c r="AW55" s="14">
        <v>-2.703873E-2</v>
      </c>
      <c r="AX55" s="14">
        <v>1.2058872E-2</v>
      </c>
      <c r="AY55" s="14">
        <v>-1.1997185E-2</v>
      </c>
      <c r="AZ55" s="14">
        <v>3.4284070000000001E-3</v>
      </c>
      <c r="BA55" s="14">
        <v>-7.6010469999999997E-3</v>
      </c>
      <c r="BB55" s="14">
        <v>-1.2436444E-2</v>
      </c>
      <c r="BC55" s="14">
        <v>1.551684E-3</v>
      </c>
      <c r="BD55" s="14">
        <v>-3.7923459999999998E-3</v>
      </c>
    </row>
    <row r="56" spans="1:56" x14ac:dyDescent="0.2">
      <c r="A56" s="14">
        <v>54</v>
      </c>
      <c r="B56" s="14" t="s">
        <v>38</v>
      </c>
      <c r="C56" s="14" t="s">
        <v>282</v>
      </c>
      <c r="D56" s="14">
        <v>1062015</v>
      </c>
      <c r="E56" s="14">
        <v>21.7</v>
      </c>
      <c r="F56" s="14">
        <v>2.62</v>
      </c>
      <c r="G56" s="14">
        <v>6.6</v>
      </c>
      <c r="H56" s="14">
        <v>6.4</v>
      </c>
      <c r="I56" s="14">
        <v>2.2000000000000002</v>
      </c>
      <c r="J56" s="14">
        <v>2</v>
      </c>
      <c r="K56" s="14">
        <v>7</v>
      </c>
      <c r="L56" s="14">
        <v>2.1</v>
      </c>
      <c r="M56" s="14" t="s">
        <v>8</v>
      </c>
      <c r="N56" s="14" t="s">
        <v>8</v>
      </c>
      <c r="O56" s="14" t="s">
        <v>8</v>
      </c>
      <c r="P56" s="14" t="s">
        <v>8</v>
      </c>
      <c r="Q56" s="14" t="s">
        <v>8</v>
      </c>
      <c r="R56" s="14" t="s">
        <v>8</v>
      </c>
      <c r="S56" s="14" t="s">
        <v>8</v>
      </c>
      <c r="T56" s="14" t="s">
        <v>8</v>
      </c>
      <c r="U56" s="14" t="s">
        <v>8</v>
      </c>
      <c r="V56" s="14" t="s">
        <v>8</v>
      </c>
      <c r="W56" s="14" t="s">
        <v>8</v>
      </c>
      <c r="X56" s="14" t="s">
        <v>8</v>
      </c>
      <c r="Y56" s="14" t="s">
        <v>8</v>
      </c>
      <c r="Z56" s="14">
        <v>206</v>
      </c>
      <c r="AA56" s="14">
        <v>1.0909</v>
      </c>
      <c r="AB56" s="14">
        <v>40.572004769999999</v>
      </c>
      <c r="AC56" s="14">
        <v>59.427995230000001</v>
      </c>
      <c r="AD56" s="14">
        <v>0</v>
      </c>
      <c r="AE56" s="14">
        <v>1.464753728</v>
      </c>
      <c r="AF56" s="14" t="s">
        <v>8</v>
      </c>
      <c r="AG56" s="14" t="s">
        <v>8</v>
      </c>
      <c r="AH56" s="14">
        <v>-1.0176176960000001</v>
      </c>
      <c r="AI56" s="14">
        <v>1.547441713</v>
      </c>
      <c r="AJ56" s="14">
        <v>0.65641975100000005</v>
      </c>
      <c r="AK56" s="14">
        <v>19.2</v>
      </c>
      <c r="AL56" s="14">
        <v>20.100000000000001</v>
      </c>
      <c r="AM56" s="14">
        <v>21</v>
      </c>
      <c r="AN56" s="14">
        <v>7</v>
      </c>
      <c r="AO56" s="14">
        <v>-8.1600318000000005E-2</v>
      </c>
      <c r="AP56" s="14">
        <v>7.8434869000000004E-2</v>
      </c>
      <c r="AQ56" s="14">
        <v>1.8494416E-2</v>
      </c>
      <c r="AR56" s="14">
        <v>-6.6149920000000001E-3</v>
      </c>
      <c r="AS56" s="14">
        <v>-5.8509230000000001E-3</v>
      </c>
      <c r="AT56" s="14">
        <v>-1.8327815000000001E-2</v>
      </c>
      <c r="AU56" s="14">
        <v>-5.1573349999999999E-3</v>
      </c>
      <c r="AV56" s="14">
        <v>1.0579731E-2</v>
      </c>
      <c r="AW56" s="14">
        <v>4.0651400000000001E-3</v>
      </c>
      <c r="AX56" s="14">
        <v>-1.1018081000000001E-2</v>
      </c>
      <c r="AY56" s="14">
        <v>1.1718641E-2</v>
      </c>
      <c r="AZ56" s="14">
        <v>-9.804475E-3</v>
      </c>
      <c r="BA56" s="14">
        <v>7.2577070000000004E-3</v>
      </c>
      <c r="BB56" s="14">
        <v>5.193858E-3</v>
      </c>
      <c r="BC56" s="14">
        <v>-3.5860409999999999E-3</v>
      </c>
      <c r="BD56" s="14">
        <v>2.1866350000000001E-3</v>
      </c>
    </row>
    <row r="57" spans="1:56" x14ac:dyDescent="0.2">
      <c r="A57" s="14">
        <v>55</v>
      </c>
      <c r="B57" s="14" t="s">
        <v>38</v>
      </c>
      <c r="C57" s="14" t="s">
        <v>281</v>
      </c>
      <c r="D57" s="14">
        <v>1062015</v>
      </c>
      <c r="E57" s="14">
        <v>19.3</v>
      </c>
      <c r="F57" s="14">
        <v>2.0299999999999998</v>
      </c>
      <c r="G57" s="14">
        <v>5.0999999999999996</v>
      </c>
      <c r="H57" s="14">
        <v>5.9</v>
      </c>
      <c r="I57" s="14">
        <v>2.2000000000000002</v>
      </c>
      <c r="J57" s="14">
        <v>0</v>
      </c>
      <c r="K57" s="14">
        <v>6</v>
      </c>
      <c r="L57" s="14">
        <v>1.5</v>
      </c>
      <c r="M57" s="14" t="s">
        <v>8</v>
      </c>
      <c r="N57" s="14" t="s">
        <v>8</v>
      </c>
      <c r="O57" s="14" t="s">
        <v>8</v>
      </c>
      <c r="P57" s="14" t="s">
        <v>8</v>
      </c>
      <c r="Q57" s="14" t="s">
        <v>8</v>
      </c>
      <c r="R57" s="14" t="s">
        <v>8</v>
      </c>
      <c r="S57" s="14" t="s">
        <v>8</v>
      </c>
      <c r="T57" s="14" t="s">
        <v>8</v>
      </c>
      <c r="U57" s="14" t="s">
        <v>8</v>
      </c>
      <c r="V57" s="14" t="s">
        <v>8</v>
      </c>
      <c r="W57" s="14" t="s">
        <v>8</v>
      </c>
      <c r="X57" s="14" t="s">
        <v>8</v>
      </c>
      <c r="Y57" s="14" t="s">
        <v>8</v>
      </c>
      <c r="Z57" s="14">
        <v>205.1</v>
      </c>
      <c r="AA57" s="14">
        <v>1.9319999999999999</v>
      </c>
      <c r="AB57" s="14">
        <v>45.015527949999999</v>
      </c>
      <c r="AC57" s="14">
        <v>51.221532089999997</v>
      </c>
      <c r="AD57" s="14">
        <v>3.7629399590000001</v>
      </c>
      <c r="AE57" s="14">
        <v>1.1378636310000001</v>
      </c>
      <c r="AF57" s="14">
        <v>13.612104540000001</v>
      </c>
      <c r="AG57" s="14">
        <v>11.962861070000001</v>
      </c>
      <c r="AH57" s="14">
        <v>1.8338727109999999</v>
      </c>
      <c r="AI57" s="14">
        <v>0.208013103</v>
      </c>
      <c r="AJ57" s="14">
        <v>-0.43181485600000002</v>
      </c>
      <c r="AK57" s="14">
        <v>17.5</v>
      </c>
      <c r="AL57" s="14">
        <v>19.399999999999999</v>
      </c>
      <c r="AM57" s="14">
        <v>18</v>
      </c>
      <c r="AN57" s="14">
        <v>9</v>
      </c>
      <c r="AO57" s="14">
        <v>0.15529279000000001</v>
      </c>
      <c r="AP57" s="14">
        <v>-4.0660410000000001E-2</v>
      </c>
      <c r="AQ57" s="14">
        <v>-5.3329720999999997E-2</v>
      </c>
      <c r="AR57" s="14">
        <v>1.6587041E-2</v>
      </c>
      <c r="AS57" s="14">
        <v>-3.7556438999999997E-2</v>
      </c>
      <c r="AT57" s="14">
        <v>-6.0232239999999998E-3</v>
      </c>
      <c r="AU57" s="14">
        <v>1.1531882E-2</v>
      </c>
      <c r="AV57" s="14">
        <v>2.1084833000000001E-2</v>
      </c>
      <c r="AW57" s="14">
        <v>8.2606539999999992E-3</v>
      </c>
      <c r="AX57" s="14">
        <v>7.3833960000000004E-3</v>
      </c>
      <c r="AY57" s="14">
        <v>-1.9649009999999998E-3</v>
      </c>
      <c r="AZ57" s="14">
        <v>2.5140850000000001E-3</v>
      </c>
      <c r="BA57" s="14">
        <v>-8.5809500000000002E-4</v>
      </c>
      <c r="BB57" s="14">
        <v>5.2130329999999997E-3</v>
      </c>
      <c r="BC57" s="14">
        <v>7.0131239999999999E-3</v>
      </c>
      <c r="BD57" s="14">
        <v>2.0059159999999999E-3</v>
      </c>
    </row>
    <row r="58" spans="1:56" x14ac:dyDescent="0.2">
      <c r="A58" s="14">
        <v>56</v>
      </c>
      <c r="B58" s="14" t="s">
        <v>46</v>
      </c>
      <c r="C58" s="14" t="s">
        <v>280</v>
      </c>
      <c r="D58" s="14">
        <v>1062015</v>
      </c>
      <c r="E58" s="14">
        <v>25.1</v>
      </c>
      <c r="F58" s="14">
        <v>2.9</v>
      </c>
      <c r="G58" s="14">
        <v>5.5</v>
      </c>
      <c r="H58" s="14">
        <v>5.8</v>
      </c>
      <c r="I58" s="14">
        <v>2.4</v>
      </c>
      <c r="J58" s="14">
        <v>0</v>
      </c>
      <c r="K58" s="14">
        <v>8</v>
      </c>
      <c r="L58" s="14">
        <v>1.3</v>
      </c>
      <c r="M58" s="14" t="s">
        <v>8</v>
      </c>
      <c r="N58" s="14" t="s">
        <v>8</v>
      </c>
      <c r="O58" s="14" t="s">
        <v>8</v>
      </c>
      <c r="P58" s="14" t="s">
        <v>8</v>
      </c>
      <c r="Q58" s="14" t="s">
        <v>8</v>
      </c>
      <c r="R58" s="14" t="s">
        <v>8</v>
      </c>
      <c r="S58" s="14" t="s">
        <v>8</v>
      </c>
      <c r="T58" s="14" t="s">
        <v>8</v>
      </c>
      <c r="U58" s="14" t="s">
        <v>8</v>
      </c>
      <c r="V58" s="14" t="s">
        <v>8</v>
      </c>
      <c r="W58" s="14" t="s">
        <v>8</v>
      </c>
      <c r="X58" s="14" t="s">
        <v>8</v>
      </c>
      <c r="Y58" s="14" t="s">
        <v>8</v>
      </c>
      <c r="Z58" s="14">
        <v>201.6</v>
      </c>
      <c r="AA58" s="14">
        <v>0.98099999999999998</v>
      </c>
      <c r="AB58" s="14">
        <v>46.615698270000003</v>
      </c>
      <c r="AC58" s="14">
        <v>51.692150869999999</v>
      </c>
      <c r="AD58" s="14">
        <v>1.692150866</v>
      </c>
      <c r="AE58" s="14">
        <v>1.1089000659999999</v>
      </c>
      <c r="AF58" s="14">
        <v>30.54819277</v>
      </c>
      <c r="AG58" s="14">
        <v>27.54819277</v>
      </c>
      <c r="AH58" s="14">
        <v>-0.48824147200000001</v>
      </c>
      <c r="AI58" s="14">
        <v>1.6019048339999999</v>
      </c>
      <c r="AJ58" s="14">
        <v>0.10083391799999999</v>
      </c>
      <c r="AK58" s="14">
        <v>18.5</v>
      </c>
      <c r="AL58" s="14">
        <v>23.2</v>
      </c>
      <c r="AM58" s="14">
        <v>24</v>
      </c>
      <c r="AN58" s="14">
        <v>11</v>
      </c>
      <c r="AO58" s="14">
        <v>0.38496165300000001</v>
      </c>
      <c r="AP58" s="14">
        <v>8.6380582999999997E-2</v>
      </c>
      <c r="AQ58" s="14">
        <v>-3.7346653E-2</v>
      </c>
      <c r="AR58" s="14">
        <v>4.0052852999999999E-2</v>
      </c>
      <c r="AS58" s="14">
        <v>-4.3037892000000001E-2</v>
      </c>
      <c r="AT58" s="14">
        <v>6.8722879999999998E-3</v>
      </c>
      <c r="AU58" s="14">
        <v>4.4432668000000002E-2</v>
      </c>
      <c r="AV58" s="14">
        <v>6.1186210000000003E-3</v>
      </c>
      <c r="AW58" s="14">
        <v>-1.4956789E-2</v>
      </c>
      <c r="AX58" s="14">
        <v>2.7122706E-2</v>
      </c>
      <c r="AY58" s="14">
        <v>1.0655569E-2</v>
      </c>
      <c r="AZ58" s="14">
        <v>6.1065779999999997E-3</v>
      </c>
      <c r="BA58" s="14">
        <v>3.0670789999999999E-3</v>
      </c>
      <c r="BB58" s="14">
        <v>2.143182E-3</v>
      </c>
      <c r="BC58" s="14">
        <v>-1.0422369999999999E-3</v>
      </c>
      <c r="BD58" s="14">
        <v>-3.585604E-3</v>
      </c>
    </row>
    <row r="59" spans="1:56" x14ac:dyDescent="0.2">
      <c r="A59" s="14">
        <v>57</v>
      </c>
      <c r="B59" s="14" t="s">
        <v>38</v>
      </c>
      <c r="C59" s="14" t="s">
        <v>279</v>
      </c>
      <c r="D59" s="14">
        <v>1062015</v>
      </c>
      <c r="E59" s="14">
        <v>23.7</v>
      </c>
      <c r="F59" s="14">
        <v>2.87</v>
      </c>
      <c r="G59" s="14">
        <v>5.7</v>
      </c>
      <c r="H59" s="14">
        <v>5.9</v>
      </c>
      <c r="I59" s="14">
        <v>2.5</v>
      </c>
      <c r="J59" s="14">
        <v>4</v>
      </c>
      <c r="K59" s="14">
        <v>7</v>
      </c>
      <c r="L59" s="14">
        <v>1.8</v>
      </c>
      <c r="M59" s="14">
        <v>2092015</v>
      </c>
      <c r="N59" s="14">
        <v>212</v>
      </c>
      <c r="O59" s="14">
        <v>35.58</v>
      </c>
      <c r="P59" s="14">
        <v>42</v>
      </c>
      <c r="Q59" s="14">
        <v>45</v>
      </c>
      <c r="R59" s="14">
        <v>23</v>
      </c>
      <c r="S59" s="14">
        <v>29.91</v>
      </c>
      <c r="T59" s="14">
        <v>168</v>
      </c>
      <c r="U59" s="14">
        <v>103</v>
      </c>
      <c r="V59" s="14">
        <v>188.3</v>
      </c>
      <c r="W59" s="14">
        <v>32.71</v>
      </c>
      <c r="X59" s="14">
        <v>38</v>
      </c>
      <c r="Y59" s="14">
        <v>38</v>
      </c>
      <c r="Z59" s="14">
        <v>205.3</v>
      </c>
      <c r="AA59" s="14">
        <v>0.9143</v>
      </c>
      <c r="AB59" s="14">
        <v>48.900798430000002</v>
      </c>
      <c r="AC59" s="14">
        <v>49.622662149999996</v>
      </c>
      <c r="AD59" s="14">
        <v>1.476539429</v>
      </c>
      <c r="AE59" s="14">
        <v>1.0147617980000001</v>
      </c>
      <c r="AF59" s="14">
        <v>33.60740741</v>
      </c>
      <c r="AG59" s="14">
        <v>33.118518520000002</v>
      </c>
      <c r="AH59" s="14">
        <v>-0.59532792899999998</v>
      </c>
      <c r="AI59" s="14">
        <v>1.7369464139999999</v>
      </c>
      <c r="AJ59" s="14">
        <v>0.12555369699999999</v>
      </c>
      <c r="AK59" s="14">
        <v>19</v>
      </c>
      <c r="AL59" s="14">
        <v>20</v>
      </c>
      <c r="AM59" s="14">
        <v>22</v>
      </c>
      <c r="AN59" s="14">
        <v>9</v>
      </c>
      <c r="AO59" s="14">
        <v>0.13639704999999999</v>
      </c>
      <c r="AP59" s="14">
        <v>-7.8169227999999993E-2</v>
      </c>
      <c r="AQ59" s="14">
        <v>4.8169992000000002E-2</v>
      </c>
      <c r="AR59" s="14">
        <v>-6.7667120000000002E-3</v>
      </c>
      <c r="AS59" s="14">
        <v>4.2954127000000002E-2</v>
      </c>
      <c r="AT59" s="14">
        <v>-2.3647990000000001E-2</v>
      </c>
      <c r="AU59" s="14">
        <v>1.0490266999999999E-2</v>
      </c>
      <c r="AV59" s="14">
        <v>-1.4817818999999999E-2</v>
      </c>
      <c r="AW59" s="14">
        <v>-3.2337099999999999E-3</v>
      </c>
      <c r="AX59" s="14">
        <v>1.9917379999999998E-3</v>
      </c>
      <c r="AY59" s="14">
        <v>8.9690039999999992E-3</v>
      </c>
      <c r="AZ59" s="14">
        <v>8.5213509999999999E-3</v>
      </c>
      <c r="BA59" s="14">
        <v>-5.6260570000000003E-3</v>
      </c>
      <c r="BB59" s="14">
        <v>7.7652429999999998E-3</v>
      </c>
      <c r="BC59" s="14">
        <v>3.3302079999999999E-3</v>
      </c>
      <c r="BD59" s="14">
        <v>-5.94295E-4</v>
      </c>
    </row>
    <row r="60" spans="1:56" x14ac:dyDescent="0.2">
      <c r="A60" s="14">
        <v>58</v>
      </c>
      <c r="B60" s="14" t="s">
        <v>46</v>
      </c>
      <c r="C60" s="14" t="s">
        <v>278</v>
      </c>
      <c r="D60" s="14">
        <v>1062015</v>
      </c>
      <c r="E60" s="14">
        <v>24.1</v>
      </c>
      <c r="F60" s="14">
        <v>2.25</v>
      </c>
      <c r="G60" s="14">
        <v>5.6</v>
      </c>
      <c r="H60" s="14">
        <v>5.3</v>
      </c>
      <c r="I60" s="14">
        <v>2.2000000000000002</v>
      </c>
      <c r="J60" s="14">
        <v>0</v>
      </c>
      <c r="K60" s="14">
        <v>8</v>
      </c>
      <c r="L60" s="14">
        <v>1.3</v>
      </c>
      <c r="M60" s="14" t="s">
        <v>8</v>
      </c>
      <c r="N60" s="14" t="s">
        <v>8</v>
      </c>
      <c r="O60" s="14" t="s">
        <v>8</v>
      </c>
      <c r="P60" s="14" t="s">
        <v>8</v>
      </c>
      <c r="Q60" s="14" t="s">
        <v>8</v>
      </c>
      <c r="R60" s="14" t="s">
        <v>8</v>
      </c>
      <c r="S60" s="14" t="s">
        <v>8</v>
      </c>
      <c r="T60" s="14" t="s">
        <v>8</v>
      </c>
      <c r="U60" s="14" t="s">
        <v>8</v>
      </c>
      <c r="V60" s="14" t="s">
        <v>8</v>
      </c>
      <c r="W60" s="14" t="s">
        <v>8</v>
      </c>
      <c r="X60" s="14" t="s">
        <v>8</v>
      </c>
      <c r="Y60" s="14" t="s">
        <v>8</v>
      </c>
      <c r="Z60" s="14">
        <v>205.9</v>
      </c>
      <c r="AA60" s="14">
        <v>1.0429999999999999</v>
      </c>
      <c r="AB60" s="14">
        <v>0</v>
      </c>
      <c r="AC60" s="14">
        <v>100</v>
      </c>
      <c r="AD60" s="14">
        <v>0</v>
      </c>
      <c r="AE60" s="14" t="s">
        <v>8</v>
      </c>
      <c r="AF60" s="14" t="s">
        <v>8</v>
      </c>
      <c r="AG60" s="14" t="s">
        <v>8</v>
      </c>
      <c r="AH60" s="14">
        <v>-1.739252851</v>
      </c>
      <c r="AI60" s="14">
        <v>0.53198681699999995</v>
      </c>
      <c r="AJ60" s="14">
        <v>0.35536579200000001</v>
      </c>
      <c r="AK60" s="14">
        <v>16.899999999999999</v>
      </c>
      <c r="AL60" s="14">
        <v>18.899999999999999</v>
      </c>
      <c r="AM60" s="14">
        <v>20</v>
      </c>
      <c r="AN60" s="14">
        <v>9</v>
      </c>
      <c r="AO60" s="14">
        <v>8.0570275999999996E-2</v>
      </c>
      <c r="AP60" s="14">
        <v>7.8477169999999999E-2</v>
      </c>
      <c r="AQ60" s="14">
        <v>4.3949743999999999E-2</v>
      </c>
      <c r="AR60" s="14">
        <v>-5.2850669000000003E-2</v>
      </c>
      <c r="AS60" s="14">
        <v>-1.4135129999999999E-2</v>
      </c>
      <c r="AT60" s="14">
        <v>-7.9618520000000002E-3</v>
      </c>
      <c r="AU60" s="14">
        <v>4.9756449999999999E-3</v>
      </c>
      <c r="AV60" s="14">
        <v>-1.2886900999999999E-2</v>
      </c>
      <c r="AW60" s="14">
        <v>-8.0493860000000004E-3</v>
      </c>
      <c r="AX60" s="14">
        <v>5.970609E-3</v>
      </c>
      <c r="AY60" s="14">
        <v>5.2855800000000004E-4</v>
      </c>
      <c r="AZ60" s="14">
        <v>-5.8132499999999998E-3</v>
      </c>
      <c r="BA60" s="14">
        <v>9.1546360000000007E-3</v>
      </c>
      <c r="BB60" s="14">
        <v>-1.6773600000000001E-4</v>
      </c>
      <c r="BC60" s="14">
        <v>1.6461659999999999E-3</v>
      </c>
      <c r="BD60" s="14">
        <v>-1.782722E-3</v>
      </c>
    </row>
    <row r="61" spans="1:56" x14ac:dyDescent="0.2">
      <c r="A61" s="14">
        <v>59</v>
      </c>
      <c r="B61" s="14" t="s">
        <v>38</v>
      </c>
      <c r="C61" s="14" t="s">
        <v>277</v>
      </c>
      <c r="D61" s="14">
        <v>1062015</v>
      </c>
      <c r="E61" s="14">
        <v>21.2</v>
      </c>
      <c r="F61" s="14">
        <v>2.12</v>
      </c>
      <c r="G61" s="14">
        <v>5.4</v>
      </c>
      <c r="H61" s="14">
        <v>4.9000000000000004</v>
      </c>
      <c r="I61" s="14">
        <v>2.1</v>
      </c>
      <c r="J61" s="14">
        <v>0</v>
      </c>
      <c r="K61" s="14">
        <v>7</v>
      </c>
      <c r="L61" s="14">
        <v>1.4</v>
      </c>
      <c r="M61" s="14" t="s">
        <v>8</v>
      </c>
      <c r="N61" s="14" t="s">
        <v>8</v>
      </c>
      <c r="O61" s="14" t="s">
        <v>8</v>
      </c>
      <c r="P61" s="14" t="s">
        <v>8</v>
      </c>
      <c r="Q61" s="14" t="s">
        <v>8</v>
      </c>
      <c r="R61" s="14" t="s">
        <v>8</v>
      </c>
      <c r="S61" s="14" t="s">
        <v>8</v>
      </c>
      <c r="T61" s="14" t="s">
        <v>8</v>
      </c>
      <c r="U61" s="14" t="s">
        <v>8</v>
      </c>
      <c r="V61" s="14" t="s">
        <v>8</v>
      </c>
      <c r="W61" s="14" t="s">
        <v>8</v>
      </c>
      <c r="X61" s="14" t="s">
        <v>8</v>
      </c>
      <c r="Y61" s="14" t="s">
        <v>8</v>
      </c>
      <c r="Z61" s="14">
        <v>201.6</v>
      </c>
      <c r="AA61" s="14">
        <v>1.3089999999999999</v>
      </c>
      <c r="AB61" s="14">
        <v>0</v>
      </c>
      <c r="AC61" s="14">
        <v>97.593582889999993</v>
      </c>
      <c r="AD61" s="14">
        <v>2.4064171120000002</v>
      </c>
      <c r="AE61" s="14" t="s">
        <v>8</v>
      </c>
      <c r="AF61" s="14">
        <v>40.555555560000002</v>
      </c>
      <c r="AG61" s="14">
        <v>0</v>
      </c>
      <c r="AH61" s="14">
        <v>-0.80189947800000005</v>
      </c>
      <c r="AI61" s="14">
        <v>-0.32566846500000002</v>
      </c>
      <c r="AJ61" s="14">
        <v>-0.30913838700000001</v>
      </c>
      <c r="AK61" s="14">
        <v>22.2</v>
      </c>
      <c r="AL61" s="14">
        <v>27</v>
      </c>
      <c r="AM61" s="14">
        <v>23</v>
      </c>
      <c r="AN61" s="14">
        <v>7</v>
      </c>
      <c r="AO61" s="14">
        <v>-0.120275281</v>
      </c>
      <c r="AP61" s="14">
        <v>6.3498165999999995E-2</v>
      </c>
      <c r="AQ61" s="14">
        <v>7.1590462999999993E-2</v>
      </c>
      <c r="AR61" s="14">
        <v>-4.8329248999999998E-2</v>
      </c>
      <c r="AS61" s="14">
        <v>5.8497360000000003E-3</v>
      </c>
      <c r="AT61" s="14">
        <v>-5.9195150000000002E-3</v>
      </c>
      <c r="AU61" s="14">
        <v>5.4202470000000004E-3</v>
      </c>
      <c r="AV61" s="14">
        <v>1.7214361000000001E-2</v>
      </c>
      <c r="AW61" s="14">
        <v>1.1497405E-2</v>
      </c>
      <c r="AX61" s="14">
        <v>8.8701390000000008E-3</v>
      </c>
      <c r="AY61" s="14">
        <v>2.5430892E-2</v>
      </c>
      <c r="AZ61" s="14">
        <v>-1.2323272E-2</v>
      </c>
      <c r="BA61" s="14">
        <v>2.3801920000000002E-3</v>
      </c>
      <c r="BB61" s="14">
        <v>-1.084836E-2</v>
      </c>
      <c r="BC61" s="14">
        <v>-1.7708285000000001E-2</v>
      </c>
      <c r="BD61" s="14">
        <v>-4.8513700000000001E-4</v>
      </c>
    </row>
    <row r="62" spans="1:56" x14ac:dyDescent="0.2">
      <c r="A62" s="14">
        <v>60</v>
      </c>
      <c r="B62" s="14" t="s">
        <v>46</v>
      </c>
      <c r="C62" s="14" t="s">
        <v>276</v>
      </c>
      <c r="D62" s="14">
        <v>1062015</v>
      </c>
      <c r="E62" s="14">
        <v>24.7</v>
      </c>
      <c r="F62" s="14">
        <v>2.2200000000000002</v>
      </c>
      <c r="G62" s="14">
        <v>5.0999999999999996</v>
      </c>
      <c r="H62" s="14">
        <v>4.7</v>
      </c>
      <c r="I62" s="14">
        <v>2.2999999999999998</v>
      </c>
      <c r="J62" s="14">
        <v>0</v>
      </c>
      <c r="K62" s="14">
        <v>7</v>
      </c>
      <c r="L62" s="14">
        <v>1.5</v>
      </c>
      <c r="M62" s="14" t="s">
        <v>8</v>
      </c>
      <c r="N62" s="14" t="s">
        <v>8</v>
      </c>
      <c r="O62" s="14" t="s">
        <v>8</v>
      </c>
      <c r="P62" s="14" t="s">
        <v>8</v>
      </c>
      <c r="Q62" s="14" t="s">
        <v>8</v>
      </c>
      <c r="R62" s="14" t="s">
        <v>8</v>
      </c>
      <c r="S62" s="14" t="s">
        <v>8</v>
      </c>
      <c r="T62" s="14" t="s">
        <v>8</v>
      </c>
      <c r="U62" s="14" t="s">
        <v>8</v>
      </c>
      <c r="V62" s="14" t="s">
        <v>8</v>
      </c>
      <c r="W62" s="14" t="s">
        <v>8</v>
      </c>
      <c r="X62" s="14" t="s">
        <v>8</v>
      </c>
      <c r="Y62" s="14" t="s">
        <v>8</v>
      </c>
      <c r="Z62" s="14">
        <v>204.8</v>
      </c>
      <c r="AA62" s="14">
        <v>0.88929999999999998</v>
      </c>
      <c r="AB62" s="14">
        <v>0</v>
      </c>
      <c r="AC62" s="14">
        <v>100</v>
      </c>
      <c r="AD62" s="14">
        <v>0</v>
      </c>
      <c r="AE62" s="14" t="s">
        <v>8</v>
      </c>
      <c r="AF62" s="14" t="s">
        <v>8</v>
      </c>
      <c r="AG62" s="14" t="s">
        <v>8</v>
      </c>
      <c r="AH62" s="14">
        <v>-1.7322671940000001</v>
      </c>
      <c r="AI62" s="14">
        <v>0.82068057500000002</v>
      </c>
      <c r="AJ62" s="14">
        <v>0.22381498999999999</v>
      </c>
      <c r="AK62" s="14">
        <v>15.2</v>
      </c>
      <c r="AL62" s="14">
        <v>19.2</v>
      </c>
      <c r="AM62" s="14">
        <v>21</v>
      </c>
      <c r="AN62" s="14">
        <v>9</v>
      </c>
      <c r="AO62" s="14">
        <v>-5.6270441999999997E-2</v>
      </c>
      <c r="AP62" s="14">
        <v>1.4451049999999999E-3</v>
      </c>
      <c r="AQ62" s="14">
        <v>3.0440992E-2</v>
      </c>
      <c r="AR62" s="14">
        <v>-4.3101434000000001E-2</v>
      </c>
      <c r="AS62" s="14">
        <v>4.119709E-3</v>
      </c>
      <c r="AT62" s="14">
        <v>3.6669946000000002E-2</v>
      </c>
      <c r="AU62" s="14">
        <v>7.6044889999999999E-3</v>
      </c>
      <c r="AV62" s="14">
        <v>1.8180136999999999E-2</v>
      </c>
      <c r="AW62" s="14">
        <v>-3.878757E-3</v>
      </c>
      <c r="AX62" s="14">
        <v>1.6110702000000001E-2</v>
      </c>
      <c r="AY62" s="14">
        <v>-2.8185500000000002E-4</v>
      </c>
      <c r="AZ62" s="14">
        <v>-1.1287739E-2</v>
      </c>
      <c r="BA62" s="14">
        <v>9.7722260000000002E-3</v>
      </c>
      <c r="BB62" s="14">
        <v>-1.2336593E-2</v>
      </c>
      <c r="BC62" s="14">
        <v>4.0911990000000002E-3</v>
      </c>
      <c r="BD62" s="14">
        <v>-2.1361919999999999E-3</v>
      </c>
    </row>
    <row r="63" spans="1:56" x14ac:dyDescent="0.2">
      <c r="A63" s="14">
        <v>61</v>
      </c>
      <c r="B63" s="14" t="s">
        <v>46</v>
      </c>
      <c r="C63" s="14" t="s">
        <v>275</v>
      </c>
      <c r="D63" s="14">
        <v>1062015</v>
      </c>
      <c r="E63" s="14">
        <v>15.7</v>
      </c>
      <c r="F63" s="14">
        <v>2.64</v>
      </c>
      <c r="G63" s="14">
        <v>6.5</v>
      </c>
      <c r="H63" s="14">
        <v>8.5</v>
      </c>
      <c r="I63" s="14">
        <v>2.8</v>
      </c>
      <c r="J63" s="14">
        <v>0</v>
      </c>
      <c r="K63" s="14">
        <v>7</v>
      </c>
      <c r="L63" s="14">
        <v>1.9</v>
      </c>
      <c r="M63" s="14" t="s">
        <v>8</v>
      </c>
      <c r="N63" s="14" t="s">
        <v>8</v>
      </c>
      <c r="O63" s="14" t="s">
        <v>8</v>
      </c>
      <c r="P63" s="14" t="s">
        <v>8</v>
      </c>
      <c r="Q63" s="14" t="s">
        <v>8</v>
      </c>
      <c r="R63" s="14" t="s">
        <v>8</v>
      </c>
      <c r="S63" s="14" t="s">
        <v>8</v>
      </c>
      <c r="T63" s="14" t="s">
        <v>8</v>
      </c>
      <c r="U63" s="14" t="s">
        <v>8</v>
      </c>
      <c r="V63" s="14" t="s">
        <v>8</v>
      </c>
      <c r="W63" s="14" t="s">
        <v>8</v>
      </c>
      <c r="X63" s="14" t="s">
        <v>8</v>
      </c>
      <c r="Y63" s="14" t="s">
        <v>8</v>
      </c>
      <c r="Z63" s="14">
        <v>201.6</v>
      </c>
      <c r="AA63" s="14">
        <v>1.46</v>
      </c>
      <c r="AB63" s="14">
        <v>0</v>
      </c>
      <c r="AC63" s="14">
        <v>98.458904110000006</v>
      </c>
      <c r="AD63" s="14">
        <v>1.54109589</v>
      </c>
      <c r="AE63" s="14" t="s">
        <v>8</v>
      </c>
      <c r="AF63" s="14">
        <v>63.888888889999997</v>
      </c>
      <c r="AG63" s="14">
        <v>0</v>
      </c>
      <c r="AH63" s="14">
        <v>-1.0800318659999999</v>
      </c>
      <c r="AI63" s="14">
        <v>-0.50699679200000003</v>
      </c>
      <c r="AJ63" s="14">
        <v>7.5007729999999995E-2</v>
      </c>
      <c r="AK63" s="14">
        <v>17.600000000000001</v>
      </c>
      <c r="AL63" s="14">
        <v>20.100000000000001</v>
      </c>
      <c r="AM63" s="14">
        <v>23</v>
      </c>
      <c r="AN63" s="14">
        <v>9</v>
      </c>
      <c r="AO63" s="14">
        <v>3.7977261999999998E-2</v>
      </c>
      <c r="AP63" s="14">
        <v>-3.5039490999999999E-2</v>
      </c>
      <c r="AQ63" s="14">
        <v>2.4271368000000001E-2</v>
      </c>
      <c r="AR63" s="14">
        <v>-4.4137149000000001E-2</v>
      </c>
      <c r="AS63" s="14">
        <v>-2.7409280000000001E-3</v>
      </c>
      <c r="AT63" s="14">
        <v>3.6199664999999999E-2</v>
      </c>
      <c r="AU63" s="14">
        <v>-1.2273318E-2</v>
      </c>
      <c r="AV63" s="14">
        <v>1.1397243E-2</v>
      </c>
      <c r="AW63" s="14">
        <v>1.5532983E-2</v>
      </c>
      <c r="AX63" s="14">
        <v>3.1443220000000002E-3</v>
      </c>
      <c r="AY63" s="14">
        <v>-1.1492760000000001E-3</v>
      </c>
      <c r="AZ63" s="14">
        <v>2.7508670000000002E-3</v>
      </c>
      <c r="BA63" s="14">
        <v>-1.4471945E-2</v>
      </c>
      <c r="BB63" s="14">
        <v>1.0557159E-2</v>
      </c>
      <c r="BC63" s="14">
        <v>-6.496969E-3</v>
      </c>
      <c r="BD63" s="14">
        <v>1.5591909999999999E-3</v>
      </c>
    </row>
    <row r="64" spans="1:56" x14ac:dyDescent="0.2">
      <c r="A64" s="14">
        <v>62</v>
      </c>
      <c r="B64" s="14" t="s">
        <v>38</v>
      </c>
      <c r="C64" s="14" t="s">
        <v>274</v>
      </c>
      <c r="D64" s="14">
        <v>1062015</v>
      </c>
      <c r="E64" s="14">
        <v>18.7</v>
      </c>
      <c r="F64" s="14">
        <v>2.62</v>
      </c>
      <c r="G64" s="14">
        <v>6.8</v>
      </c>
      <c r="H64" s="14">
        <v>6.9</v>
      </c>
      <c r="I64" s="14">
        <v>2.2000000000000002</v>
      </c>
      <c r="J64" s="14">
        <v>4</v>
      </c>
      <c r="K64" s="14">
        <v>6</v>
      </c>
      <c r="L64" s="14">
        <v>1.7</v>
      </c>
      <c r="M64" s="14">
        <v>2092015</v>
      </c>
      <c r="N64" s="14">
        <v>202</v>
      </c>
      <c r="O64" s="14">
        <v>31.98</v>
      </c>
      <c r="P64" s="14">
        <v>44</v>
      </c>
      <c r="Q64" s="14">
        <v>38</v>
      </c>
      <c r="R64" s="14">
        <v>28</v>
      </c>
      <c r="S64" s="14">
        <v>24.92</v>
      </c>
      <c r="T64" s="14">
        <v>154</v>
      </c>
      <c r="U64" s="14">
        <v>66</v>
      </c>
      <c r="V64" s="14">
        <v>183.3</v>
      </c>
      <c r="W64" s="14">
        <v>29.36</v>
      </c>
      <c r="X64" s="14">
        <v>40</v>
      </c>
      <c r="Y64" s="14">
        <v>32</v>
      </c>
      <c r="Z64" s="14">
        <v>203.3</v>
      </c>
      <c r="AA64" s="14">
        <v>0.74750000000000005</v>
      </c>
      <c r="AB64" s="14">
        <v>46.448160540000003</v>
      </c>
      <c r="AC64" s="14">
        <v>51.973244149999999</v>
      </c>
      <c r="AD64" s="14">
        <v>1.5785953180000001</v>
      </c>
      <c r="AE64" s="14">
        <v>1.1189516129999999</v>
      </c>
      <c r="AF64" s="14">
        <v>32.92372881</v>
      </c>
      <c r="AG64" s="14">
        <v>29.42372881</v>
      </c>
      <c r="AH64" s="14">
        <v>-0.80235954799999998</v>
      </c>
      <c r="AI64" s="14">
        <v>1.8200606290000001</v>
      </c>
      <c r="AJ64" s="14">
        <v>-2.7758187E-2</v>
      </c>
      <c r="AK64" s="14">
        <v>16.399999999999999</v>
      </c>
      <c r="AL64" s="14">
        <v>17</v>
      </c>
      <c r="AM64" s="14">
        <v>17</v>
      </c>
      <c r="AN64" s="14">
        <v>7</v>
      </c>
      <c r="AO64" s="14">
        <v>0.146155603</v>
      </c>
      <c r="AP64" s="14">
        <v>-4.2919563000000001E-2</v>
      </c>
      <c r="AQ64" s="14">
        <v>-2.9095487999999999E-2</v>
      </c>
      <c r="AR64" s="14">
        <v>-9.5835369999999996E-3</v>
      </c>
      <c r="AS64" s="14">
        <v>-3.3968231000000002E-2</v>
      </c>
      <c r="AT64" s="14">
        <v>-4.9874673000000001E-2</v>
      </c>
      <c r="AU64" s="14">
        <v>-2.1653815999999999E-2</v>
      </c>
      <c r="AV64" s="14">
        <v>2.4697763000000001E-2</v>
      </c>
      <c r="AW64" s="14">
        <v>-2.5255220000000001E-3</v>
      </c>
      <c r="AX64" s="14">
        <v>-2.470599E-3</v>
      </c>
      <c r="AY64" s="14">
        <v>2.6723739999999999E-3</v>
      </c>
      <c r="AZ64" s="14">
        <v>1.1620389999999999E-3</v>
      </c>
      <c r="BA64" s="14">
        <v>1.511545E-3</v>
      </c>
      <c r="BB64" s="14">
        <v>-2.9125129999999998E-3</v>
      </c>
      <c r="BC64" s="14">
        <v>8.1192079999999993E-3</v>
      </c>
      <c r="BD64" s="14">
        <v>1.211445E-3</v>
      </c>
    </row>
    <row r="65" spans="1:56" x14ac:dyDescent="0.2">
      <c r="A65" s="14">
        <v>63</v>
      </c>
      <c r="B65" s="14" t="s">
        <v>38</v>
      </c>
      <c r="C65" s="14" t="s">
        <v>273</v>
      </c>
      <c r="D65" s="14">
        <v>1062015</v>
      </c>
      <c r="E65" s="14">
        <v>21.1</v>
      </c>
      <c r="F65" s="14">
        <v>2.81</v>
      </c>
      <c r="G65" s="14">
        <v>6.8</v>
      </c>
      <c r="H65" s="14">
        <v>7.1</v>
      </c>
      <c r="I65" s="14">
        <v>2.7</v>
      </c>
      <c r="J65" s="14">
        <v>2</v>
      </c>
      <c r="K65" s="14">
        <v>8</v>
      </c>
      <c r="L65" s="14">
        <v>1.7</v>
      </c>
      <c r="M65" s="14">
        <v>2092015</v>
      </c>
      <c r="N65" s="14">
        <v>167</v>
      </c>
      <c r="O65" s="14">
        <v>30.37</v>
      </c>
      <c r="P65" s="14">
        <v>37</v>
      </c>
      <c r="Q65" s="14">
        <v>43</v>
      </c>
      <c r="R65" s="14">
        <v>27</v>
      </c>
      <c r="S65" s="14">
        <v>24.73</v>
      </c>
      <c r="T65" s="14">
        <v>145</v>
      </c>
      <c r="U65" s="14">
        <v>39</v>
      </c>
      <c r="V65" s="14">
        <v>145.9</v>
      </c>
      <c r="W65" s="14">
        <v>27.56</v>
      </c>
      <c r="X65" s="14">
        <v>35</v>
      </c>
      <c r="Y65" s="14">
        <v>35</v>
      </c>
      <c r="Z65" s="14">
        <v>201</v>
      </c>
      <c r="AA65" s="14">
        <v>1.1214999999999999</v>
      </c>
      <c r="AB65" s="14">
        <v>42.425323229999996</v>
      </c>
      <c r="AC65" s="14">
        <v>54.132857780000002</v>
      </c>
      <c r="AD65" s="14">
        <v>3.441818992</v>
      </c>
      <c r="AE65" s="14">
        <v>1.2759562840000001</v>
      </c>
      <c r="AF65" s="14">
        <v>15.727979270000001</v>
      </c>
      <c r="AG65" s="14">
        <v>12.32642487</v>
      </c>
      <c r="AH65" s="14">
        <v>0.198730137</v>
      </c>
      <c r="AI65" s="14">
        <v>1.1341575370000001</v>
      </c>
      <c r="AJ65" s="14">
        <v>-0.39114721600000002</v>
      </c>
      <c r="AK65" s="14">
        <v>14.9</v>
      </c>
      <c r="AL65" s="14">
        <v>21.4</v>
      </c>
      <c r="AM65" s="14">
        <v>21</v>
      </c>
      <c r="AN65" s="14">
        <v>9</v>
      </c>
      <c r="AO65" s="14">
        <v>7.8089876000000003E-2</v>
      </c>
      <c r="AP65" s="14">
        <v>5.9543112000000002E-2</v>
      </c>
      <c r="AQ65" s="14">
        <v>-3.4462986000000001E-2</v>
      </c>
      <c r="AR65" s="14">
        <v>-5.4835425E-2</v>
      </c>
      <c r="AS65" s="14">
        <v>-5.5694330000000004E-3</v>
      </c>
      <c r="AT65" s="14">
        <v>-1.7382960999999999E-2</v>
      </c>
      <c r="AU65" s="14">
        <v>-1.1358917E-2</v>
      </c>
      <c r="AV65" s="14">
        <v>3.0128379999999999E-3</v>
      </c>
      <c r="AW65" s="14">
        <v>-5.625194E-3</v>
      </c>
      <c r="AX65" s="14">
        <v>-6.2667799999999996E-3</v>
      </c>
      <c r="AY65" s="14">
        <v>6.1676020000000003E-3</v>
      </c>
      <c r="AZ65" s="14">
        <v>6.9283300000000001E-4</v>
      </c>
      <c r="BA65" s="14">
        <v>-9.3003760000000008E-3</v>
      </c>
      <c r="BB65" s="14">
        <v>3.1256470000000001E-3</v>
      </c>
      <c r="BC65" s="14">
        <v>4.3270449999999998E-3</v>
      </c>
      <c r="BD65" s="14">
        <v>3.4753079999999999E-3</v>
      </c>
    </row>
    <row r="66" spans="1:56" x14ac:dyDescent="0.2">
      <c r="A66" s="14">
        <v>64</v>
      </c>
      <c r="B66" s="14" t="s">
        <v>46</v>
      </c>
      <c r="C66" s="14" t="s">
        <v>272</v>
      </c>
      <c r="D66" s="14">
        <v>1062015</v>
      </c>
      <c r="E66" s="14">
        <v>22.1</v>
      </c>
      <c r="F66" s="14">
        <v>2.78</v>
      </c>
      <c r="G66" s="14">
        <v>5.9</v>
      </c>
      <c r="H66" s="14">
        <v>6.9</v>
      </c>
      <c r="I66" s="14">
        <v>2.8</v>
      </c>
      <c r="J66" s="14">
        <v>0</v>
      </c>
      <c r="K66" s="14">
        <v>8</v>
      </c>
      <c r="L66" s="14">
        <v>1.7</v>
      </c>
      <c r="M66" s="14" t="s">
        <v>8</v>
      </c>
      <c r="N66" s="14" t="s">
        <v>8</v>
      </c>
      <c r="O66" s="14" t="s">
        <v>8</v>
      </c>
      <c r="P66" s="14" t="s">
        <v>8</v>
      </c>
      <c r="Q66" s="14" t="s">
        <v>8</v>
      </c>
      <c r="R66" s="14" t="s">
        <v>8</v>
      </c>
      <c r="S66" s="14" t="s">
        <v>8</v>
      </c>
      <c r="T66" s="14" t="s">
        <v>8</v>
      </c>
      <c r="U66" s="14" t="s">
        <v>8</v>
      </c>
      <c r="V66" s="14" t="s">
        <v>8</v>
      </c>
      <c r="W66" s="14" t="s">
        <v>8</v>
      </c>
      <c r="X66" s="14" t="s">
        <v>8</v>
      </c>
      <c r="Y66" s="14" t="s">
        <v>8</v>
      </c>
      <c r="Z66" s="14">
        <v>204.5</v>
      </c>
      <c r="AA66" s="14">
        <v>1.1879999999999999</v>
      </c>
      <c r="AB66" s="14">
        <v>0</v>
      </c>
      <c r="AC66" s="14">
        <v>97.870370370000003</v>
      </c>
      <c r="AD66" s="14">
        <v>2.1296296300000002</v>
      </c>
      <c r="AE66" s="14" t="s">
        <v>8</v>
      </c>
      <c r="AF66" s="14">
        <v>45.956521739999999</v>
      </c>
      <c r="AG66" s="14">
        <v>0</v>
      </c>
      <c r="AH66" s="14">
        <v>-0.983274541</v>
      </c>
      <c r="AI66" s="14">
        <v>-2.792569E-2</v>
      </c>
      <c r="AJ66" s="14">
        <v>-0.23709940900000001</v>
      </c>
      <c r="AK66" s="14">
        <v>17.8</v>
      </c>
      <c r="AL66" s="14">
        <v>18.7</v>
      </c>
      <c r="AM66" s="14">
        <v>25</v>
      </c>
      <c r="AN66" s="14">
        <v>9</v>
      </c>
      <c r="AO66" s="14">
        <v>-0.11044794400000001</v>
      </c>
      <c r="AP66" s="14">
        <v>5.5656298E-2</v>
      </c>
      <c r="AQ66" s="14">
        <v>-5.3708301E-2</v>
      </c>
      <c r="AR66" s="14">
        <v>-2.3198842000000001E-2</v>
      </c>
      <c r="AS66" s="14">
        <v>2.6388380000000001E-3</v>
      </c>
      <c r="AT66" s="14">
        <v>1.9910924999999999E-2</v>
      </c>
      <c r="AU66" s="14">
        <v>1.4291872000000001E-2</v>
      </c>
      <c r="AV66" s="14">
        <v>5.6854719999999996E-3</v>
      </c>
      <c r="AW66" s="14">
        <v>6.1280070000000004E-3</v>
      </c>
      <c r="AX66" s="14">
        <v>-5.6505319999999998E-3</v>
      </c>
      <c r="AY66" s="14">
        <v>2.4982278E-2</v>
      </c>
      <c r="AZ66" s="14">
        <v>7.8834660000000004E-3</v>
      </c>
      <c r="BA66" s="14">
        <v>1.199301E-2</v>
      </c>
      <c r="BB66" s="14">
        <v>-5.3258199999999998E-4</v>
      </c>
      <c r="BC66" s="14">
        <v>6.62727E-4</v>
      </c>
      <c r="BD66" s="14">
        <v>1.379445E-3</v>
      </c>
    </row>
    <row r="67" spans="1:56" x14ac:dyDescent="0.2">
      <c r="A67" s="14">
        <v>65</v>
      </c>
      <c r="B67" s="14" t="s">
        <v>46</v>
      </c>
      <c r="C67" s="14" t="s">
        <v>271</v>
      </c>
      <c r="D67" s="14">
        <v>1062015</v>
      </c>
      <c r="E67" s="14">
        <v>21.8</v>
      </c>
      <c r="F67" s="14">
        <v>2.65</v>
      </c>
      <c r="G67" s="14">
        <v>5.6</v>
      </c>
      <c r="H67" s="14">
        <v>5.5</v>
      </c>
      <c r="I67" s="14">
        <v>2.4</v>
      </c>
      <c r="J67" s="14">
        <v>0</v>
      </c>
      <c r="K67" s="14">
        <v>8</v>
      </c>
      <c r="L67" s="14">
        <v>2.1</v>
      </c>
      <c r="M67" s="14" t="s">
        <v>8</v>
      </c>
      <c r="N67" s="14" t="s">
        <v>8</v>
      </c>
      <c r="O67" s="14" t="s">
        <v>8</v>
      </c>
      <c r="P67" s="14" t="s">
        <v>8</v>
      </c>
      <c r="Q67" s="14" t="s">
        <v>8</v>
      </c>
      <c r="R67" s="14" t="s">
        <v>8</v>
      </c>
      <c r="S67" s="14" t="s">
        <v>8</v>
      </c>
      <c r="T67" s="14" t="s">
        <v>8</v>
      </c>
      <c r="U67" s="14" t="s">
        <v>8</v>
      </c>
      <c r="V67" s="14" t="s">
        <v>8</v>
      </c>
      <c r="W67" s="14" t="s">
        <v>8</v>
      </c>
      <c r="X67" s="14" t="s">
        <v>8</v>
      </c>
      <c r="Y67" s="14" t="s">
        <v>8</v>
      </c>
      <c r="Z67" s="14">
        <v>202.1</v>
      </c>
      <c r="AA67" s="14">
        <v>1.6936</v>
      </c>
      <c r="AB67" s="14">
        <v>45.175956540000001</v>
      </c>
      <c r="AC67" s="14">
        <v>52.314596129999998</v>
      </c>
      <c r="AD67" s="14">
        <v>2.5094473310000001</v>
      </c>
      <c r="AE67" s="14">
        <v>1.1580185599999999</v>
      </c>
      <c r="AF67" s="14">
        <v>20.847058820000001</v>
      </c>
      <c r="AG67" s="14">
        <v>18.002352940000002</v>
      </c>
      <c r="AH67" s="14">
        <v>0.76338918600000005</v>
      </c>
      <c r="AI67" s="14">
        <v>0.73780568700000004</v>
      </c>
      <c r="AJ67" s="14">
        <v>0.158032796</v>
      </c>
      <c r="AK67" s="14">
        <v>17.600000000000001</v>
      </c>
      <c r="AL67" s="14">
        <v>21.8</v>
      </c>
      <c r="AM67" s="14">
        <v>26</v>
      </c>
      <c r="AN67" s="14">
        <v>9</v>
      </c>
      <c r="AO67" s="14">
        <v>0.40546929900000001</v>
      </c>
      <c r="AP67" s="14">
        <v>-0.114521092</v>
      </c>
      <c r="AQ67" s="14">
        <v>1.9860490000000001E-2</v>
      </c>
      <c r="AR67" s="14">
        <v>5.0048612999999999E-2</v>
      </c>
      <c r="AS67" s="14">
        <v>1.8678654999999999E-2</v>
      </c>
      <c r="AT67" s="14">
        <v>1.6106189E-2</v>
      </c>
      <c r="AU67" s="14">
        <v>9.9748279999999998E-3</v>
      </c>
      <c r="AV67" s="14">
        <v>-1.1958369999999999E-2</v>
      </c>
      <c r="AW67" s="14">
        <v>1.4399355000000001E-2</v>
      </c>
      <c r="AX67" s="14">
        <v>1.0282578000000001E-2</v>
      </c>
      <c r="AY67" s="14">
        <v>2.9265839999999999E-3</v>
      </c>
      <c r="AZ67" s="14">
        <v>1.791457E-3</v>
      </c>
      <c r="BA67" s="14">
        <v>1.6334209999999999E-3</v>
      </c>
      <c r="BB67" s="14">
        <v>1.7303530000000001E-2</v>
      </c>
      <c r="BC67" s="14">
        <v>-1.7989760000000001E-3</v>
      </c>
      <c r="BD67" s="15">
        <v>6.0300000000000002E-5</v>
      </c>
    </row>
    <row r="68" spans="1:56" x14ac:dyDescent="0.2">
      <c r="A68" s="14">
        <v>66</v>
      </c>
      <c r="B68" s="14" t="s">
        <v>46</v>
      </c>
      <c r="C68" s="14" t="s">
        <v>270</v>
      </c>
      <c r="D68" s="14">
        <v>1062015</v>
      </c>
      <c r="E68" s="14">
        <v>21.2</v>
      </c>
      <c r="F68" s="14">
        <v>2.65</v>
      </c>
      <c r="G68" s="14">
        <v>5.9</v>
      </c>
      <c r="H68" s="14">
        <v>6.8</v>
      </c>
      <c r="I68" s="14">
        <v>2.1</v>
      </c>
      <c r="J68" s="14">
        <v>2</v>
      </c>
      <c r="K68" s="14">
        <v>7</v>
      </c>
      <c r="L68" s="14">
        <v>1.6</v>
      </c>
      <c r="M68" s="14" t="s">
        <v>8</v>
      </c>
      <c r="N68" s="14" t="s">
        <v>8</v>
      </c>
      <c r="O68" s="14" t="s">
        <v>8</v>
      </c>
      <c r="P68" s="14" t="s">
        <v>8</v>
      </c>
      <c r="Q68" s="14" t="s">
        <v>8</v>
      </c>
      <c r="R68" s="14" t="s">
        <v>8</v>
      </c>
      <c r="S68" s="14" t="s">
        <v>8</v>
      </c>
      <c r="T68" s="14" t="s">
        <v>8</v>
      </c>
      <c r="U68" s="14" t="s">
        <v>8</v>
      </c>
      <c r="V68" s="14" t="s">
        <v>8</v>
      </c>
      <c r="W68" s="14" t="s">
        <v>8</v>
      </c>
      <c r="X68" s="14" t="s">
        <v>8</v>
      </c>
      <c r="Y68" s="14" t="s">
        <v>8</v>
      </c>
      <c r="Z68" s="14">
        <v>200.4</v>
      </c>
      <c r="AA68" s="14">
        <v>0.95860000000000001</v>
      </c>
      <c r="AB68" s="14">
        <v>0</v>
      </c>
      <c r="AC68" s="14">
        <v>98.508241190000007</v>
      </c>
      <c r="AD68" s="14">
        <v>1.4917588150000001</v>
      </c>
      <c r="AE68" s="14" t="s">
        <v>8</v>
      </c>
      <c r="AF68" s="14">
        <v>66.034965029999995</v>
      </c>
      <c r="AG68" s="14">
        <v>0</v>
      </c>
      <c r="AH68" s="14">
        <v>-1.304399868</v>
      </c>
      <c r="AI68" s="14">
        <v>0.527980954</v>
      </c>
      <c r="AJ68" s="14">
        <v>-0.121889277</v>
      </c>
      <c r="AK68" s="14">
        <v>17.5</v>
      </c>
      <c r="AL68" s="14">
        <v>19</v>
      </c>
      <c r="AM68" s="14">
        <v>22</v>
      </c>
      <c r="AN68" s="14">
        <v>7</v>
      </c>
      <c r="AO68" s="14">
        <v>-9.6964377000000004E-2</v>
      </c>
      <c r="AP68" s="14">
        <v>9.4845216999999996E-2</v>
      </c>
      <c r="AQ68" s="14">
        <v>4.6626476E-2</v>
      </c>
      <c r="AR68" s="14">
        <v>-2.5250397000000001E-2</v>
      </c>
      <c r="AS68" s="14">
        <v>-2.3751254999999999E-2</v>
      </c>
      <c r="AT68" s="14">
        <v>-1.0233318E-2</v>
      </c>
      <c r="AU68" s="14">
        <v>-2.3107829999999999E-2</v>
      </c>
      <c r="AV68" s="14">
        <v>-2.5155799999999999E-3</v>
      </c>
      <c r="AW68" s="14">
        <v>-4.719727E-3</v>
      </c>
      <c r="AX68" s="14">
        <v>-6.2608300000000004E-4</v>
      </c>
      <c r="AY68" s="14">
        <v>3.9552060000000002E-3</v>
      </c>
      <c r="AZ68" s="14">
        <v>-5.8364869999999996E-3</v>
      </c>
      <c r="BA68" s="14">
        <v>-2.6189289999999999E-3</v>
      </c>
      <c r="BB68" s="14">
        <v>6.949429E-3</v>
      </c>
      <c r="BC68" s="14">
        <v>8.6836300000000003E-4</v>
      </c>
      <c r="BD68" s="14">
        <v>1.297772E-3</v>
      </c>
    </row>
    <row r="69" spans="1:56" x14ac:dyDescent="0.2">
      <c r="A69" s="14">
        <v>67</v>
      </c>
      <c r="B69" s="14" t="s">
        <v>46</v>
      </c>
      <c r="C69" s="14" t="s">
        <v>269</v>
      </c>
      <c r="D69" s="14">
        <v>1062015</v>
      </c>
      <c r="E69" s="14">
        <v>21.5</v>
      </c>
      <c r="F69" s="14">
        <v>2.9</v>
      </c>
      <c r="G69" s="14">
        <v>5.4</v>
      </c>
      <c r="H69" s="14">
        <v>5.7</v>
      </c>
      <c r="I69" s="14">
        <v>2.2999999999999998</v>
      </c>
      <c r="J69" s="14">
        <v>0</v>
      </c>
      <c r="K69" s="14">
        <v>7</v>
      </c>
      <c r="L69" s="14">
        <v>1.4</v>
      </c>
      <c r="M69" s="14" t="s">
        <v>8</v>
      </c>
      <c r="N69" s="14" t="s">
        <v>8</v>
      </c>
      <c r="O69" s="14" t="s">
        <v>8</v>
      </c>
      <c r="P69" s="14" t="s">
        <v>8</v>
      </c>
      <c r="Q69" s="14" t="s">
        <v>8</v>
      </c>
      <c r="R69" s="14" t="s">
        <v>8</v>
      </c>
      <c r="S69" s="14" t="s">
        <v>8</v>
      </c>
      <c r="T69" s="14" t="s">
        <v>8</v>
      </c>
      <c r="U69" s="14" t="s">
        <v>8</v>
      </c>
      <c r="V69" s="14" t="s">
        <v>8</v>
      </c>
      <c r="W69" s="14" t="s">
        <v>8</v>
      </c>
      <c r="X69" s="14" t="s">
        <v>8</v>
      </c>
      <c r="Y69" s="14" t="s">
        <v>8</v>
      </c>
      <c r="Z69" s="14">
        <v>204.4</v>
      </c>
      <c r="AA69" s="14">
        <v>1.1992</v>
      </c>
      <c r="AB69" s="14">
        <v>44.521347570000003</v>
      </c>
      <c r="AC69" s="14">
        <v>54.086057369999999</v>
      </c>
      <c r="AD69" s="14">
        <v>1.3925950629999999</v>
      </c>
      <c r="AE69" s="14">
        <v>1.214834239</v>
      </c>
      <c r="AF69" s="14">
        <v>38.838323350000003</v>
      </c>
      <c r="AG69" s="14">
        <v>31.970059880000001</v>
      </c>
      <c r="AH69" s="14">
        <v>-0.36987564499999998</v>
      </c>
      <c r="AI69" s="14">
        <v>1.3822385070000001</v>
      </c>
      <c r="AJ69" s="14">
        <v>0.32976509500000001</v>
      </c>
      <c r="AK69" s="14">
        <v>17.100000000000001</v>
      </c>
      <c r="AL69" s="14">
        <v>16.899999999999999</v>
      </c>
      <c r="AM69" s="14">
        <v>19</v>
      </c>
      <c r="AN69" s="14">
        <v>7</v>
      </c>
      <c r="AO69" s="14">
        <v>0.132144915</v>
      </c>
      <c r="AP69" s="14">
        <v>-9.8518012000000002E-2</v>
      </c>
      <c r="AQ69" s="14">
        <v>-1.297386E-3</v>
      </c>
      <c r="AR69" s="14">
        <v>-9.1728680000000007E-3</v>
      </c>
      <c r="AS69" s="14">
        <v>1.8060908000000001E-2</v>
      </c>
      <c r="AT69" s="14">
        <v>-1.1930982E-2</v>
      </c>
      <c r="AU69" s="14">
        <v>8.5172430000000007E-3</v>
      </c>
      <c r="AV69" s="14">
        <v>1.788198E-3</v>
      </c>
      <c r="AW69" s="14">
        <v>-3.7214750000000001E-3</v>
      </c>
      <c r="AX69" s="14">
        <v>9.9378500000000007E-4</v>
      </c>
      <c r="AY69" s="14">
        <v>-7.1850669999999998E-3</v>
      </c>
      <c r="AZ69" s="14">
        <v>-2.5688070000000002E-3</v>
      </c>
      <c r="BA69" s="14">
        <v>6.7433100000000002E-4</v>
      </c>
      <c r="BB69" s="14">
        <v>-7.4192779999999996E-3</v>
      </c>
      <c r="BC69" s="14">
        <v>1.4141570000000001E-3</v>
      </c>
      <c r="BD69" s="14">
        <v>-2.453504E-3</v>
      </c>
    </row>
    <row r="70" spans="1:56" x14ac:dyDescent="0.2">
      <c r="A70" s="14">
        <v>68</v>
      </c>
      <c r="B70" s="14" t="s">
        <v>38</v>
      </c>
      <c r="C70" s="14" t="s">
        <v>268</v>
      </c>
      <c r="D70" s="14">
        <v>1062015</v>
      </c>
      <c r="E70" s="14">
        <v>20.6</v>
      </c>
      <c r="F70" s="14">
        <v>2.48</v>
      </c>
      <c r="G70" s="14">
        <v>4.8</v>
      </c>
      <c r="H70" s="14">
        <v>5.2</v>
      </c>
      <c r="I70" s="14">
        <v>2</v>
      </c>
      <c r="J70" s="14">
        <v>0</v>
      </c>
      <c r="K70" s="14">
        <v>6</v>
      </c>
      <c r="L70" s="14">
        <v>1.3</v>
      </c>
      <c r="M70" s="14" t="s">
        <v>8</v>
      </c>
      <c r="N70" s="14" t="s">
        <v>8</v>
      </c>
      <c r="O70" s="14" t="s">
        <v>8</v>
      </c>
      <c r="P70" s="14" t="s">
        <v>8</v>
      </c>
      <c r="Q70" s="14" t="s">
        <v>8</v>
      </c>
      <c r="R70" s="14" t="s">
        <v>8</v>
      </c>
      <c r="S70" s="14" t="s">
        <v>8</v>
      </c>
      <c r="T70" s="14" t="s">
        <v>8</v>
      </c>
      <c r="U70" s="14" t="s">
        <v>8</v>
      </c>
      <c r="V70" s="14" t="s">
        <v>8</v>
      </c>
      <c r="W70" s="14" t="s">
        <v>8</v>
      </c>
      <c r="X70" s="14" t="s">
        <v>8</v>
      </c>
      <c r="Y70" s="14" t="s">
        <v>8</v>
      </c>
      <c r="Z70" s="14">
        <v>200.7</v>
      </c>
      <c r="AA70" s="14">
        <v>1.8361000000000001</v>
      </c>
      <c r="AB70" s="14">
        <v>0</v>
      </c>
      <c r="AC70" s="14">
        <v>98.001198189999997</v>
      </c>
      <c r="AD70" s="14">
        <v>1.9988018080000001</v>
      </c>
      <c r="AE70" s="14" t="s">
        <v>8</v>
      </c>
      <c r="AF70" s="14">
        <v>49.029972749999999</v>
      </c>
      <c r="AG70" s="14">
        <v>0</v>
      </c>
      <c r="AH70" s="14">
        <v>-0.66912268799999997</v>
      </c>
      <c r="AI70" s="14">
        <v>-1.37482035</v>
      </c>
      <c r="AJ70" s="14">
        <v>-5.2761789999999998E-3</v>
      </c>
      <c r="AK70" s="14">
        <v>16.100000000000001</v>
      </c>
      <c r="AL70" s="14">
        <v>19.600000000000001</v>
      </c>
      <c r="AM70" s="14">
        <v>21</v>
      </c>
      <c r="AN70" s="14">
        <v>9</v>
      </c>
      <c r="AO70" s="14">
        <v>7.7373652000000001E-2</v>
      </c>
      <c r="AP70" s="14">
        <v>-5.5887929999999999E-3</v>
      </c>
      <c r="AQ70" s="14">
        <v>-6.4733829000000007E-2</v>
      </c>
      <c r="AR70" s="14">
        <v>-9.7318291000000001E-2</v>
      </c>
      <c r="AS70" s="14">
        <v>4.0029438000000001E-2</v>
      </c>
      <c r="AT70" s="14">
        <v>7.0720970000000003E-3</v>
      </c>
      <c r="AU70" s="14">
        <v>3.9143949999999997E-2</v>
      </c>
      <c r="AV70" s="14">
        <v>2.6427479999999999E-3</v>
      </c>
      <c r="AW70" s="14">
        <v>-1.4972338999999999E-2</v>
      </c>
      <c r="AX70" s="14">
        <v>-1.521573E-3</v>
      </c>
      <c r="AY70" s="14">
        <v>7.6455120000000001E-3</v>
      </c>
      <c r="AZ70" s="14">
        <v>-5.2911210000000002E-3</v>
      </c>
      <c r="BA70" s="14">
        <v>3.3448499999999999E-3</v>
      </c>
      <c r="BB70" s="14">
        <v>-5.2326889999999996E-3</v>
      </c>
      <c r="BC70" s="14">
        <v>1.5854479999999999E-3</v>
      </c>
      <c r="BD70" s="14">
        <v>-1.6068720000000001E-3</v>
      </c>
    </row>
    <row r="71" spans="1:56" x14ac:dyDescent="0.2">
      <c r="A71" s="14">
        <v>69</v>
      </c>
      <c r="B71" s="14" t="s">
        <v>38</v>
      </c>
      <c r="C71" s="14" t="s">
        <v>267</v>
      </c>
      <c r="D71" s="14">
        <v>1062015</v>
      </c>
      <c r="E71" s="14">
        <v>20.8</v>
      </c>
      <c r="F71" s="14">
        <v>2.21</v>
      </c>
      <c r="G71" s="14">
        <v>5.3</v>
      </c>
      <c r="H71" s="14">
        <v>5.0999999999999996</v>
      </c>
      <c r="I71" s="14">
        <v>1.8</v>
      </c>
      <c r="J71" s="14">
        <v>0</v>
      </c>
      <c r="K71" s="14">
        <v>6</v>
      </c>
      <c r="L71" s="14">
        <v>1.6</v>
      </c>
      <c r="M71" s="14" t="s">
        <v>8</v>
      </c>
      <c r="N71" s="14" t="s">
        <v>8</v>
      </c>
      <c r="O71" s="14" t="s">
        <v>8</v>
      </c>
      <c r="P71" s="14" t="s">
        <v>8</v>
      </c>
      <c r="Q71" s="14" t="s">
        <v>8</v>
      </c>
      <c r="R71" s="14" t="s">
        <v>8</v>
      </c>
      <c r="S71" s="14" t="s">
        <v>8</v>
      </c>
      <c r="T71" s="14" t="s">
        <v>8</v>
      </c>
      <c r="U71" s="14" t="s">
        <v>8</v>
      </c>
      <c r="V71" s="14" t="s">
        <v>8</v>
      </c>
      <c r="W71" s="14" t="s">
        <v>8</v>
      </c>
      <c r="X71" s="14" t="s">
        <v>8</v>
      </c>
      <c r="Y71" s="14" t="s">
        <v>8</v>
      </c>
      <c r="Z71" s="14">
        <v>203.6</v>
      </c>
      <c r="AA71" s="14">
        <v>2.2467999999999999</v>
      </c>
      <c r="AB71" s="14">
        <v>0</v>
      </c>
      <c r="AC71" s="14">
        <v>97.690048070000003</v>
      </c>
      <c r="AD71" s="14">
        <v>2.3099519320000002</v>
      </c>
      <c r="AE71" s="14" t="s">
        <v>8</v>
      </c>
      <c r="AF71" s="14">
        <v>42.290944119999999</v>
      </c>
      <c r="AG71" s="14">
        <v>0</v>
      </c>
      <c r="AH71" s="14">
        <v>-0.22964503</v>
      </c>
      <c r="AI71" s="14">
        <v>-2.3189988779999999</v>
      </c>
      <c r="AJ71" s="14">
        <v>-8.4269094000000003E-2</v>
      </c>
      <c r="AK71" s="14">
        <v>19.7</v>
      </c>
      <c r="AL71" s="14">
        <v>26.1</v>
      </c>
      <c r="AM71" s="14">
        <v>24</v>
      </c>
      <c r="AN71" s="14">
        <v>9</v>
      </c>
      <c r="AO71" s="14">
        <v>0.18498816300000001</v>
      </c>
      <c r="AP71" s="14">
        <v>-0.11336223099999999</v>
      </c>
      <c r="AQ71" s="14">
        <v>-0.201066737</v>
      </c>
      <c r="AR71" s="14">
        <v>-6.6788490000000006E-2</v>
      </c>
      <c r="AS71" s="14">
        <v>-3.5044644999999999E-2</v>
      </c>
      <c r="AT71" s="14">
        <v>-2.3354410999999999E-2</v>
      </c>
      <c r="AU71" s="14">
        <v>2.2328719999999999E-3</v>
      </c>
      <c r="AV71" s="14">
        <v>1.4450589E-2</v>
      </c>
      <c r="AW71" s="14">
        <v>-3.1943326000000001E-2</v>
      </c>
      <c r="AX71" s="14">
        <v>-1.3858176999999999E-2</v>
      </c>
      <c r="AY71" s="14">
        <v>1.4405980000000001E-2</v>
      </c>
      <c r="AZ71" s="14">
        <v>1.3937395999999999E-2</v>
      </c>
      <c r="BA71" s="14">
        <v>5.4325040000000003E-3</v>
      </c>
      <c r="BB71" s="14">
        <v>4.6459179999999997E-3</v>
      </c>
      <c r="BC71" s="14">
        <v>-8.948391E-3</v>
      </c>
      <c r="BD71" s="14">
        <v>5.3941839999999998E-3</v>
      </c>
    </row>
    <row r="72" spans="1:56" x14ac:dyDescent="0.2">
      <c r="A72" s="14">
        <v>70</v>
      </c>
      <c r="B72" s="14" t="s">
        <v>38</v>
      </c>
      <c r="C72" s="14" t="s">
        <v>266</v>
      </c>
      <c r="D72" s="14">
        <v>1062015</v>
      </c>
      <c r="E72" s="14">
        <v>19.3</v>
      </c>
      <c r="F72" s="14">
        <v>2.48</v>
      </c>
      <c r="G72" s="14">
        <v>5.0999999999999996</v>
      </c>
      <c r="H72" s="14">
        <v>4.9000000000000004</v>
      </c>
      <c r="I72" s="14">
        <v>1.8</v>
      </c>
      <c r="J72" s="14">
        <v>0</v>
      </c>
      <c r="K72" s="14">
        <v>6</v>
      </c>
      <c r="L72" s="14">
        <v>1.7</v>
      </c>
      <c r="M72" s="14" t="s">
        <v>8</v>
      </c>
      <c r="N72" s="14" t="s">
        <v>8</v>
      </c>
      <c r="O72" s="14" t="s">
        <v>8</v>
      </c>
      <c r="P72" s="14" t="s">
        <v>8</v>
      </c>
      <c r="Q72" s="14" t="s">
        <v>8</v>
      </c>
      <c r="R72" s="14" t="s">
        <v>8</v>
      </c>
      <c r="S72" s="14" t="s">
        <v>8</v>
      </c>
      <c r="T72" s="14" t="s">
        <v>8</v>
      </c>
      <c r="U72" s="14" t="s">
        <v>8</v>
      </c>
      <c r="V72" s="14" t="s">
        <v>8</v>
      </c>
      <c r="W72" s="14" t="s">
        <v>8</v>
      </c>
      <c r="X72" s="14" t="s">
        <v>8</v>
      </c>
      <c r="Y72" s="14" t="s">
        <v>8</v>
      </c>
      <c r="Z72" s="14">
        <v>200.3</v>
      </c>
      <c r="AA72" s="14">
        <v>1.9358</v>
      </c>
      <c r="AB72" s="14">
        <v>46.781692319999998</v>
      </c>
      <c r="AC72" s="14">
        <v>51.053827869999999</v>
      </c>
      <c r="AD72" s="14">
        <v>2.1644798019999998</v>
      </c>
      <c r="AE72" s="14">
        <v>1.0913206710000001</v>
      </c>
      <c r="AF72" s="14">
        <v>23.587112170000001</v>
      </c>
      <c r="AG72" s="14">
        <v>21.613365160000001</v>
      </c>
      <c r="AH72" s="14">
        <v>0.96406525399999998</v>
      </c>
      <c r="AI72" s="14">
        <v>0.64061133299999995</v>
      </c>
      <c r="AJ72" s="14">
        <v>0.464876913</v>
      </c>
      <c r="AK72" s="14">
        <v>17.2</v>
      </c>
      <c r="AL72" s="14">
        <v>18.399999999999999</v>
      </c>
      <c r="AM72" s="14">
        <v>22</v>
      </c>
      <c r="AN72" s="14">
        <v>9</v>
      </c>
      <c r="AO72" s="14">
        <v>2.0757932E-2</v>
      </c>
      <c r="AP72" s="14">
        <v>7.7781428E-2</v>
      </c>
      <c r="AQ72" s="14">
        <v>-7.5133939999999996E-3</v>
      </c>
      <c r="AR72" s="14">
        <v>-9.7817849999999994E-3</v>
      </c>
      <c r="AS72" s="14">
        <v>9.1618759999999994E-3</v>
      </c>
      <c r="AT72" s="14">
        <v>-1.9955545000000002E-2</v>
      </c>
      <c r="AU72" s="14">
        <v>8.0588199999999995E-3</v>
      </c>
      <c r="AV72" s="14">
        <v>-7.6282620000000002E-3</v>
      </c>
      <c r="AW72" s="14">
        <v>-6.5926630000000003E-3</v>
      </c>
      <c r="AX72" s="14">
        <v>-2.8243510000000001E-3</v>
      </c>
      <c r="AY72" s="14">
        <v>-5.7283900000000001E-4</v>
      </c>
      <c r="AZ72" s="14">
        <v>-7.7881280000000001E-3</v>
      </c>
      <c r="BA72" s="14">
        <v>-3.4883560000000002E-3</v>
      </c>
      <c r="BB72" s="14">
        <v>2.7055239999999999E-3</v>
      </c>
      <c r="BC72" s="14">
        <v>3.7118199999999998E-3</v>
      </c>
      <c r="BD72" s="14">
        <v>4.0141090000000001E-3</v>
      </c>
    </row>
    <row r="73" spans="1:56" x14ac:dyDescent="0.2">
      <c r="A73" s="14">
        <v>71</v>
      </c>
      <c r="B73" s="14" t="s">
        <v>38</v>
      </c>
      <c r="C73" s="14" t="s">
        <v>265</v>
      </c>
      <c r="D73" s="14">
        <v>1062015</v>
      </c>
      <c r="E73" s="14">
        <v>16.8</v>
      </c>
      <c r="F73" s="14">
        <v>2.41</v>
      </c>
      <c r="G73" s="14">
        <v>5.7</v>
      </c>
      <c r="H73" s="14">
        <v>5.4</v>
      </c>
      <c r="I73" s="14">
        <v>2.5</v>
      </c>
      <c r="J73" s="14">
        <v>0</v>
      </c>
      <c r="K73" s="14">
        <v>6</v>
      </c>
      <c r="L73" s="14">
        <v>1.6</v>
      </c>
      <c r="M73" s="14" t="s">
        <v>8</v>
      </c>
      <c r="N73" s="14" t="s">
        <v>8</v>
      </c>
      <c r="O73" s="14" t="s">
        <v>8</v>
      </c>
      <c r="P73" s="14" t="s">
        <v>8</v>
      </c>
      <c r="Q73" s="14" t="s">
        <v>8</v>
      </c>
      <c r="R73" s="14" t="s">
        <v>8</v>
      </c>
      <c r="S73" s="14" t="s">
        <v>8</v>
      </c>
      <c r="T73" s="14" t="s">
        <v>8</v>
      </c>
      <c r="U73" s="14" t="s">
        <v>8</v>
      </c>
      <c r="V73" s="14" t="s">
        <v>8</v>
      </c>
      <c r="W73" s="14" t="s">
        <v>8</v>
      </c>
      <c r="X73" s="14" t="s">
        <v>8</v>
      </c>
      <c r="Y73" s="14" t="s">
        <v>8</v>
      </c>
      <c r="Z73" s="14">
        <v>203.5</v>
      </c>
      <c r="AA73" s="14">
        <v>1.6465000000000001</v>
      </c>
      <c r="AB73" s="14">
        <v>0</v>
      </c>
      <c r="AC73" s="14">
        <v>98.020042509999996</v>
      </c>
      <c r="AD73" s="14">
        <v>1.979957486</v>
      </c>
      <c r="AE73" s="14" t="s">
        <v>8</v>
      </c>
      <c r="AF73" s="14">
        <v>49.506134969999998</v>
      </c>
      <c r="AG73" s="14">
        <v>0</v>
      </c>
      <c r="AH73" s="14">
        <v>-0.78408368100000003</v>
      </c>
      <c r="AI73" s="14">
        <v>-0.97209522800000003</v>
      </c>
      <c r="AJ73" s="14">
        <v>-5.1429601999999998E-2</v>
      </c>
      <c r="AK73" s="14">
        <v>16.100000000000001</v>
      </c>
      <c r="AL73" s="14">
        <v>15.4</v>
      </c>
      <c r="AM73" s="14">
        <v>18</v>
      </c>
      <c r="AN73" s="14">
        <v>7</v>
      </c>
      <c r="AO73" s="14">
        <v>-8.6837687999999996E-2</v>
      </c>
      <c r="AP73" s="14">
        <v>-5.4838349000000002E-2</v>
      </c>
      <c r="AQ73" s="14">
        <v>-5.9840700000000002E-4</v>
      </c>
      <c r="AR73" s="14">
        <v>3.4252876000000002E-2</v>
      </c>
      <c r="AS73" s="14">
        <v>-8.8719339999999997E-3</v>
      </c>
      <c r="AT73" s="14">
        <v>-3.3948799999999999E-3</v>
      </c>
      <c r="AU73" s="14">
        <v>6.435489E-3</v>
      </c>
      <c r="AV73" s="14">
        <v>9.9162039999999996E-3</v>
      </c>
      <c r="AW73" s="14">
        <v>1.0008539E-2</v>
      </c>
      <c r="AX73" s="14">
        <v>2.0441266E-2</v>
      </c>
      <c r="AY73" s="14">
        <v>-2.8885690000000001E-3</v>
      </c>
      <c r="AZ73" s="14">
        <v>-1.1724896E-2</v>
      </c>
      <c r="BA73" s="14">
        <v>-1.49789E-4</v>
      </c>
      <c r="BB73" s="14">
        <v>-1.6961632000000001E-2</v>
      </c>
      <c r="BC73" s="14">
        <v>-1.3077498999999999E-2</v>
      </c>
      <c r="BD73" s="14">
        <v>3.49112E-4</v>
      </c>
    </row>
    <row r="74" spans="1:56" x14ac:dyDescent="0.2">
      <c r="A74" s="14">
        <v>72</v>
      </c>
      <c r="B74" s="14" t="s">
        <v>38</v>
      </c>
      <c r="C74" s="14" t="s">
        <v>264</v>
      </c>
      <c r="D74" s="14">
        <v>1062015</v>
      </c>
      <c r="E74" s="14">
        <v>20.8</v>
      </c>
      <c r="F74" s="14">
        <v>3.22</v>
      </c>
      <c r="G74" s="14">
        <v>6.4</v>
      </c>
      <c r="H74" s="14">
        <v>6.8</v>
      </c>
      <c r="I74" s="14">
        <v>3.1</v>
      </c>
      <c r="J74" s="14">
        <v>0</v>
      </c>
      <c r="K74" s="14">
        <v>7</v>
      </c>
      <c r="L74" s="14">
        <v>1.5</v>
      </c>
      <c r="M74" s="14" t="s">
        <v>8</v>
      </c>
      <c r="N74" s="14" t="s">
        <v>8</v>
      </c>
      <c r="O74" s="14" t="s">
        <v>8</v>
      </c>
      <c r="P74" s="14" t="s">
        <v>8</v>
      </c>
      <c r="Q74" s="14" t="s">
        <v>8</v>
      </c>
      <c r="R74" s="14" t="s">
        <v>8</v>
      </c>
      <c r="S74" s="14" t="s">
        <v>8</v>
      </c>
      <c r="T74" s="14" t="s">
        <v>8</v>
      </c>
      <c r="U74" s="14" t="s">
        <v>8</v>
      </c>
      <c r="V74" s="14" t="s">
        <v>8</v>
      </c>
      <c r="W74" s="14" t="s">
        <v>8</v>
      </c>
      <c r="X74" s="14" t="s">
        <v>8</v>
      </c>
      <c r="Y74" s="14" t="s">
        <v>8</v>
      </c>
      <c r="Z74" s="14">
        <v>202.4</v>
      </c>
      <c r="AA74" s="14">
        <v>1.0893999999999999</v>
      </c>
      <c r="AB74" s="14">
        <v>0</v>
      </c>
      <c r="AC74" s="14">
        <v>97.705158800000007</v>
      </c>
      <c r="AD74" s="14">
        <v>2.2948411970000002</v>
      </c>
      <c r="AE74" s="14" t="s">
        <v>8</v>
      </c>
      <c r="AF74" s="14">
        <v>42.576000000000001</v>
      </c>
      <c r="AG74" s="14">
        <v>0</v>
      </c>
      <c r="AH74" s="14">
        <v>-0.98783549199999998</v>
      </c>
      <c r="AI74" s="14">
        <v>0.160683881</v>
      </c>
      <c r="AJ74" s="14">
        <v>-0.312993615</v>
      </c>
      <c r="AK74" s="14">
        <v>18.3</v>
      </c>
      <c r="AL74" s="14">
        <v>17.5</v>
      </c>
      <c r="AM74" s="14">
        <v>23</v>
      </c>
      <c r="AN74" s="14">
        <v>7</v>
      </c>
      <c r="AO74" s="14">
        <v>-0.101533418</v>
      </c>
      <c r="AP74" s="14">
        <v>3.7189058999999997E-2</v>
      </c>
      <c r="AQ74" s="14">
        <v>-8.6697360000000008E-3</v>
      </c>
      <c r="AR74" s="14">
        <v>6.5410670000000004E-2</v>
      </c>
      <c r="AS74" s="14">
        <v>-3.4437032999999999E-2</v>
      </c>
      <c r="AT74" s="14">
        <v>1.5370094000000001E-2</v>
      </c>
      <c r="AU74" s="14">
        <v>4.0169430000000002E-3</v>
      </c>
      <c r="AV74" s="14">
        <v>1.0058068E-2</v>
      </c>
      <c r="AW74" s="14">
        <v>-2.1854048000000001E-2</v>
      </c>
      <c r="AX74" s="14">
        <v>1.316174E-3</v>
      </c>
      <c r="AY74" s="14">
        <v>3.0530549999999998E-3</v>
      </c>
      <c r="AZ74" s="14">
        <v>-1.325625E-3</v>
      </c>
      <c r="BA74" s="14">
        <v>1.17546E-4</v>
      </c>
      <c r="BB74" s="14">
        <v>4.3869500000000001E-4</v>
      </c>
      <c r="BC74" s="14">
        <v>-2.0687100000000001E-3</v>
      </c>
      <c r="BD74" s="14">
        <v>2.5363300000000002E-4</v>
      </c>
    </row>
    <row r="75" spans="1:56" x14ac:dyDescent="0.2">
      <c r="A75" s="14">
        <v>73</v>
      </c>
      <c r="B75" s="14" t="s">
        <v>38</v>
      </c>
      <c r="C75" s="14" t="s">
        <v>263</v>
      </c>
      <c r="D75" s="14">
        <v>1062015</v>
      </c>
      <c r="E75" s="14">
        <v>21.8</v>
      </c>
      <c r="F75" s="14">
        <v>2.84</v>
      </c>
      <c r="G75" s="14">
        <v>6.4</v>
      </c>
      <c r="H75" s="14">
        <v>5.9</v>
      </c>
      <c r="I75" s="14">
        <v>2.5</v>
      </c>
      <c r="J75" s="14">
        <v>0</v>
      </c>
      <c r="K75" s="14">
        <v>7</v>
      </c>
      <c r="L75" s="14">
        <v>1.8</v>
      </c>
      <c r="M75" s="14">
        <v>2092015</v>
      </c>
      <c r="N75" s="14">
        <v>236</v>
      </c>
      <c r="O75" s="14">
        <v>36.450000000000003</v>
      </c>
      <c r="P75" s="14">
        <v>41</v>
      </c>
      <c r="Q75" s="14">
        <v>41</v>
      </c>
      <c r="R75" s="14">
        <v>23</v>
      </c>
      <c r="S75" s="14">
        <v>32.93</v>
      </c>
      <c r="T75" s="14">
        <v>153</v>
      </c>
      <c r="U75" s="14">
        <v>72</v>
      </c>
      <c r="V75" s="14">
        <v>214.2</v>
      </c>
      <c r="W75" s="14">
        <v>33.61</v>
      </c>
      <c r="X75" s="14">
        <v>41</v>
      </c>
      <c r="Y75" s="14">
        <v>34</v>
      </c>
      <c r="Z75" s="14">
        <v>201.6</v>
      </c>
      <c r="AA75" s="14">
        <v>1.9282999999999999</v>
      </c>
      <c r="AB75" s="14">
        <v>44.474407509999999</v>
      </c>
      <c r="AC75" s="14">
        <v>50.770108389999997</v>
      </c>
      <c r="AD75" s="14">
        <v>4.7554841049999999</v>
      </c>
      <c r="AE75" s="14">
        <v>1.141557836</v>
      </c>
      <c r="AF75" s="14">
        <v>10.67611778</v>
      </c>
      <c r="AG75" s="14">
        <v>9.3522355509999997</v>
      </c>
      <c r="AH75" s="14">
        <v>2.386932909</v>
      </c>
      <c r="AI75" s="14">
        <v>-3.1211905000000002E-2</v>
      </c>
      <c r="AJ75" s="14">
        <v>-0.98022657999999996</v>
      </c>
      <c r="AK75" s="14">
        <v>18.100000000000001</v>
      </c>
      <c r="AL75" s="14">
        <v>19.600000000000001</v>
      </c>
      <c r="AM75" s="14">
        <v>21</v>
      </c>
      <c r="AN75" s="14">
        <v>7</v>
      </c>
      <c r="AO75" s="14">
        <v>-0.172221451</v>
      </c>
      <c r="AP75" s="14">
        <v>6.7780261999999994E-2</v>
      </c>
      <c r="AQ75" s="14">
        <v>2.2062109E-2</v>
      </c>
      <c r="AR75" s="14">
        <v>-2.3321687000000001E-2</v>
      </c>
      <c r="AS75" s="14">
        <v>-2.7382778999999999E-2</v>
      </c>
      <c r="AT75" s="14">
        <v>2.1269320000000002E-3</v>
      </c>
      <c r="AU75" s="14">
        <v>3.2074743000000003E-2</v>
      </c>
      <c r="AV75" s="14">
        <v>2.063332E-2</v>
      </c>
      <c r="AW75" s="14">
        <v>-1.3776960000000001E-3</v>
      </c>
      <c r="AX75" s="14">
        <v>9.4458549999999995E-3</v>
      </c>
      <c r="AY75" s="14">
        <v>3.6478019999999999E-3</v>
      </c>
      <c r="AZ75" s="14">
        <v>-6.7947290000000002E-3</v>
      </c>
      <c r="BA75" s="14">
        <v>-7.5654190000000003E-3</v>
      </c>
      <c r="BB75" s="14">
        <v>8.1914469999999993E-3</v>
      </c>
      <c r="BC75" s="14">
        <v>6.8711379999999997E-3</v>
      </c>
      <c r="BD75" s="14">
        <v>-1.4510129999999999E-3</v>
      </c>
    </row>
    <row r="76" spans="1:56" x14ac:dyDescent="0.2">
      <c r="A76" s="14">
        <v>74</v>
      </c>
      <c r="B76" s="14" t="s">
        <v>38</v>
      </c>
      <c r="C76" s="14" t="s">
        <v>262</v>
      </c>
      <c r="D76" s="14">
        <v>1062015</v>
      </c>
      <c r="E76" s="14">
        <v>22.6</v>
      </c>
      <c r="F76" s="14">
        <v>2.84</v>
      </c>
      <c r="G76" s="14">
        <v>5.7</v>
      </c>
      <c r="H76" s="14">
        <v>6.5</v>
      </c>
      <c r="I76" s="14">
        <v>2.8</v>
      </c>
      <c r="J76" s="14">
        <v>0</v>
      </c>
      <c r="K76" s="14">
        <v>7</v>
      </c>
      <c r="L76" s="14">
        <v>1.6</v>
      </c>
      <c r="M76" s="14" t="s">
        <v>8</v>
      </c>
      <c r="N76" s="14" t="s">
        <v>8</v>
      </c>
      <c r="O76" s="14" t="s">
        <v>8</v>
      </c>
      <c r="P76" s="14" t="s">
        <v>8</v>
      </c>
      <c r="Q76" s="14" t="s">
        <v>8</v>
      </c>
      <c r="R76" s="14" t="s">
        <v>8</v>
      </c>
      <c r="S76" s="14" t="s">
        <v>8</v>
      </c>
      <c r="T76" s="14" t="s">
        <v>8</v>
      </c>
      <c r="U76" s="14" t="s">
        <v>8</v>
      </c>
      <c r="V76" s="14" t="s">
        <v>8</v>
      </c>
      <c r="W76" s="14" t="s">
        <v>8</v>
      </c>
      <c r="X76" s="14" t="s">
        <v>8</v>
      </c>
      <c r="Y76" s="14" t="s">
        <v>8</v>
      </c>
      <c r="Z76" s="14">
        <v>206.6</v>
      </c>
      <c r="AA76" s="14">
        <v>3.1875</v>
      </c>
      <c r="AB76" s="14">
        <v>45.480784309999997</v>
      </c>
      <c r="AC76" s="14">
        <v>50.688627449999998</v>
      </c>
      <c r="AD76" s="14">
        <v>3.830588235</v>
      </c>
      <c r="AE76" s="14">
        <v>1.1145064499999999</v>
      </c>
      <c r="AF76" s="14">
        <v>13.23259623</v>
      </c>
      <c r="AG76" s="14">
        <v>11.873054870000001</v>
      </c>
      <c r="AH76" s="14">
        <v>4.214289398</v>
      </c>
      <c r="AI76" s="14">
        <v>-1.2630738720000001</v>
      </c>
      <c r="AJ76" s="14">
        <v>-0.41560454800000002</v>
      </c>
      <c r="AK76" s="14">
        <v>17.2</v>
      </c>
      <c r="AL76" s="14">
        <v>18.2</v>
      </c>
      <c r="AM76" s="14">
        <v>21</v>
      </c>
      <c r="AN76" s="14">
        <v>9</v>
      </c>
      <c r="AO76" s="14">
        <v>-0.109800595</v>
      </c>
      <c r="AP76" s="14">
        <v>6.6526963999999994E-2</v>
      </c>
      <c r="AQ76" s="14">
        <v>-4.0833479999999998E-2</v>
      </c>
      <c r="AR76" s="14">
        <v>2.6819896999999999E-2</v>
      </c>
      <c r="AS76" s="14">
        <v>-1.0374968E-2</v>
      </c>
      <c r="AT76" s="14">
        <v>-1.1798404E-2</v>
      </c>
      <c r="AU76" s="14">
        <v>6.1678799999999997E-3</v>
      </c>
      <c r="AV76" s="14">
        <v>-1.2859926000000001E-2</v>
      </c>
      <c r="AW76" s="14">
        <v>-5.062614E-3</v>
      </c>
      <c r="AX76" s="14">
        <v>9.9971469999999996E-3</v>
      </c>
      <c r="AY76" s="14">
        <v>-2.976766E-3</v>
      </c>
      <c r="AZ76" s="14">
        <v>-8.5911389999999994E-3</v>
      </c>
      <c r="BA76" s="14">
        <v>-7.5351749999999999E-3</v>
      </c>
      <c r="BB76" s="14">
        <v>-7.8527399999999998E-4</v>
      </c>
      <c r="BC76" s="14">
        <v>1.3615907999999999E-2</v>
      </c>
      <c r="BD76" s="14">
        <v>-7.2683100000000005E-4</v>
      </c>
    </row>
    <row r="77" spans="1:56" x14ac:dyDescent="0.2">
      <c r="A77" s="14">
        <v>75</v>
      </c>
      <c r="B77" s="14" t="s">
        <v>46</v>
      </c>
      <c r="C77" s="14" t="s">
        <v>261</v>
      </c>
      <c r="D77" s="14">
        <v>1062015</v>
      </c>
      <c r="E77" s="14">
        <v>22.2</v>
      </c>
      <c r="F77" s="14">
        <v>2.84</v>
      </c>
      <c r="G77" s="14">
        <v>5.3</v>
      </c>
      <c r="H77" s="14">
        <v>5.6</v>
      </c>
      <c r="I77" s="14">
        <v>2.4</v>
      </c>
      <c r="J77" s="14">
        <v>1</v>
      </c>
      <c r="K77" s="14">
        <v>7</v>
      </c>
      <c r="L77" s="14">
        <v>1.8</v>
      </c>
      <c r="M77" s="14" t="s">
        <v>8</v>
      </c>
      <c r="N77" s="14" t="s">
        <v>8</v>
      </c>
      <c r="O77" s="14" t="s">
        <v>8</v>
      </c>
      <c r="P77" s="14" t="s">
        <v>8</v>
      </c>
      <c r="Q77" s="14" t="s">
        <v>8</v>
      </c>
      <c r="R77" s="14" t="s">
        <v>8</v>
      </c>
      <c r="S77" s="14" t="s">
        <v>8</v>
      </c>
      <c r="T77" s="14" t="s">
        <v>8</v>
      </c>
      <c r="U77" s="14" t="s">
        <v>8</v>
      </c>
      <c r="V77" s="14" t="s">
        <v>8</v>
      </c>
      <c r="W77" s="14" t="s">
        <v>8</v>
      </c>
      <c r="X77" s="14" t="s">
        <v>8</v>
      </c>
      <c r="Y77" s="14" t="s">
        <v>8</v>
      </c>
      <c r="Z77" s="14">
        <v>203.2</v>
      </c>
      <c r="AA77" s="14">
        <v>1.7810999999999999</v>
      </c>
      <c r="AB77" s="14">
        <v>44.820616469999997</v>
      </c>
      <c r="AC77" s="14">
        <v>51.406434230000002</v>
      </c>
      <c r="AD77" s="14">
        <v>3.7729493010000001</v>
      </c>
      <c r="AE77" s="14">
        <v>1.1469372419999999</v>
      </c>
      <c r="AF77" s="14">
        <v>13.625</v>
      </c>
      <c r="AG77" s="14">
        <v>11.87946429</v>
      </c>
      <c r="AH77" s="14">
        <v>1.55819033</v>
      </c>
      <c r="AI77" s="14">
        <v>0.37563405100000002</v>
      </c>
      <c r="AJ77" s="14">
        <v>-0.44714533400000001</v>
      </c>
      <c r="AK77" s="14">
        <v>19.7</v>
      </c>
      <c r="AL77" s="14">
        <v>21</v>
      </c>
      <c r="AM77" s="14">
        <v>21</v>
      </c>
      <c r="AN77" s="14">
        <v>9</v>
      </c>
      <c r="AO77" s="14">
        <v>0.102748408</v>
      </c>
      <c r="AP77" s="14">
        <v>3.9866796000000003E-2</v>
      </c>
      <c r="AQ77" s="14">
        <v>7.2161409999999995E-2</v>
      </c>
      <c r="AR77" s="14">
        <v>3.4016830999999997E-2</v>
      </c>
      <c r="AS77" s="14">
        <v>4.5695429000000003E-2</v>
      </c>
      <c r="AT77" s="14">
        <v>-2.2263769999999999E-3</v>
      </c>
      <c r="AU77" s="14">
        <v>-4.0387700000000002E-4</v>
      </c>
      <c r="AV77" s="14">
        <v>-9.5300790000000003E-3</v>
      </c>
      <c r="AW77" s="14">
        <v>1.1263073E-2</v>
      </c>
      <c r="AX77" s="14">
        <v>-1.2364043999999999E-2</v>
      </c>
      <c r="AY77" s="14">
        <v>1.4402569999999999E-3</v>
      </c>
      <c r="AZ77" s="14">
        <v>-4.8981060000000002E-3</v>
      </c>
      <c r="BA77" s="14">
        <v>-1.140545E-3</v>
      </c>
      <c r="BB77" s="14">
        <v>1.0277506E-2</v>
      </c>
      <c r="BC77" s="14">
        <v>1.1315330000000001E-3</v>
      </c>
      <c r="BD77" s="14">
        <v>-2.4508820000000001E-3</v>
      </c>
    </row>
    <row r="78" spans="1:56" x14ac:dyDescent="0.2">
      <c r="A78" s="14">
        <v>76</v>
      </c>
      <c r="B78" s="14" t="s">
        <v>46</v>
      </c>
      <c r="C78" s="14" t="s">
        <v>260</v>
      </c>
      <c r="D78" s="14">
        <v>1062015</v>
      </c>
      <c r="E78" s="14">
        <v>23.5</v>
      </c>
      <c r="F78" s="14">
        <v>3.15</v>
      </c>
      <c r="G78" s="14">
        <v>6.1</v>
      </c>
      <c r="H78" s="14">
        <v>6.7</v>
      </c>
      <c r="I78" s="14">
        <v>2.5</v>
      </c>
      <c r="J78" s="14">
        <v>2</v>
      </c>
      <c r="K78" s="14">
        <v>8</v>
      </c>
      <c r="L78" s="14">
        <v>1.7</v>
      </c>
      <c r="M78" s="14" t="s">
        <v>8</v>
      </c>
      <c r="N78" s="14" t="s">
        <v>8</v>
      </c>
      <c r="O78" s="14" t="s">
        <v>8</v>
      </c>
      <c r="P78" s="14" t="s">
        <v>8</v>
      </c>
      <c r="Q78" s="14" t="s">
        <v>8</v>
      </c>
      <c r="R78" s="14" t="s">
        <v>8</v>
      </c>
      <c r="S78" s="14" t="s">
        <v>8</v>
      </c>
      <c r="T78" s="14" t="s">
        <v>8</v>
      </c>
      <c r="U78" s="14" t="s">
        <v>8</v>
      </c>
      <c r="V78" s="14" t="s">
        <v>8</v>
      </c>
      <c r="W78" s="14" t="s">
        <v>8</v>
      </c>
      <c r="X78" s="14" t="s">
        <v>8</v>
      </c>
      <c r="Y78" s="14" t="s">
        <v>8</v>
      </c>
      <c r="Z78" s="14">
        <v>206.4</v>
      </c>
      <c r="AA78" s="14">
        <v>1.266</v>
      </c>
      <c r="AB78" s="14">
        <v>0</v>
      </c>
      <c r="AC78" s="14">
        <v>97.812006319999995</v>
      </c>
      <c r="AD78" s="14">
        <v>2.187993681</v>
      </c>
      <c r="AE78" s="14" t="s">
        <v>8</v>
      </c>
      <c r="AF78" s="14">
        <v>44.703971119999999</v>
      </c>
      <c r="AG78" s="14">
        <v>0</v>
      </c>
      <c r="AH78" s="14">
        <v>-0.91448111899999995</v>
      </c>
      <c r="AI78" s="14">
        <v>-0.20171101599999999</v>
      </c>
      <c r="AJ78" s="14">
        <v>-0.23831472500000001</v>
      </c>
      <c r="AK78" s="14">
        <v>16.8</v>
      </c>
      <c r="AL78" s="14">
        <v>17.399999999999999</v>
      </c>
      <c r="AM78" s="14">
        <v>19</v>
      </c>
      <c r="AN78" s="14">
        <v>7</v>
      </c>
      <c r="AO78" s="14">
        <v>-8.5591482999999996E-2</v>
      </c>
      <c r="AP78" s="14">
        <v>7.8939932000000004E-2</v>
      </c>
      <c r="AQ78" s="14">
        <v>-4.5299218000000002E-2</v>
      </c>
      <c r="AR78" s="14">
        <v>3.0492716E-2</v>
      </c>
      <c r="AS78" s="14">
        <v>5.6744919999999997E-3</v>
      </c>
      <c r="AT78" s="14">
        <v>1.9745503000000001E-2</v>
      </c>
      <c r="AU78" s="14">
        <v>-4.1760540999999998E-2</v>
      </c>
      <c r="AV78" s="14">
        <v>5.8446089999999997E-3</v>
      </c>
      <c r="AW78" s="14">
        <v>-7.7060610000000002E-3</v>
      </c>
      <c r="AX78" s="14">
        <v>5.7484449999999996E-3</v>
      </c>
      <c r="AY78" s="14">
        <v>8.7409540000000004E-3</v>
      </c>
      <c r="AZ78" s="14">
        <v>-6.0187010000000004E-3</v>
      </c>
      <c r="BA78" s="14">
        <v>-2.7275379999999998E-3</v>
      </c>
      <c r="BB78" s="14">
        <v>-3.565056E-3</v>
      </c>
      <c r="BC78" s="14">
        <v>-7.3682200000000004E-4</v>
      </c>
      <c r="BD78" s="14">
        <v>2.304684E-3</v>
      </c>
    </row>
    <row r="79" spans="1:56" x14ac:dyDescent="0.2">
      <c r="A79" s="14">
        <v>77</v>
      </c>
      <c r="B79" s="14" t="s">
        <v>46</v>
      </c>
      <c r="C79" s="14" t="s">
        <v>259</v>
      </c>
      <c r="D79" s="14">
        <v>1062015</v>
      </c>
      <c r="E79" s="14">
        <v>23.8</v>
      </c>
      <c r="F79" s="14">
        <v>3.3</v>
      </c>
      <c r="G79" s="14">
        <v>6.2</v>
      </c>
      <c r="H79" s="14">
        <v>5.4</v>
      </c>
      <c r="I79" s="14">
        <v>2.5</v>
      </c>
      <c r="J79" s="14">
        <v>0</v>
      </c>
      <c r="K79" s="14">
        <v>8</v>
      </c>
      <c r="L79" s="14">
        <v>1.9</v>
      </c>
      <c r="M79" s="14" t="s">
        <v>8</v>
      </c>
      <c r="N79" s="14" t="s">
        <v>8</v>
      </c>
      <c r="O79" s="14" t="s">
        <v>8</v>
      </c>
      <c r="P79" s="14" t="s">
        <v>8</v>
      </c>
      <c r="Q79" s="14" t="s">
        <v>8</v>
      </c>
      <c r="R79" s="14" t="s">
        <v>8</v>
      </c>
      <c r="S79" s="14" t="s">
        <v>8</v>
      </c>
      <c r="T79" s="14" t="s">
        <v>8</v>
      </c>
      <c r="U79" s="14" t="s">
        <v>8</v>
      </c>
      <c r="V79" s="14" t="s">
        <v>8</v>
      </c>
      <c r="W79" s="14" t="s">
        <v>8</v>
      </c>
      <c r="X79" s="14" t="s">
        <v>8</v>
      </c>
      <c r="Y79" s="14" t="s">
        <v>8</v>
      </c>
      <c r="Z79" s="14">
        <v>201.4</v>
      </c>
      <c r="AA79" s="14">
        <v>1.3226</v>
      </c>
      <c r="AB79" s="14">
        <v>0</v>
      </c>
      <c r="AC79" s="14">
        <v>98.049296839999997</v>
      </c>
      <c r="AD79" s="14">
        <v>1.95070316</v>
      </c>
      <c r="AE79" s="14" t="s">
        <v>8</v>
      </c>
      <c r="AF79" s="14">
        <v>50.263565890000002</v>
      </c>
      <c r="AG79" s="14">
        <v>0</v>
      </c>
      <c r="AH79" s="14">
        <v>-0.97432158000000002</v>
      </c>
      <c r="AI79" s="14">
        <v>-0.286427037</v>
      </c>
      <c r="AJ79" s="14">
        <v>-0.13605762699999999</v>
      </c>
      <c r="AK79" s="14">
        <v>18.3</v>
      </c>
      <c r="AL79" s="14">
        <v>24.1</v>
      </c>
      <c r="AM79" s="14">
        <v>23</v>
      </c>
      <c r="AN79" s="14">
        <v>9</v>
      </c>
      <c r="AO79" s="14">
        <v>0.10820281299999999</v>
      </c>
      <c r="AP79" s="14">
        <v>-8.2301136999999996E-2</v>
      </c>
      <c r="AQ79" s="14">
        <v>3.6790334000000001E-2</v>
      </c>
      <c r="AR79" s="14">
        <v>-4.9504708000000001E-2</v>
      </c>
      <c r="AS79" s="14">
        <v>2.4849374E-2</v>
      </c>
      <c r="AT79" s="14">
        <v>1.2596302E-2</v>
      </c>
      <c r="AU79" s="14">
        <v>-4.6227300000000002E-3</v>
      </c>
      <c r="AV79" s="14">
        <v>6.461802E-3</v>
      </c>
      <c r="AW79" s="14">
        <v>-1.3312437999999999E-2</v>
      </c>
      <c r="AX79" s="14">
        <v>9.8717010000000001E-3</v>
      </c>
      <c r="AY79" s="14">
        <v>-6.5098279999999996E-3</v>
      </c>
      <c r="AZ79" s="14">
        <v>9.5259560000000004E-3</v>
      </c>
      <c r="BA79" s="14">
        <v>-3.537288E-3</v>
      </c>
      <c r="BB79" s="14">
        <v>8.4470310000000007E-3</v>
      </c>
      <c r="BC79" s="14">
        <v>-9.7335800000000001E-4</v>
      </c>
      <c r="BD79" s="14">
        <v>-1.6284240000000001E-3</v>
      </c>
    </row>
    <row r="80" spans="1:56" x14ac:dyDescent="0.2">
      <c r="A80" s="14">
        <v>78</v>
      </c>
      <c r="B80" s="14" t="s">
        <v>38</v>
      </c>
      <c r="C80" s="14" t="s">
        <v>258</v>
      </c>
      <c r="D80" s="14">
        <v>1062015</v>
      </c>
      <c r="E80" s="14">
        <v>20.2</v>
      </c>
      <c r="F80" s="14">
        <v>3.31</v>
      </c>
      <c r="G80" s="14">
        <v>6.4</v>
      </c>
      <c r="H80" s="14">
        <v>6.3</v>
      </c>
      <c r="I80" s="14">
        <v>2.4</v>
      </c>
      <c r="J80" s="14">
        <v>0</v>
      </c>
      <c r="K80" s="14">
        <v>7</v>
      </c>
      <c r="L80" s="14">
        <v>2.2999999999999998</v>
      </c>
      <c r="M80" s="14" t="s">
        <v>8</v>
      </c>
      <c r="N80" s="14" t="s">
        <v>8</v>
      </c>
      <c r="O80" s="14" t="s">
        <v>8</v>
      </c>
      <c r="P80" s="14" t="s">
        <v>8</v>
      </c>
      <c r="Q80" s="14" t="s">
        <v>8</v>
      </c>
      <c r="R80" s="14" t="s">
        <v>8</v>
      </c>
      <c r="S80" s="14" t="s">
        <v>8</v>
      </c>
      <c r="T80" s="14" t="s">
        <v>8</v>
      </c>
      <c r="U80" s="14" t="s">
        <v>8</v>
      </c>
      <c r="V80" s="14" t="s">
        <v>8</v>
      </c>
      <c r="W80" s="14" t="s">
        <v>8</v>
      </c>
      <c r="X80" s="14" t="s">
        <v>8</v>
      </c>
      <c r="Y80" s="14" t="s">
        <v>8</v>
      </c>
      <c r="Z80" s="14">
        <v>204.6</v>
      </c>
      <c r="AA80" s="14">
        <v>2.1288999999999998</v>
      </c>
      <c r="AB80" s="14">
        <v>44.830663719999997</v>
      </c>
      <c r="AC80" s="14">
        <v>52.473108179999997</v>
      </c>
      <c r="AD80" s="14">
        <v>2.6962280989999998</v>
      </c>
      <c r="AE80" s="14">
        <v>1.1704735959999999</v>
      </c>
      <c r="AF80" s="14">
        <v>19.46167247</v>
      </c>
      <c r="AG80" s="14">
        <v>16.627177700000001</v>
      </c>
      <c r="AH80" s="14">
        <v>1.5022809100000001</v>
      </c>
      <c r="AI80" s="14">
        <v>0.22362122700000001</v>
      </c>
      <c r="AJ80" s="14">
        <v>0.21981795600000001</v>
      </c>
      <c r="AK80" s="14">
        <v>17.7</v>
      </c>
      <c r="AL80" s="14">
        <v>19.399999999999999</v>
      </c>
      <c r="AM80" s="14">
        <v>22</v>
      </c>
      <c r="AN80" s="14">
        <v>9</v>
      </c>
      <c r="AO80" s="14">
        <v>-7.6771693000000002E-2</v>
      </c>
      <c r="AP80" s="14">
        <v>3.8029988000000001E-2</v>
      </c>
      <c r="AQ80" s="14">
        <v>-2.0121031000000001E-2</v>
      </c>
      <c r="AR80" s="14">
        <v>-4.1325929999999997E-2</v>
      </c>
      <c r="AS80" s="14">
        <v>9.8536690000000007E-3</v>
      </c>
      <c r="AT80" s="14">
        <v>2.8230773000000001E-2</v>
      </c>
      <c r="AU80" s="14">
        <v>-7.8610360000000001E-3</v>
      </c>
      <c r="AV80" s="14">
        <v>-4.6199739999999998E-3</v>
      </c>
      <c r="AW80" s="14">
        <v>1.5972479999999999E-3</v>
      </c>
      <c r="AX80" s="14">
        <v>-2.2808319000000001E-2</v>
      </c>
      <c r="AY80" s="14">
        <v>-7.4437330000000001E-3</v>
      </c>
      <c r="AZ80" s="14">
        <v>-6.0975700000000001E-3</v>
      </c>
      <c r="BA80" s="14">
        <v>2.1212E-4</v>
      </c>
      <c r="BB80" s="14">
        <v>2.870282E-3</v>
      </c>
      <c r="BC80" s="14">
        <v>-6.1621769999999996E-3</v>
      </c>
      <c r="BD80" s="14">
        <v>7.0069399999999997E-4</v>
      </c>
    </row>
    <row r="81" spans="1:56" x14ac:dyDescent="0.2">
      <c r="A81" s="14">
        <v>79</v>
      </c>
      <c r="B81" s="14" t="s">
        <v>38</v>
      </c>
      <c r="C81" s="14" t="s">
        <v>257</v>
      </c>
      <c r="D81" s="14">
        <v>1062015</v>
      </c>
      <c r="E81" s="14">
        <v>20.3</v>
      </c>
      <c r="F81" s="14">
        <v>2.85</v>
      </c>
      <c r="G81" s="14">
        <v>5.8</v>
      </c>
      <c r="H81" s="14">
        <v>6.9</v>
      </c>
      <c r="I81" s="14">
        <v>2.5</v>
      </c>
      <c r="J81" s="14">
        <v>0</v>
      </c>
      <c r="K81" s="14">
        <v>7</v>
      </c>
      <c r="L81" s="14">
        <v>1.9</v>
      </c>
      <c r="M81" s="14" t="s">
        <v>8</v>
      </c>
      <c r="N81" s="14" t="s">
        <v>8</v>
      </c>
      <c r="O81" s="14" t="s">
        <v>8</v>
      </c>
      <c r="P81" s="14" t="s">
        <v>8</v>
      </c>
      <c r="Q81" s="14" t="s">
        <v>8</v>
      </c>
      <c r="R81" s="14" t="s">
        <v>8</v>
      </c>
      <c r="S81" s="14" t="s">
        <v>8</v>
      </c>
      <c r="T81" s="14" t="s">
        <v>8</v>
      </c>
      <c r="U81" s="14" t="s">
        <v>8</v>
      </c>
      <c r="V81" s="14" t="s">
        <v>8</v>
      </c>
      <c r="W81" s="14" t="s">
        <v>8</v>
      </c>
      <c r="X81" s="14" t="s">
        <v>8</v>
      </c>
      <c r="Y81" s="14" t="s">
        <v>8</v>
      </c>
      <c r="Z81" s="14">
        <v>203.2</v>
      </c>
      <c r="AA81" s="14">
        <v>1.216</v>
      </c>
      <c r="AB81" s="14">
        <v>15.91282895</v>
      </c>
      <c r="AC81" s="14">
        <v>79.120065789999998</v>
      </c>
      <c r="AD81" s="14">
        <v>4.9671052629999997</v>
      </c>
      <c r="AE81" s="14">
        <v>4.9720930230000002</v>
      </c>
      <c r="AF81" s="14">
        <v>15.928807949999999</v>
      </c>
      <c r="AG81" s="14">
        <v>3.2036423840000001</v>
      </c>
      <c r="AH81" s="14">
        <v>0.389846674</v>
      </c>
      <c r="AI81" s="14">
        <v>3.815433E-3</v>
      </c>
      <c r="AJ81" s="14">
        <v>-1.093574684</v>
      </c>
      <c r="AK81" s="14">
        <v>19.5</v>
      </c>
      <c r="AL81" s="14">
        <v>22</v>
      </c>
      <c r="AM81" s="14">
        <v>19</v>
      </c>
      <c r="AN81" s="14">
        <v>9</v>
      </c>
      <c r="AO81" s="14">
        <v>0.169546851</v>
      </c>
      <c r="AP81" s="14">
        <v>-5.4263825000000002E-2</v>
      </c>
      <c r="AQ81" s="14">
        <v>-2.4202512999999998E-2</v>
      </c>
      <c r="AR81" s="14">
        <v>-3.7107554000000001E-2</v>
      </c>
      <c r="AS81" s="14">
        <v>-2.5058799999999999E-4</v>
      </c>
      <c r="AT81" s="14">
        <v>6.3939189999999996E-3</v>
      </c>
      <c r="AU81" s="15">
        <v>-4.4199999999999997E-5</v>
      </c>
      <c r="AV81" s="14">
        <v>1.1334573000000001E-2</v>
      </c>
      <c r="AW81" s="14">
        <v>-7.3351799999999995E-4</v>
      </c>
      <c r="AX81" s="14">
        <v>2.4080180000000001E-3</v>
      </c>
      <c r="AY81" s="15">
        <v>-9.7E-5</v>
      </c>
      <c r="AZ81" s="14">
        <v>1.0597313000000001E-2</v>
      </c>
      <c r="BA81" s="14">
        <v>-4.7342499999999997E-4</v>
      </c>
      <c r="BB81" s="14">
        <v>2.97547E-3</v>
      </c>
      <c r="BC81" s="14">
        <v>1.598826E-3</v>
      </c>
      <c r="BD81" s="14">
        <v>-2.4236459999999998E-3</v>
      </c>
    </row>
    <row r="82" spans="1:56" x14ac:dyDescent="0.2">
      <c r="A82" s="14">
        <v>80</v>
      </c>
      <c r="B82" s="14" t="s">
        <v>46</v>
      </c>
      <c r="C82" s="14" t="s">
        <v>256</v>
      </c>
      <c r="D82" s="14">
        <v>1062015</v>
      </c>
      <c r="E82" s="14">
        <v>24.1</v>
      </c>
      <c r="F82" s="14">
        <v>2.4700000000000002</v>
      </c>
      <c r="G82" s="14">
        <v>4.5999999999999996</v>
      </c>
      <c r="H82" s="14">
        <v>4.3</v>
      </c>
      <c r="I82" s="14">
        <v>2.2000000000000002</v>
      </c>
      <c r="J82" s="14">
        <v>0</v>
      </c>
      <c r="K82" s="14">
        <v>7</v>
      </c>
      <c r="L82" s="14">
        <v>1.8</v>
      </c>
      <c r="M82" s="14" t="s">
        <v>8</v>
      </c>
      <c r="N82" s="14" t="s">
        <v>8</v>
      </c>
      <c r="O82" s="14" t="s">
        <v>8</v>
      </c>
      <c r="P82" s="14" t="s">
        <v>8</v>
      </c>
      <c r="Q82" s="14" t="s">
        <v>8</v>
      </c>
      <c r="R82" s="14" t="s">
        <v>8</v>
      </c>
      <c r="S82" s="14" t="s">
        <v>8</v>
      </c>
      <c r="T82" s="14" t="s">
        <v>8</v>
      </c>
      <c r="U82" s="14" t="s">
        <v>8</v>
      </c>
      <c r="V82" s="14" t="s">
        <v>8</v>
      </c>
      <c r="W82" s="14" t="s">
        <v>8</v>
      </c>
      <c r="X82" s="14" t="s">
        <v>8</v>
      </c>
      <c r="Y82" s="14" t="s">
        <v>8</v>
      </c>
      <c r="Z82" s="14">
        <v>202.2</v>
      </c>
      <c r="AA82" s="14">
        <v>1.9402999999999999</v>
      </c>
      <c r="AB82" s="14">
        <v>46.21450291</v>
      </c>
      <c r="AC82" s="14">
        <v>51.115806829999997</v>
      </c>
      <c r="AD82" s="14">
        <v>2.6696902539999998</v>
      </c>
      <c r="AE82" s="14">
        <v>1.106055537</v>
      </c>
      <c r="AF82" s="14">
        <v>19.146718150000002</v>
      </c>
      <c r="AG82" s="14">
        <v>17.31081081</v>
      </c>
      <c r="AH82" s="14">
        <v>1.247702377</v>
      </c>
      <c r="AI82" s="14">
        <v>0.49740718299999997</v>
      </c>
      <c r="AJ82" s="14">
        <v>0.183102245</v>
      </c>
      <c r="AK82" s="14">
        <v>18.7</v>
      </c>
      <c r="AL82" s="14">
        <v>19.600000000000001</v>
      </c>
      <c r="AM82" s="14">
        <v>23</v>
      </c>
      <c r="AN82" s="14">
        <v>9</v>
      </c>
      <c r="AO82" s="14">
        <v>-0.11818142</v>
      </c>
      <c r="AP82" s="14">
        <v>4.4878319E-2</v>
      </c>
      <c r="AQ82" s="14">
        <v>4.0528348999999998E-2</v>
      </c>
      <c r="AR82" s="14">
        <v>-4.2217153E-2</v>
      </c>
      <c r="AS82" s="14">
        <v>-2.7125928000000001E-2</v>
      </c>
      <c r="AT82" s="14">
        <v>-2.7580960000000002E-2</v>
      </c>
      <c r="AU82" s="14">
        <v>-1.5682426999999999E-2</v>
      </c>
      <c r="AV82" s="14">
        <v>-1.5112087E-2</v>
      </c>
      <c r="AW82" s="14">
        <v>3.9367969999999997E-3</v>
      </c>
      <c r="AX82" s="14">
        <v>3.5570720000000001E-3</v>
      </c>
      <c r="AY82" s="14">
        <v>1.4371165999999999E-2</v>
      </c>
      <c r="AZ82" s="14">
        <v>1.384913E-3</v>
      </c>
      <c r="BA82" s="14">
        <v>1.6867760000000001E-3</v>
      </c>
      <c r="BB82" s="14">
        <v>-2.5380820000000001E-3</v>
      </c>
      <c r="BC82" s="14">
        <v>-5.2314470000000002E-3</v>
      </c>
      <c r="BD82" s="14">
        <v>1.3278669999999999E-3</v>
      </c>
    </row>
    <row r="83" spans="1:56" x14ac:dyDescent="0.2">
      <c r="A83" s="14">
        <v>81</v>
      </c>
      <c r="B83" s="14" t="s">
        <v>38</v>
      </c>
      <c r="C83" s="14" t="s">
        <v>255</v>
      </c>
      <c r="D83" s="14">
        <v>1062015</v>
      </c>
      <c r="E83" s="14">
        <v>19.7</v>
      </c>
      <c r="F83" s="14">
        <v>2.75</v>
      </c>
      <c r="G83" s="14">
        <v>6</v>
      </c>
      <c r="H83" s="14">
        <v>6.8</v>
      </c>
      <c r="I83" s="14">
        <v>2.2999999999999998</v>
      </c>
      <c r="J83" s="14">
        <v>0</v>
      </c>
      <c r="K83" s="14">
        <v>6</v>
      </c>
      <c r="L83" s="14">
        <v>1.7</v>
      </c>
      <c r="M83" s="14">
        <v>2092015</v>
      </c>
      <c r="N83" s="14">
        <v>148</v>
      </c>
      <c r="O83" s="14">
        <v>25.8</v>
      </c>
      <c r="P83" s="14">
        <v>32</v>
      </c>
      <c r="Q83" s="14">
        <v>19</v>
      </c>
      <c r="R83" s="14">
        <v>17</v>
      </c>
      <c r="S83" s="14">
        <v>27.03</v>
      </c>
      <c r="T83" s="14">
        <v>93</v>
      </c>
      <c r="U83" s="14">
        <v>37</v>
      </c>
      <c r="V83" s="14">
        <v>128.30000000000001</v>
      </c>
      <c r="W83" s="14">
        <v>23.05</v>
      </c>
      <c r="X83" s="14">
        <v>32</v>
      </c>
      <c r="Y83" s="14">
        <v>13</v>
      </c>
      <c r="Z83" s="14">
        <v>207.1</v>
      </c>
      <c r="AA83" s="14">
        <v>1.8442000000000001</v>
      </c>
      <c r="AB83" s="14">
        <v>47.581607200000001</v>
      </c>
      <c r="AC83" s="14">
        <v>50.379568380000002</v>
      </c>
      <c r="AD83" s="14">
        <v>2.0388244229999999</v>
      </c>
      <c r="AE83" s="14">
        <v>1.058803419</v>
      </c>
      <c r="AF83" s="14">
        <v>24.710106379999999</v>
      </c>
      <c r="AG83" s="14">
        <v>23.337765959999999</v>
      </c>
      <c r="AH83" s="14">
        <v>0.79266822100000001</v>
      </c>
      <c r="AI83" s="14">
        <v>0.791355103</v>
      </c>
      <c r="AJ83" s="14">
        <v>0.49175501500000002</v>
      </c>
      <c r="AK83" s="14">
        <v>20</v>
      </c>
      <c r="AL83" s="14">
        <v>22.1</v>
      </c>
      <c r="AM83" s="14">
        <v>23</v>
      </c>
      <c r="AN83" s="14">
        <v>9</v>
      </c>
      <c r="AO83" s="14">
        <v>0.12042415300000001</v>
      </c>
      <c r="AP83" s="14">
        <v>-2.6855488E-2</v>
      </c>
      <c r="AQ83" s="14">
        <v>0.106473085</v>
      </c>
      <c r="AR83" s="14">
        <v>-2.0704012000000001E-2</v>
      </c>
      <c r="AS83" s="14">
        <v>-1.4104803000000001E-2</v>
      </c>
      <c r="AT83" s="14">
        <v>-1.3403384000000001E-2</v>
      </c>
      <c r="AU83" s="14">
        <v>2.002292E-2</v>
      </c>
      <c r="AV83" s="14">
        <v>2.221242E-3</v>
      </c>
      <c r="AW83" s="14">
        <v>1.8777892000000001E-2</v>
      </c>
      <c r="AX83" s="14">
        <v>-4.1103859999999997E-3</v>
      </c>
      <c r="AY83" s="14">
        <v>1.4992070999999999E-2</v>
      </c>
      <c r="AZ83" s="14">
        <v>-2.6024899999999999E-4</v>
      </c>
      <c r="BA83" s="14">
        <v>-3.1035519999999999E-3</v>
      </c>
      <c r="BB83" s="14">
        <v>1.237522E-3</v>
      </c>
      <c r="BC83" s="14">
        <v>3.4842549999999999E-3</v>
      </c>
      <c r="BD83" s="14">
        <v>3.4916589999999998E-3</v>
      </c>
    </row>
    <row r="84" spans="1:56" x14ac:dyDescent="0.2">
      <c r="A84" s="14">
        <v>82</v>
      </c>
      <c r="B84" s="14" t="s">
        <v>38</v>
      </c>
      <c r="C84" s="14" t="s">
        <v>254</v>
      </c>
      <c r="D84" s="14">
        <v>1062015</v>
      </c>
      <c r="E84" s="14">
        <v>17.8</v>
      </c>
      <c r="F84" s="14">
        <v>3.02</v>
      </c>
      <c r="G84" s="14">
        <v>5.9</v>
      </c>
      <c r="H84" s="14">
        <v>7.1</v>
      </c>
      <c r="I84" s="14">
        <v>2.7</v>
      </c>
      <c r="J84" s="14">
        <v>0</v>
      </c>
      <c r="K84" s="14">
        <v>6</v>
      </c>
      <c r="L84" s="14">
        <v>2.1</v>
      </c>
      <c r="M84" s="14" t="s">
        <v>8</v>
      </c>
      <c r="N84" s="14" t="s">
        <v>8</v>
      </c>
      <c r="O84" s="14" t="s">
        <v>8</v>
      </c>
      <c r="P84" s="14" t="s">
        <v>8</v>
      </c>
      <c r="Q84" s="14" t="s">
        <v>8</v>
      </c>
      <c r="R84" s="14" t="s">
        <v>8</v>
      </c>
      <c r="S84" s="14" t="s">
        <v>8</v>
      </c>
      <c r="T84" s="14" t="s">
        <v>8</v>
      </c>
      <c r="U84" s="14" t="s">
        <v>8</v>
      </c>
      <c r="V84" s="14" t="s">
        <v>8</v>
      </c>
      <c r="W84" s="14" t="s">
        <v>8</v>
      </c>
      <c r="X84" s="14" t="s">
        <v>8</v>
      </c>
      <c r="Y84" s="14" t="s">
        <v>8</v>
      </c>
      <c r="Z84" s="14">
        <v>202.3</v>
      </c>
      <c r="AA84" s="14">
        <v>1.2173</v>
      </c>
      <c r="AB84" s="14">
        <v>0</v>
      </c>
      <c r="AC84" s="14">
        <v>98.258440809999996</v>
      </c>
      <c r="AD84" s="14">
        <v>1.7415591880000001</v>
      </c>
      <c r="AE84" s="14" t="s">
        <v>8</v>
      </c>
      <c r="AF84" s="14">
        <v>56.419811320000001</v>
      </c>
      <c r="AG84" s="14">
        <v>0</v>
      </c>
      <c r="AH84" s="14">
        <v>-1.108184528</v>
      </c>
      <c r="AI84" s="14">
        <v>-3.6359081000000001E-2</v>
      </c>
      <c r="AJ84" s="14">
        <v>-9.5897786999999998E-2</v>
      </c>
      <c r="AK84" s="14">
        <v>20.5</v>
      </c>
      <c r="AL84" s="14">
        <v>18.5</v>
      </c>
      <c r="AM84" s="14">
        <v>22</v>
      </c>
      <c r="AN84" s="14">
        <v>9</v>
      </c>
      <c r="AO84" s="14">
        <v>8.2050880000000007E-2</v>
      </c>
      <c r="AP84" s="14">
        <v>4.7142336999999999E-2</v>
      </c>
      <c r="AQ84" s="14">
        <v>-4.7070831E-2</v>
      </c>
      <c r="AR84" s="14">
        <v>8.3218419999999994E-3</v>
      </c>
      <c r="AS84" s="14">
        <v>-2.3905223999999999E-2</v>
      </c>
      <c r="AT84" s="14">
        <v>-4.9833330000000004E-3</v>
      </c>
      <c r="AU84" s="14">
        <v>-1.7642046000000002E-2</v>
      </c>
      <c r="AV84" s="14">
        <v>-1.0613249999999999E-3</v>
      </c>
      <c r="AW84" s="14">
        <v>1.7278479999999999E-3</v>
      </c>
      <c r="AX84" s="14">
        <v>-6.4938289999999996E-3</v>
      </c>
      <c r="AY84" s="14">
        <v>9.8696070000000007E-3</v>
      </c>
      <c r="AZ84" s="14">
        <v>1.529334E-3</v>
      </c>
      <c r="BA84" s="14">
        <v>5.1733320000000001E-3</v>
      </c>
      <c r="BB84" s="14">
        <v>-8.3303299999999995E-4</v>
      </c>
      <c r="BC84" s="14">
        <v>-4.0300680000000004E-3</v>
      </c>
      <c r="BD84" s="14">
        <v>-2.273682E-3</v>
      </c>
    </row>
    <row r="85" spans="1:56" x14ac:dyDescent="0.2">
      <c r="A85" s="14">
        <v>83</v>
      </c>
      <c r="B85" s="14" t="s">
        <v>46</v>
      </c>
      <c r="C85" s="14" t="s">
        <v>253</v>
      </c>
      <c r="D85" s="14">
        <v>1062015</v>
      </c>
      <c r="E85" s="14">
        <v>21.4</v>
      </c>
      <c r="F85" s="14">
        <v>2.98</v>
      </c>
      <c r="G85" s="14">
        <v>6.7</v>
      </c>
      <c r="H85" s="14">
        <v>7.6</v>
      </c>
      <c r="I85" s="14">
        <v>2.6</v>
      </c>
      <c r="J85" s="14">
        <v>0</v>
      </c>
      <c r="K85" s="14">
        <v>7</v>
      </c>
      <c r="L85" s="14">
        <v>1.6</v>
      </c>
      <c r="M85" s="14" t="s">
        <v>8</v>
      </c>
      <c r="N85" s="14" t="s">
        <v>8</v>
      </c>
      <c r="O85" s="14" t="s">
        <v>8</v>
      </c>
      <c r="P85" s="14" t="s">
        <v>8</v>
      </c>
      <c r="Q85" s="14" t="s">
        <v>8</v>
      </c>
      <c r="R85" s="14" t="s">
        <v>8</v>
      </c>
      <c r="S85" s="14" t="s">
        <v>8</v>
      </c>
      <c r="T85" s="14" t="s">
        <v>8</v>
      </c>
      <c r="U85" s="14" t="s">
        <v>8</v>
      </c>
      <c r="V85" s="14" t="s">
        <v>8</v>
      </c>
      <c r="W85" s="14" t="s">
        <v>8</v>
      </c>
      <c r="X85" s="14" t="s">
        <v>8</v>
      </c>
      <c r="Y85" s="14" t="s">
        <v>8</v>
      </c>
      <c r="Z85" s="14">
        <v>206.2</v>
      </c>
      <c r="AA85" s="14">
        <v>0.83399999999999996</v>
      </c>
      <c r="AB85" s="14">
        <v>0</v>
      </c>
      <c r="AC85" s="14">
        <v>97.278177459999995</v>
      </c>
      <c r="AD85" s="14">
        <v>2.721822542</v>
      </c>
      <c r="AE85" s="14" t="s">
        <v>8</v>
      </c>
      <c r="AF85" s="14">
        <v>35.740088110000002</v>
      </c>
      <c r="AG85" s="14">
        <v>0</v>
      </c>
      <c r="AH85" s="14">
        <v>-1.045551989</v>
      </c>
      <c r="AI85" s="14">
        <v>0.66654192700000003</v>
      </c>
      <c r="AJ85" s="14">
        <v>-0.46644606300000002</v>
      </c>
      <c r="AK85" s="14">
        <v>17.5</v>
      </c>
      <c r="AL85" s="14">
        <v>16.8</v>
      </c>
      <c r="AM85" s="14">
        <v>17</v>
      </c>
      <c r="AN85" s="14">
        <v>7</v>
      </c>
      <c r="AO85" s="14">
        <v>-5.7339214999999999E-2</v>
      </c>
      <c r="AP85" s="14">
        <v>-7.7963198999999997E-2</v>
      </c>
      <c r="AQ85" s="14">
        <v>-2.5244422999999998E-2</v>
      </c>
      <c r="AR85" s="14">
        <v>3.7452119999999999E-3</v>
      </c>
      <c r="AS85" s="14">
        <v>2.0164048E-2</v>
      </c>
      <c r="AT85" s="14">
        <v>1.5586255E-2</v>
      </c>
      <c r="AU85" s="14">
        <v>5.328719E-3</v>
      </c>
      <c r="AV85" s="14">
        <v>1.2074026E-2</v>
      </c>
      <c r="AW85" s="14">
        <v>2.9326930000000001E-3</v>
      </c>
      <c r="AX85" s="14">
        <v>-1.7651192999999999E-2</v>
      </c>
      <c r="AY85" s="14">
        <v>6.1286819999999999E-3</v>
      </c>
      <c r="AZ85" s="14">
        <v>-4.1344650000000004E-3</v>
      </c>
      <c r="BA85" s="14">
        <v>-5.7486209999999998E-3</v>
      </c>
      <c r="BB85" s="14">
        <v>2.0969140000000001E-3</v>
      </c>
      <c r="BC85" s="14">
        <v>-5.3547200000000005E-4</v>
      </c>
      <c r="BD85" s="14">
        <v>3.4712900000000001E-3</v>
      </c>
    </row>
    <row r="86" spans="1:56" x14ac:dyDescent="0.2">
      <c r="A86" s="14">
        <v>84</v>
      </c>
      <c r="B86" s="14" t="s">
        <v>46</v>
      </c>
      <c r="C86" s="14" t="s">
        <v>252</v>
      </c>
      <c r="D86" s="14">
        <v>1062015</v>
      </c>
      <c r="E86" s="14">
        <v>24.5</v>
      </c>
      <c r="F86" s="14">
        <v>2.27</v>
      </c>
      <c r="G86" s="14">
        <v>5.88</v>
      </c>
      <c r="H86" s="14">
        <v>5.7</v>
      </c>
      <c r="I86" s="14">
        <v>2.5</v>
      </c>
      <c r="J86" s="14">
        <v>0</v>
      </c>
      <c r="K86" s="14">
        <v>8</v>
      </c>
      <c r="L86" s="14">
        <v>1.7</v>
      </c>
      <c r="M86" s="14" t="s">
        <v>8</v>
      </c>
      <c r="N86" s="14" t="s">
        <v>8</v>
      </c>
      <c r="O86" s="14" t="s">
        <v>8</v>
      </c>
      <c r="P86" s="14" t="s">
        <v>8</v>
      </c>
      <c r="Q86" s="14" t="s">
        <v>8</v>
      </c>
      <c r="R86" s="14" t="s">
        <v>8</v>
      </c>
      <c r="S86" s="14" t="s">
        <v>8</v>
      </c>
      <c r="T86" s="14" t="s">
        <v>8</v>
      </c>
      <c r="U86" s="14" t="s">
        <v>8</v>
      </c>
      <c r="V86" s="14" t="s">
        <v>8</v>
      </c>
      <c r="W86" s="14" t="s">
        <v>8</v>
      </c>
      <c r="X86" s="14" t="s">
        <v>8</v>
      </c>
      <c r="Y86" s="14" t="s">
        <v>8</v>
      </c>
      <c r="Z86" s="14">
        <v>200.8</v>
      </c>
      <c r="AA86" s="14">
        <v>1.7889999999999999</v>
      </c>
      <c r="AB86" s="14">
        <v>46.327557290000001</v>
      </c>
      <c r="AC86" s="14">
        <v>50.385690330000003</v>
      </c>
      <c r="AD86" s="14">
        <v>3.2867523759999999</v>
      </c>
      <c r="AE86" s="14">
        <v>1.0875965249999999</v>
      </c>
      <c r="AF86" s="14">
        <v>15.329931970000001</v>
      </c>
      <c r="AG86" s="14">
        <v>14.0952381</v>
      </c>
      <c r="AH86" s="14">
        <v>1.3545250689999999</v>
      </c>
      <c r="AI86" s="14">
        <v>0.53244589799999997</v>
      </c>
      <c r="AJ86" s="14">
        <v>-0.18455053699999999</v>
      </c>
      <c r="AK86" s="14">
        <v>17.399999999999999</v>
      </c>
      <c r="AL86" s="14">
        <v>19.399999999999999</v>
      </c>
      <c r="AM86" s="14">
        <v>18</v>
      </c>
      <c r="AN86" s="14">
        <v>7</v>
      </c>
      <c r="AO86" s="14">
        <v>-7.6717767000000006E-2</v>
      </c>
      <c r="AP86" s="14">
        <v>6.119434E-3</v>
      </c>
      <c r="AQ86" s="14">
        <v>5.7919234999999999E-2</v>
      </c>
      <c r="AR86" s="14">
        <v>-5.201158E-3</v>
      </c>
      <c r="AS86" s="14">
        <v>-1.2598533E-2</v>
      </c>
      <c r="AT86" s="14">
        <v>1.2556173E-2</v>
      </c>
      <c r="AU86" s="14">
        <v>-3.5753398999999998E-2</v>
      </c>
      <c r="AV86" s="14">
        <v>1.3052316E-2</v>
      </c>
      <c r="AW86" s="14">
        <v>-2.3389463999999999E-2</v>
      </c>
      <c r="AX86" s="14">
        <v>-3.2029342000000002E-2</v>
      </c>
      <c r="AY86" s="14">
        <v>6.4536530000000002E-3</v>
      </c>
      <c r="AZ86" s="14">
        <v>-8.3782849999999992E-3</v>
      </c>
      <c r="BA86" s="14">
        <v>-6.8231109999999998E-3</v>
      </c>
      <c r="BB86" s="14">
        <v>-4.2865459999999996E-3</v>
      </c>
      <c r="BC86" s="14">
        <v>-1.9617200000000001E-3</v>
      </c>
      <c r="BD86" s="14">
        <v>2.0657299999999999E-4</v>
      </c>
    </row>
    <row r="87" spans="1:56" x14ac:dyDescent="0.2">
      <c r="A87" s="14">
        <v>85</v>
      </c>
      <c r="B87" s="14" t="s">
        <v>46</v>
      </c>
      <c r="C87" s="14" t="s">
        <v>251</v>
      </c>
      <c r="D87" s="14">
        <v>1062015</v>
      </c>
      <c r="E87" s="14">
        <v>21.2</v>
      </c>
      <c r="F87" s="14">
        <v>2.1800000000000002</v>
      </c>
      <c r="G87" s="14">
        <v>5.2</v>
      </c>
      <c r="H87" s="14">
        <v>5.7</v>
      </c>
      <c r="I87" s="14">
        <v>2.2000000000000002</v>
      </c>
      <c r="J87" s="14">
        <v>0</v>
      </c>
      <c r="K87" s="14">
        <v>7</v>
      </c>
      <c r="L87" s="14">
        <v>2.1</v>
      </c>
      <c r="M87" s="14" t="s">
        <v>8</v>
      </c>
      <c r="N87" s="14" t="s">
        <v>8</v>
      </c>
      <c r="O87" s="14" t="s">
        <v>8</v>
      </c>
      <c r="P87" s="14" t="s">
        <v>8</v>
      </c>
      <c r="Q87" s="14" t="s">
        <v>8</v>
      </c>
      <c r="R87" s="14" t="s">
        <v>8</v>
      </c>
      <c r="S87" s="14" t="s">
        <v>8</v>
      </c>
      <c r="T87" s="14" t="s">
        <v>8</v>
      </c>
      <c r="U87" s="14" t="s">
        <v>8</v>
      </c>
      <c r="V87" s="14" t="s">
        <v>8</v>
      </c>
      <c r="W87" s="14" t="s">
        <v>8</v>
      </c>
      <c r="X87" s="14" t="s">
        <v>8</v>
      </c>
      <c r="Y87" s="14" t="s">
        <v>8</v>
      </c>
      <c r="Z87" s="14">
        <v>204.5</v>
      </c>
      <c r="AA87" s="14">
        <v>1.3854</v>
      </c>
      <c r="AB87" s="14">
        <v>0</v>
      </c>
      <c r="AC87" s="14">
        <v>98.837880760000004</v>
      </c>
      <c r="AD87" s="14">
        <v>1.1621192440000001</v>
      </c>
      <c r="AE87" s="14" t="s">
        <v>8</v>
      </c>
      <c r="AF87" s="14">
        <v>85.049689439999995</v>
      </c>
      <c r="AG87" s="14">
        <v>0</v>
      </c>
      <c r="AH87" s="14">
        <v>-1.269544016</v>
      </c>
      <c r="AI87" s="14">
        <v>-0.29413364800000003</v>
      </c>
      <c r="AJ87" s="14">
        <v>0.19242474100000001</v>
      </c>
      <c r="AK87" s="14">
        <v>17.3</v>
      </c>
      <c r="AL87" s="14">
        <v>16.899999999999999</v>
      </c>
      <c r="AM87" s="14">
        <v>17</v>
      </c>
      <c r="AN87" s="14">
        <v>7</v>
      </c>
      <c r="AO87" s="14">
        <v>-2.9587412E-2</v>
      </c>
      <c r="AP87" s="14">
        <v>-7.8965760000000006E-3</v>
      </c>
      <c r="AQ87" s="14">
        <v>6.4334504000000001E-2</v>
      </c>
      <c r="AR87" s="14">
        <v>-2.0910136999999999E-2</v>
      </c>
      <c r="AS87" s="14">
        <v>5.5853589999999998E-3</v>
      </c>
      <c r="AT87" s="14">
        <v>-2.2419278000000001E-2</v>
      </c>
      <c r="AU87" s="14">
        <v>1.5039719E-2</v>
      </c>
      <c r="AV87" s="14">
        <v>7.8287730000000007E-3</v>
      </c>
      <c r="AW87" s="14">
        <v>8.3184709999999992E-3</v>
      </c>
      <c r="AX87" s="14">
        <v>-6.8902859999999998E-3</v>
      </c>
      <c r="AY87" s="14">
        <v>-2.7828869999999999E-3</v>
      </c>
      <c r="AZ87" s="14">
        <v>-8.9763940000000004E-3</v>
      </c>
      <c r="BA87" s="14">
        <v>5.6623439999999997E-3</v>
      </c>
      <c r="BB87" s="14">
        <v>-1.52005E-3</v>
      </c>
      <c r="BC87" s="14">
        <v>1.054354E-3</v>
      </c>
      <c r="BD87" s="14">
        <v>-6.1040840000000001E-3</v>
      </c>
    </row>
    <row r="88" spans="1:56" x14ac:dyDescent="0.2">
      <c r="A88" s="14">
        <v>86</v>
      </c>
      <c r="B88" s="14" t="s">
        <v>46</v>
      </c>
      <c r="C88" s="14" t="s">
        <v>250</v>
      </c>
      <c r="D88" s="14">
        <v>1062015</v>
      </c>
      <c r="E88" s="14">
        <v>21.5</v>
      </c>
      <c r="F88" s="14">
        <v>3.42</v>
      </c>
      <c r="G88" s="14">
        <v>6.1</v>
      </c>
      <c r="H88" s="14">
        <v>6.1</v>
      </c>
      <c r="I88" s="14">
        <v>2.2999999999999998</v>
      </c>
      <c r="J88" s="14">
        <v>0</v>
      </c>
      <c r="K88" s="14">
        <v>7</v>
      </c>
      <c r="L88" s="14">
        <v>2.2000000000000002</v>
      </c>
      <c r="M88" s="14" t="s">
        <v>8</v>
      </c>
      <c r="N88" s="14" t="s">
        <v>8</v>
      </c>
      <c r="O88" s="14" t="s">
        <v>8</v>
      </c>
      <c r="P88" s="14" t="s">
        <v>8</v>
      </c>
      <c r="Q88" s="14" t="s">
        <v>8</v>
      </c>
      <c r="R88" s="14" t="s">
        <v>8</v>
      </c>
      <c r="S88" s="14" t="s">
        <v>8</v>
      </c>
      <c r="T88" s="14" t="s">
        <v>8</v>
      </c>
      <c r="U88" s="14" t="s">
        <v>8</v>
      </c>
      <c r="V88" s="14" t="s">
        <v>8</v>
      </c>
      <c r="W88" s="14" t="s">
        <v>8</v>
      </c>
      <c r="X88" s="14" t="s">
        <v>8</v>
      </c>
      <c r="Y88" s="14" t="s">
        <v>8</v>
      </c>
      <c r="Z88" s="14">
        <v>202.9</v>
      </c>
      <c r="AA88" s="14">
        <v>1.6819</v>
      </c>
      <c r="AB88" s="14">
        <v>47.155003270000002</v>
      </c>
      <c r="AC88" s="14">
        <v>50.722397290000004</v>
      </c>
      <c r="AD88" s="14">
        <v>2.1225994410000002</v>
      </c>
      <c r="AE88" s="14">
        <v>1.0756525029999999</v>
      </c>
      <c r="AF88" s="14">
        <v>23.896358540000001</v>
      </c>
      <c r="AG88" s="14">
        <v>22.215686269999999</v>
      </c>
      <c r="AH88" s="14">
        <v>0.60475201300000003</v>
      </c>
      <c r="AI88" s="14">
        <v>0.90700255600000002</v>
      </c>
      <c r="AJ88" s="14">
        <v>0.35706650600000001</v>
      </c>
      <c r="AK88" s="14">
        <v>21.7</v>
      </c>
      <c r="AL88" s="14">
        <v>24.9</v>
      </c>
      <c r="AM88" s="14">
        <v>19</v>
      </c>
      <c r="AN88" s="14">
        <v>7</v>
      </c>
      <c r="AO88" s="14">
        <v>7.9456262E-2</v>
      </c>
      <c r="AP88" s="14">
        <v>-0.11168188599999999</v>
      </c>
      <c r="AQ88" s="14">
        <v>2.4401388E-2</v>
      </c>
      <c r="AR88" s="14">
        <v>-5.5622977999999997E-2</v>
      </c>
      <c r="AS88" s="14">
        <v>1.8794222999999999E-2</v>
      </c>
      <c r="AT88" s="14">
        <v>-1.3839776999999999E-2</v>
      </c>
      <c r="AU88" s="14">
        <v>-2.488484E-3</v>
      </c>
      <c r="AV88" s="14">
        <v>4.461741E-3</v>
      </c>
      <c r="AW88" s="14">
        <v>-1.1966207E-2</v>
      </c>
      <c r="AX88" s="14">
        <v>-2.3525600000000001E-4</v>
      </c>
      <c r="AY88" s="14">
        <v>-7.0833500000000004E-3</v>
      </c>
      <c r="AZ88" s="14">
        <v>-4.9717839999999999E-3</v>
      </c>
      <c r="BA88" s="14">
        <v>4.364761E-3</v>
      </c>
      <c r="BB88" s="14">
        <v>9.1238500000000004E-4</v>
      </c>
      <c r="BC88" s="14">
        <v>5.9404469999999997E-3</v>
      </c>
      <c r="BD88" s="14">
        <v>-3.039506E-3</v>
      </c>
    </row>
    <row r="89" spans="1:56" x14ac:dyDescent="0.2">
      <c r="A89" s="14">
        <v>87</v>
      </c>
      <c r="B89" s="14" t="s">
        <v>46</v>
      </c>
      <c r="C89" s="14" t="s">
        <v>249</v>
      </c>
      <c r="D89" s="14">
        <v>1062015</v>
      </c>
      <c r="E89" s="14">
        <v>21.8</v>
      </c>
      <c r="F89" s="14">
        <v>2.41</v>
      </c>
      <c r="G89" s="14">
        <v>6.3</v>
      </c>
      <c r="H89" s="14">
        <v>6.7</v>
      </c>
      <c r="I89" s="14">
        <v>2.5</v>
      </c>
      <c r="J89" s="14">
        <v>0</v>
      </c>
      <c r="K89" s="14">
        <v>7</v>
      </c>
      <c r="L89" s="14">
        <v>2.1</v>
      </c>
      <c r="M89" s="14" t="s">
        <v>8</v>
      </c>
      <c r="N89" s="14" t="s">
        <v>8</v>
      </c>
      <c r="O89" s="14" t="s">
        <v>8</v>
      </c>
      <c r="P89" s="14" t="s">
        <v>8</v>
      </c>
      <c r="Q89" s="14" t="s">
        <v>8</v>
      </c>
      <c r="R89" s="14" t="s">
        <v>8</v>
      </c>
      <c r="S89" s="14" t="s">
        <v>8</v>
      </c>
      <c r="T89" s="14" t="s">
        <v>8</v>
      </c>
      <c r="U89" s="14" t="s">
        <v>8</v>
      </c>
      <c r="V89" s="14" t="s">
        <v>8</v>
      </c>
      <c r="W89" s="14" t="s">
        <v>8</v>
      </c>
      <c r="X89" s="14" t="s">
        <v>8</v>
      </c>
      <c r="Y89" s="14" t="s">
        <v>8</v>
      </c>
      <c r="Z89" s="14">
        <v>205</v>
      </c>
      <c r="AA89" s="14">
        <v>2.1564999999999999</v>
      </c>
      <c r="AB89" s="14">
        <v>46.38070948</v>
      </c>
      <c r="AC89" s="14">
        <v>50.962207280000001</v>
      </c>
      <c r="AD89" s="14">
        <v>2.6570832370000002</v>
      </c>
      <c r="AE89" s="14">
        <v>1.0987802440000001</v>
      </c>
      <c r="AF89" s="14">
        <v>19.179755669999999</v>
      </c>
      <c r="AG89" s="14">
        <v>17.455497380000001</v>
      </c>
      <c r="AH89" s="14">
        <v>1.5729120679999999</v>
      </c>
      <c r="AI89" s="14">
        <v>0.287305696</v>
      </c>
      <c r="AJ89" s="14">
        <v>0.27318342099999998</v>
      </c>
      <c r="AK89" s="14">
        <v>16.899999999999999</v>
      </c>
      <c r="AL89" s="14">
        <v>18.899999999999999</v>
      </c>
      <c r="AM89" s="14">
        <v>20</v>
      </c>
      <c r="AN89" s="14">
        <v>9</v>
      </c>
      <c r="AO89" s="14">
        <v>1.9093962999999999E-2</v>
      </c>
      <c r="AP89" s="14">
        <v>6.5967052999999998E-2</v>
      </c>
      <c r="AQ89" s="14">
        <v>-7.1471186000000006E-2</v>
      </c>
      <c r="AR89" s="14">
        <v>-7.2342810000000004E-3</v>
      </c>
      <c r="AS89" s="14">
        <v>5.0761000000000003E-4</v>
      </c>
      <c r="AT89" s="14">
        <v>-1.9501158000000001E-2</v>
      </c>
      <c r="AU89" s="14">
        <v>2.7622670000000001E-3</v>
      </c>
      <c r="AV89" s="14">
        <v>-2.5156900000000001E-3</v>
      </c>
      <c r="AW89" s="14">
        <v>-1.9396916E-2</v>
      </c>
      <c r="AX89" s="14">
        <v>-2.2380018000000002E-2</v>
      </c>
      <c r="AY89" s="14">
        <v>-1.2049189E-2</v>
      </c>
      <c r="AZ89" s="14">
        <v>-1.5399110000000001E-2</v>
      </c>
      <c r="BA89" s="14">
        <v>3.3146429999999999E-3</v>
      </c>
      <c r="BB89" s="15">
        <v>-9.0799999999999998E-5</v>
      </c>
      <c r="BC89" s="14">
        <v>6.7280600000000001E-3</v>
      </c>
      <c r="BD89" s="14">
        <v>1.2541399999999999E-4</v>
      </c>
    </row>
    <row r="90" spans="1:56" x14ac:dyDescent="0.2">
      <c r="A90" s="14">
        <v>88</v>
      </c>
      <c r="B90" s="14" t="s">
        <v>46</v>
      </c>
      <c r="C90" s="14" t="s">
        <v>248</v>
      </c>
      <c r="D90" s="14">
        <v>1062015</v>
      </c>
      <c r="E90" s="14">
        <v>25.4</v>
      </c>
      <c r="F90" s="14">
        <v>2.66</v>
      </c>
      <c r="G90" s="14">
        <v>5.2</v>
      </c>
      <c r="H90" s="14">
        <v>5.7</v>
      </c>
      <c r="I90" s="14">
        <v>2.2999999999999998</v>
      </c>
      <c r="J90" s="14">
        <v>4</v>
      </c>
      <c r="K90" s="14">
        <v>8</v>
      </c>
      <c r="L90" s="14">
        <v>1.9</v>
      </c>
      <c r="M90" s="14" t="s">
        <v>8</v>
      </c>
      <c r="N90" s="14" t="s">
        <v>8</v>
      </c>
      <c r="O90" s="14" t="s">
        <v>8</v>
      </c>
      <c r="P90" s="14" t="s">
        <v>8</v>
      </c>
      <c r="Q90" s="14" t="s">
        <v>8</v>
      </c>
      <c r="R90" s="14" t="s">
        <v>8</v>
      </c>
      <c r="S90" s="14" t="s">
        <v>8</v>
      </c>
      <c r="T90" s="14" t="s">
        <v>8</v>
      </c>
      <c r="U90" s="14" t="s">
        <v>8</v>
      </c>
      <c r="V90" s="14" t="s">
        <v>8</v>
      </c>
      <c r="W90" s="14" t="s">
        <v>8</v>
      </c>
      <c r="X90" s="14" t="s">
        <v>8</v>
      </c>
      <c r="Y90" s="14" t="s">
        <v>8</v>
      </c>
      <c r="Z90" s="14">
        <v>201.4</v>
      </c>
      <c r="AA90" s="14">
        <v>0.95879999999999999</v>
      </c>
      <c r="AB90" s="14">
        <v>45.056320399999997</v>
      </c>
      <c r="AC90" s="14">
        <v>51.668752609999999</v>
      </c>
      <c r="AD90" s="14">
        <v>3.2749269920000001</v>
      </c>
      <c r="AE90" s="14">
        <v>1.146759259</v>
      </c>
      <c r="AF90" s="14">
        <v>15.77707006</v>
      </c>
      <c r="AG90" s="14">
        <v>13.75796178</v>
      </c>
      <c r="AH90" s="14">
        <v>-8.2519666000000005E-2</v>
      </c>
      <c r="AI90" s="14">
        <v>1.412197535</v>
      </c>
      <c r="AJ90" s="14">
        <v>-0.352211461</v>
      </c>
      <c r="AK90" s="14">
        <v>18.3</v>
      </c>
      <c r="AL90" s="14">
        <v>21.4</v>
      </c>
      <c r="AM90" s="14">
        <v>19</v>
      </c>
      <c r="AN90" s="14">
        <v>9</v>
      </c>
      <c r="AO90" s="14">
        <v>0.36045006800000001</v>
      </c>
      <c r="AP90" s="14">
        <v>0.161959461</v>
      </c>
      <c r="AQ90" s="14">
        <v>-2.7381446E-2</v>
      </c>
      <c r="AR90" s="14">
        <v>9.9366214999999994E-2</v>
      </c>
      <c r="AS90" s="14">
        <v>2.3179917000000001E-2</v>
      </c>
      <c r="AT90" s="14">
        <v>-8.6818400000000003E-4</v>
      </c>
      <c r="AU90" s="14">
        <v>6.4018190000000004E-3</v>
      </c>
      <c r="AV90" s="14">
        <v>-4.2748589999999998E-3</v>
      </c>
      <c r="AW90" s="14">
        <v>-8.3216399999999999E-3</v>
      </c>
      <c r="AX90" s="14">
        <v>1.5709911999999999E-2</v>
      </c>
      <c r="AY90" s="14">
        <v>5.7043739999999999E-3</v>
      </c>
      <c r="AZ90" s="14">
        <v>-1.8666690000000001E-3</v>
      </c>
      <c r="BA90" s="14">
        <v>-1.25115E-4</v>
      </c>
      <c r="BB90" s="14">
        <v>-5.1169900000000001E-4</v>
      </c>
      <c r="BC90" s="14">
        <v>-1.1353960000000001E-3</v>
      </c>
      <c r="BD90" s="14">
        <v>2.1633450000000001E-3</v>
      </c>
    </row>
    <row r="91" spans="1:56" x14ac:dyDescent="0.2">
      <c r="A91" s="14">
        <v>89</v>
      </c>
      <c r="B91" s="14" t="s">
        <v>46</v>
      </c>
      <c r="C91" s="14" t="s">
        <v>247</v>
      </c>
      <c r="D91" s="14">
        <v>1062015</v>
      </c>
      <c r="E91" s="14">
        <v>24.1</v>
      </c>
      <c r="F91" s="14">
        <v>2.81</v>
      </c>
      <c r="G91" s="14">
        <v>6</v>
      </c>
      <c r="H91" s="14">
        <v>6.2</v>
      </c>
      <c r="I91" s="14">
        <v>2.4</v>
      </c>
      <c r="J91" s="14">
        <v>0</v>
      </c>
      <c r="K91" s="14">
        <v>7</v>
      </c>
      <c r="L91" s="14">
        <v>2.1</v>
      </c>
      <c r="M91" s="14" t="s">
        <v>8</v>
      </c>
      <c r="N91" s="14" t="s">
        <v>8</v>
      </c>
      <c r="O91" s="14" t="s">
        <v>8</v>
      </c>
      <c r="P91" s="14" t="s">
        <v>8</v>
      </c>
      <c r="Q91" s="14" t="s">
        <v>8</v>
      </c>
      <c r="R91" s="14" t="s">
        <v>8</v>
      </c>
      <c r="S91" s="14" t="s">
        <v>8</v>
      </c>
      <c r="T91" s="14" t="s">
        <v>8</v>
      </c>
      <c r="U91" s="14" t="s">
        <v>8</v>
      </c>
      <c r="V91" s="14" t="s">
        <v>8</v>
      </c>
      <c r="W91" s="14" t="s">
        <v>8</v>
      </c>
      <c r="X91" s="14" t="s">
        <v>8</v>
      </c>
      <c r="Y91" s="14" t="s">
        <v>8</v>
      </c>
      <c r="Z91" s="14">
        <v>201.8</v>
      </c>
      <c r="AA91" s="14">
        <v>1.9166000000000001</v>
      </c>
      <c r="AB91" s="14">
        <v>46.712929150000001</v>
      </c>
      <c r="AC91" s="14">
        <v>50.360012519999998</v>
      </c>
      <c r="AD91" s="14">
        <v>2.9270583320000001</v>
      </c>
      <c r="AE91" s="14">
        <v>1.0780743880000001</v>
      </c>
      <c r="AF91" s="14">
        <v>17.20499109</v>
      </c>
      <c r="AG91" s="14">
        <v>15.959001779999999</v>
      </c>
      <c r="AH91" s="14">
        <v>1.3760965430000001</v>
      </c>
      <c r="AI91" s="14">
        <v>0.48955232799999998</v>
      </c>
      <c r="AJ91" s="14">
        <v>4.0206449999999998E-2</v>
      </c>
      <c r="AK91" s="14">
        <v>16.3</v>
      </c>
      <c r="AL91" s="14">
        <v>17.100000000000001</v>
      </c>
      <c r="AM91" s="14">
        <v>20</v>
      </c>
      <c r="AN91" s="14">
        <v>7</v>
      </c>
      <c r="AO91" s="14">
        <v>-0.153919789</v>
      </c>
      <c r="AP91" s="14">
        <v>2.6933561000000002E-2</v>
      </c>
      <c r="AQ91" s="14">
        <v>-1.5019734E-2</v>
      </c>
      <c r="AR91" s="14">
        <v>-7.075469E-3</v>
      </c>
      <c r="AS91" s="14">
        <v>-5.0980630999999998E-2</v>
      </c>
      <c r="AT91" s="14">
        <v>-1.8910026999999999E-2</v>
      </c>
      <c r="AU91" s="14">
        <v>-5.4559980000000001E-3</v>
      </c>
      <c r="AV91" s="14">
        <v>4.4776709999999999E-3</v>
      </c>
      <c r="AW91" s="14">
        <v>1.1548929999999999E-3</v>
      </c>
      <c r="AX91" s="14">
        <v>-2.0807237999999999E-2</v>
      </c>
      <c r="AY91" s="14">
        <v>-4.7203219999999999E-3</v>
      </c>
      <c r="AZ91" s="14">
        <v>-6.5564070000000002E-3</v>
      </c>
      <c r="BA91" s="14">
        <v>-7.0646900000000002E-3</v>
      </c>
      <c r="BB91" s="14">
        <v>1.1058672E-2</v>
      </c>
      <c r="BC91" s="14">
        <v>1.3753649999999999E-3</v>
      </c>
      <c r="BD91" s="14">
        <v>-5.2181980000000003E-3</v>
      </c>
    </row>
    <row r="92" spans="1:56" x14ac:dyDescent="0.2">
      <c r="A92" s="14">
        <v>90</v>
      </c>
      <c r="B92" s="14" t="s">
        <v>38</v>
      </c>
      <c r="C92" s="14" t="s">
        <v>246</v>
      </c>
      <c r="D92" s="14">
        <v>1062015</v>
      </c>
      <c r="E92" s="14">
        <v>25.4</v>
      </c>
      <c r="F92" s="14">
        <v>2.89</v>
      </c>
      <c r="G92" s="14">
        <v>5.8</v>
      </c>
      <c r="H92" s="14">
        <v>6.4</v>
      </c>
      <c r="I92" s="14">
        <v>2.5</v>
      </c>
      <c r="J92" s="14">
        <v>0</v>
      </c>
      <c r="K92" s="14">
        <v>6</v>
      </c>
      <c r="L92" s="14">
        <v>2.1</v>
      </c>
      <c r="M92" s="14" t="s">
        <v>8</v>
      </c>
      <c r="N92" s="14" t="s">
        <v>8</v>
      </c>
      <c r="O92" s="14" t="s">
        <v>8</v>
      </c>
      <c r="P92" s="14" t="s">
        <v>8</v>
      </c>
      <c r="Q92" s="14" t="s">
        <v>8</v>
      </c>
      <c r="R92" s="14" t="s">
        <v>8</v>
      </c>
      <c r="S92" s="14" t="s">
        <v>8</v>
      </c>
      <c r="T92" s="14" t="s">
        <v>8</v>
      </c>
      <c r="U92" s="14" t="s">
        <v>8</v>
      </c>
      <c r="V92" s="14" t="s">
        <v>8</v>
      </c>
      <c r="W92" s="14" t="s">
        <v>8</v>
      </c>
      <c r="X92" s="14" t="s">
        <v>8</v>
      </c>
      <c r="Y92" s="14" t="s">
        <v>8</v>
      </c>
      <c r="Z92" s="14">
        <v>205.8</v>
      </c>
      <c r="AA92" s="14">
        <v>2.2582</v>
      </c>
      <c r="AB92" s="14">
        <v>2.648126827</v>
      </c>
      <c r="AC92" s="14">
        <v>95.669117</v>
      </c>
      <c r="AD92" s="14">
        <v>1.6827561769999999</v>
      </c>
      <c r="AE92" s="14">
        <v>36.127090299999999</v>
      </c>
      <c r="AF92" s="14">
        <v>56.852631580000001</v>
      </c>
      <c r="AG92" s="14">
        <v>1.573684211</v>
      </c>
      <c r="AH92" s="14">
        <v>-0.55132896600000003</v>
      </c>
      <c r="AI92" s="14">
        <v>-2.03306919</v>
      </c>
      <c r="AJ92" s="14">
        <v>0.35431303800000002</v>
      </c>
      <c r="AK92" s="14">
        <v>17.7</v>
      </c>
      <c r="AL92" s="14">
        <v>18</v>
      </c>
      <c r="AM92" s="14">
        <v>19</v>
      </c>
      <c r="AN92" s="14">
        <v>9</v>
      </c>
      <c r="AO92" s="14">
        <v>-0.18723720399999999</v>
      </c>
      <c r="AP92" s="14">
        <v>8.1936154999999997E-2</v>
      </c>
      <c r="AQ92" s="14">
        <v>2.7922341E-2</v>
      </c>
      <c r="AR92" s="14">
        <v>5.4659698999999999E-2</v>
      </c>
      <c r="AS92" s="14">
        <v>2.3431794999999998E-2</v>
      </c>
      <c r="AT92" s="14">
        <v>6.3961369999999997E-3</v>
      </c>
      <c r="AU92" s="14">
        <v>6.9812060000000002E-3</v>
      </c>
      <c r="AV92" s="14">
        <v>4.0452259999999999E-3</v>
      </c>
      <c r="AW92" s="14">
        <v>-1.8884949000000002E-2</v>
      </c>
      <c r="AX92" s="14">
        <v>8.3491439999999993E-3</v>
      </c>
      <c r="AY92" s="14">
        <v>1.2036160000000001E-2</v>
      </c>
      <c r="AZ92" s="14">
        <v>-1.3802658000000001E-2</v>
      </c>
      <c r="BA92" s="14">
        <v>2.4188249999999999E-3</v>
      </c>
      <c r="BB92" s="14">
        <v>2.3134319999999998E-3</v>
      </c>
      <c r="BC92" s="14">
        <v>2.3599239999999998E-3</v>
      </c>
      <c r="BD92" s="14">
        <v>1.6626189999999999E-3</v>
      </c>
    </row>
    <row r="93" spans="1:56" x14ac:dyDescent="0.2">
      <c r="A93" s="14">
        <v>91</v>
      </c>
      <c r="B93" s="14" t="s">
        <v>46</v>
      </c>
      <c r="C93" s="14" t="s">
        <v>245</v>
      </c>
      <c r="D93" s="14">
        <v>1062015</v>
      </c>
      <c r="E93" s="14">
        <v>18.600000000000001</v>
      </c>
      <c r="F93" s="14">
        <v>2.77</v>
      </c>
      <c r="G93" s="14">
        <v>6.8</v>
      </c>
      <c r="H93" s="14">
        <v>7.8</v>
      </c>
      <c r="I93" s="14">
        <v>3.1</v>
      </c>
      <c r="J93" s="14">
        <v>0</v>
      </c>
      <c r="K93" s="14">
        <v>6</v>
      </c>
      <c r="L93" s="14">
        <v>1.9</v>
      </c>
      <c r="M93" s="14" t="s">
        <v>8</v>
      </c>
      <c r="N93" s="14" t="s">
        <v>8</v>
      </c>
      <c r="O93" s="14" t="s">
        <v>8</v>
      </c>
      <c r="P93" s="14" t="s">
        <v>8</v>
      </c>
      <c r="Q93" s="14" t="s">
        <v>8</v>
      </c>
      <c r="R93" s="14" t="s">
        <v>8</v>
      </c>
      <c r="S93" s="14" t="s">
        <v>8</v>
      </c>
      <c r="T93" s="14" t="s">
        <v>8</v>
      </c>
      <c r="U93" s="14" t="s">
        <v>8</v>
      </c>
      <c r="V93" s="14" t="s">
        <v>8</v>
      </c>
      <c r="W93" s="14" t="s">
        <v>8</v>
      </c>
      <c r="X93" s="14" t="s">
        <v>8</v>
      </c>
      <c r="Y93" s="14" t="s">
        <v>8</v>
      </c>
      <c r="Z93" s="14">
        <v>206.1</v>
      </c>
      <c r="AA93" s="14">
        <v>3.1450999999999998</v>
      </c>
      <c r="AB93" s="14">
        <v>1.901370386</v>
      </c>
      <c r="AC93" s="14">
        <v>95.507297070000007</v>
      </c>
      <c r="AD93" s="14">
        <v>2.5913325490000001</v>
      </c>
      <c r="AE93" s="14">
        <v>50.23076923</v>
      </c>
      <c r="AF93" s="14">
        <v>36.856441719999999</v>
      </c>
      <c r="AG93" s="14">
        <v>0.73374233099999997</v>
      </c>
      <c r="AH93" s="14">
        <v>0.71949712799999999</v>
      </c>
      <c r="AI93" s="14">
        <v>-4.193349145</v>
      </c>
      <c r="AJ93" s="14">
        <v>-0.11864195700000001</v>
      </c>
      <c r="AK93" s="14">
        <v>16.5</v>
      </c>
      <c r="AL93" s="14">
        <v>16.7</v>
      </c>
      <c r="AM93" s="14">
        <v>20</v>
      </c>
      <c r="AN93" s="14">
        <v>9</v>
      </c>
      <c r="AO93" s="14">
        <v>-2.0318742000000001E-2</v>
      </c>
      <c r="AP93" s="14">
        <v>2.8504102E-2</v>
      </c>
      <c r="AQ93" s="14">
        <v>-2.7876305000000001E-2</v>
      </c>
      <c r="AR93" s="14">
        <v>5.6023248999999997E-2</v>
      </c>
      <c r="AS93" s="14">
        <v>1.8069300999999999E-2</v>
      </c>
      <c r="AT93" s="14">
        <v>7.6000310000000001E-3</v>
      </c>
      <c r="AU93" s="14">
        <v>-2.3525438999999999E-2</v>
      </c>
      <c r="AV93" s="14">
        <v>7.4467650000000002E-3</v>
      </c>
      <c r="AW93" s="14">
        <v>-2.0924551999999999E-2</v>
      </c>
      <c r="AX93" s="14">
        <v>-2.1909579999999998E-3</v>
      </c>
      <c r="AY93" s="14">
        <v>9.1274349999999997E-3</v>
      </c>
      <c r="AZ93" s="14">
        <v>-1.1878801E-2</v>
      </c>
      <c r="BA93" s="14">
        <v>-4.6345459999999998E-3</v>
      </c>
      <c r="BB93" s="14">
        <v>1.6121557000000002E-2</v>
      </c>
      <c r="BC93" s="14">
        <v>-2.1912889999999999E-3</v>
      </c>
      <c r="BD93" s="14">
        <v>-3.371902E-3</v>
      </c>
    </row>
    <row r="94" spans="1:56" x14ac:dyDescent="0.2">
      <c r="A94" s="14">
        <v>92</v>
      </c>
      <c r="B94" s="14" t="s">
        <v>46</v>
      </c>
      <c r="C94" s="14" t="s">
        <v>244</v>
      </c>
      <c r="D94" s="14">
        <v>1062015</v>
      </c>
      <c r="E94" s="14">
        <v>21.1</v>
      </c>
      <c r="F94" s="14">
        <v>2.68</v>
      </c>
      <c r="G94" s="14">
        <v>5.9</v>
      </c>
      <c r="H94" s="14">
        <v>6.9</v>
      </c>
      <c r="I94" s="14">
        <v>2.9</v>
      </c>
      <c r="J94" s="14">
        <v>1</v>
      </c>
      <c r="K94" s="14">
        <v>7</v>
      </c>
      <c r="L94" s="14">
        <v>1.8</v>
      </c>
      <c r="M94" s="14" t="s">
        <v>8</v>
      </c>
      <c r="N94" s="14" t="s">
        <v>8</v>
      </c>
      <c r="O94" s="14" t="s">
        <v>8</v>
      </c>
      <c r="P94" s="14" t="s">
        <v>8</v>
      </c>
      <c r="Q94" s="14" t="s">
        <v>8</v>
      </c>
      <c r="R94" s="14" t="s">
        <v>8</v>
      </c>
      <c r="S94" s="14" t="s">
        <v>8</v>
      </c>
      <c r="T94" s="14" t="s">
        <v>8</v>
      </c>
      <c r="U94" s="14" t="s">
        <v>8</v>
      </c>
      <c r="V94" s="14" t="s">
        <v>8</v>
      </c>
      <c r="W94" s="14" t="s">
        <v>8</v>
      </c>
      <c r="X94" s="14" t="s">
        <v>8</v>
      </c>
      <c r="Y94" s="14" t="s">
        <v>8</v>
      </c>
      <c r="Z94" s="14">
        <v>201.9</v>
      </c>
      <c r="AA94" s="14">
        <v>1.0146999999999999</v>
      </c>
      <c r="AB94" s="14">
        <v>0</v>
      </c>
      <c r="AC94" s="14">
        <v>98.097959990000007</v>
      </c>
      <c r="AD94" s="14">
        <v>1.9020400120000001</v>
      </c>
      <c r="AE94" s="14" t="s">
        <v>8</v>
      </c>
      <c r="AF94" s="14">
        <v>51.575129529999998</v>
      </c>
      <c r="AG94" s="14">
        <v>0</v>
      </c>
      <c r="AH94" s="14">
        <v>-1.156244362</v>
      </c>
      <c r="AI94" s="14">
        <v>0.36577865100000001</v>
      </c>
      <c r="AJ94" s="14">
        <v>-0.215488234</v>
      </c>
      <c r="AK94" s="14">
        <v>21.3</v>
      </c>
      <c r="AL94" s="14">
        <v>24.3</v>
      </c>
      <c r="AM94" s="14">
        <v>26</v>
      </c>
      <c r="AN94" s="14">
        <v>9</v>
      </c>
      <c r="AO94" s="14">
        <v>-0.23225987000000001</v>
      </c>
      <c r="AP94" s="14">
        <v>3.9098016999999999E-2</v>
      </c>
      <c r="AQ94" s="14">
        <v>3.5179001000000001E-2</v>
      </c>
      <c r="AR94" s="14">
        <v>3.8151435999999997E-2</v>
      </c>
      <c r="AS94" s="14">
        <v>-5.4533984000000001E-2</v>
      </c>
      <c r="AT94" s="14">
        <v>2.5538393E-2</v>
      </c>
      <c r="AU94" s="14">
        <v>4.5852121000000003E-2</v>
      </c>
      <c r="AV94" s="14">
        <v>1.5181871E-2</v>
      </c>
      <c r="AW94" s="14">
        <v>2.823683E-3</v>
      </c>
      <c r="AX94" s="14">
        <v>8.1811169999999999E-3</v>
      </c>
      <c r="AY94" s="14">
        <v>1.5966984E-2</v>
      </c>
      <c r="AZ94" s="14">
        <v>6.9732479999999996E-3</v>
      </c>
      <c r="BA94" s="14">
        <v>-3.1821140000000002E-3</v>
      </c>
      <c r="BB94" s="14">
        <v>-5.5535539999999996E-3</v>
      </c>
      <c r="BC94" s="15">
        <v>-4.57E-5</v>
      </c>
      <c r="BD94" s="14">
        <v>-4.2821220000000002E-3</v>
      </c>
    </row>
    <row r="95" spans="1:56" x14ac:dyDescent="0.2">
      <c r="A95" s="14">
        <v>93</v>
      </c>
      <c r="B95" s="14" t="s">
        <v>38</v>
      </c>
      <c r="C95" s="14" t="s">
        <v>243</v>
      </c>
      <c r="D95" s="14">
        <v>1062015</v>
      </c>
      <c r="E95" s="14">
        <v>19.2</v>
      </c>
      <c r="F95" s="14">
        <v>2.52</v>
      </c>
      <c r="G95" s="14">
        <v>5.9</v>
      </c>
      <c r="H95" s="14">
        <v>6.4</v>
      </c>
      <c r="I95" s="14">
        <v>2.5</v>
      </c>
      <c r="J95" s="14">
        <v>1</v>
      </c>
      <c r="K95" s="14">
        <v>7</v>
      </c>
      <c r="L95" s="14">
        <v>1.5</v>
      </c>
      <c r="M95" s="14" t="s">
        <v>8</v>
      </c>
      <c r="N95" s="14" t="s">
        <v>8</v>
      </c>
      <c r="O95" s="14" t="s">
        <v>8</v>
      </c>
      <c r="P95" s="14" t="s">
        <v>8</v>
      </c>
      <c r="Q95" s="14" t="s">
        <v>8</v>
      </c>
      <c r="R95" s="14" t="s">
        <v>8</v>
      </c>
      <c r="S95" s="14" t="s">
        <v>8</v>
      </c>
      <c r="T95" s="14" t="s">
        <v>8</v>
      </c>
      <c r="U95" s="14" t="s">
        <v>8</v>
      </c>
      <c r="V95" s="14" t="s">
        <v>8</v>
      </c>
      <c r="W95" s="14" t="s">
        <v>8</v>
      </c>
      <c r="X95" s="14" t="s">
        <v>8</v>
      </c>
      <c r="Y95" s="14" t="s">
        <v>8</v>
      </c>
      <c r="Z95" s="14">
        <v>201.4</v>
      </c>
      <c r="AA95" s="14">
        <v>1.3894</v>
      </c>
      <c r="AB95" s="14">
        <v>0</v>
      </c>
      <c r="AC95" s="14">
        <v>97.948754859999994</v>
      </c>
      <c r="AD95" s="14">
        <v>2.051245142</v>
      </c>
      <c r="AE95" s="14" t="s">
        <v>8</v>
      </c>
      <c r="AF95" s="14">
        <v>47.750877189999997</v>
      </c>
      <c r="AG95" s="14">
        <v>0</v>
      </c>
      <c r="AH95" s="14">
        <v>-0.89597680300000004</v>
      </c>
      <c r="AI95" s="14">
        <v>-0.442585275</v>
      </c>
      <c r="AJ95" s="14">
        <v>-0.155355823</v>
      </c>
      <c r="AK95" s="14">
        <v>15.9</v>
      </c>
      <c r="AL95" s="14">
        <v>18.3</v>
      </c>
      <c r="AM95" s="14">
        <v>18</v>
      </c>
      <c r="AN95" s="14">
        <v>7</v>
      </c>
      <c r="AO95" s="14">
        <v>-0.12338302199999999</v>
      </c>
      <c r="AP95" s="14">
        <v>-0.13050551499999999</v>
      </c>
      <c r="AQ95" s="14">
        <v>-2.2083733000000001E-2</v>
      </c>
      <c r="AR95" s="14">
        <v>-3.0211106000000001E-2</v>
      </c>
      <c r="AS95" s="14">
        <v>-2.1116942E-2</v>
      </c>
      <c r="AT95" s="14">
        <v>-6.8405749999999998E-3</v>
      </c>
      <c r="AU95" s="14">
        <v>1.4973418E-2</v>
      </c>
      <c r="AV95" s="14">
        <v>8.2906070000000002E-3</v>
      </c>
      <c r="AW95" s="14">
        <v>3.3328979999999999E-3</v>
      </c>
      <c r="AX95" s="15">
        <v>2.3600000000000001E-5</v>
      </c>
      <c r="AY95" s="14">
        <v>4.0143940000000001E-3</v>
      </c>
      <c r="AZ95" s="14">
        <v>-5.9695939999999999E-3</v>
      </c>
      <c r="BA95" s="14">
        <v>-8.6137950000000005E-3</v>
      </c>
      <c r="BB95" s="14">
        <v>1.4135352E-2</v>
      </c>
      <c r="BC95" s="14">
        <v>6.3591769999999997E-3</v>
      </c>
      <c r="BD95" s="14">
        <v>1.6395240000000001E-3</v>
      </c>
    </row>
    <row r="96" spans="1:56" x14ac:dyDescent="0.2">
      <c r="A96" s="14">
        <v>94</v>
      </c>
      <c r="B96" s="14" t="s">
        <v>46</v>
      </c>
      <c r="C96" s="14" t="s">
        <v>242</v>
      </c>
      <c r="D96" s="14">
        <v>1062015</v>
      </c>
      <c r="E96" s="14">
        <v>20.8</v>
      </c>
      <c r="F96" s="14">
        <v>2.9</v>
      </c>
      <c r="G96" s="14">
        <v>5.7</v>
      </c>
      <c r="H96" s="14">
        <v>6.2</v>
      </c>
      <c r="I96" s="14">
        <v>2.6</v>
      </c>
      <c r="J96" s="14">
        <v>0</v>
      </c>
      <c r="K96" s="14">
        <v>7</v>
      </c>
      <c r="L96" s="14">
        <v>1.6</v>
      </c>
      <c r="M96" s="14" t="s">
        <v>8</v>
      </c>
      <c r="N96" s="14" t="s">
        <v>8</v>
      </c>
      <c r="O96" s="14" t="s">
        <v>8</v>
      </c>
      <c r="P96" s="14" t="s">
        <v>8</v>
      </c>
      <c r="Q96" s="14" t="s">
        <v>8</v>
      </c>
      <c r="R96" s="14" t="s">
        <v>8</v>
      </c>
      <c r="S96" s="14" t="s">
        <v>8</v>
      </c>
      <c r="T96" s="14" t="s">
        <v>8</v>
      </c>
      <c r="U96" s="14" t="s">
        <v>8</v>
      </c>
      <c r="V96" s="14" t="s">
        <v>8</v>
      </c>
      <c r="W96" s="14" t="s">
        <v>8</v>
      </c>
      <c r="X96" s="14" t="s">
        <v>8</v>
      </c>
      <c r="Y96" s="14" t="s">
        <v>8</v>
      </c>
      <c r="Z96" s="14">
        <v>204.6</v>
      </c>
      <c r="AA96" s="14">
        <v>1.3290999999999999</v>
      </c>
      <c r="AB96" s="14">
        <v>0</v>
      </c>
      <c r="AC96" s="14">
        <v>98.683319539999999</v>
      </c>
      <c r="AD96" s="14">
        <v>1.3166804599999999</v>
      </c>
      <c r="AE96" s="14" t="s">
        <v>8</v>
      </c>
      <c r="AF96" s="14">
        <v>74.948571430000001</v>
      </c>
      <c r="AG96" s="14">
        <v>0</v>
      </c>
      <c r="AH96" s="14">
        <v>-1.2247877149999999</v>
      </c>
      <c r="AI96" s="14">
        <v>-0.204298112</v>
      </c>
      <c r="AJ96" s="14">
        <v>0.104585867</v>
      </c>
      <c r="AK96" s="14">
        <v>17.3</v>
      </c>
      <c r="AL96" s="14">
        <v>23</v>
      </c>
      <c r="AM96" s="14">
        <v>18</v>
      </c>
      <c r="AN96" s="14">
        <v>9</v>
      </c>
      <c r="AO96" s="14">
        <v>0.190746212</v>
      </c>
      <c r="AP96" s="14">
        <v>-4.4494679000000002E-2</v>
      </c>
      <c r="AQ96" s="14">
        <v>4.2406329E-2</v>
      </c>
      <c r="AR96" s="14">
        <v>-1.4022964000000001E-2</v>
      </c>
      <c r="AS96" s="14">
        <v>3.5270879999999998E-2</v>
      </c>
      <c r="AT96" s="14">
        <v>-1.0682842E-2</v>
      </c>
      <c r="AU96" s="14">
        <v>-1.404815E-3</v>
      </c>
      <c r="AV96" s="14">
        <v>1.6523060000000001E-3</v>
      </c>
      <c r="AW96" s="14">
        <v>-2.9964499999999999E-3</v>
      </c>
      <c r="AX96" s="14">
        <v>3.2206660000000001E-3</v>
      </c>
      <c r="AY96" s="14">
        <v>-2.122433E-3</v>
      </c>
      <c r="AZ96" s="14">
        <v>2.0596189999999999E-3</v>
      </c>
      <c r="BA96" s="14">
        <v>2.8085800000000002E-3</v>
      </c>
      <c r="BB96" s="14">
        <v>-8.4415830000000008E-3</v>
      </c>
      <c r="BC96" s="14">
        <v>-7.0344400000000001E-4</v>
      </c>
      <c r="BD96" s="14">
        <v>1.4833019999999999E-3</v>
      </c>
    </row>
    <row r="97" spans="1:56" x14ac:dyDescent="0.2">
      <c r="A97" s="14">
        <v>95</v>
      </c>
      <c r="B97" s="14" t="s">
        <v>46</v>
      </c>
      <c r="C97" s="14" t="s">
        <v>241</v>
      </c>
      <c r="D97" s="14">
        <v>1062015</v>
      </c>
      <c r="E97" s="14">
        <v>19.8</v>
      </c>
      <c r="F97" s="14">
        <v>2.4900000000000002</v>
      </c>
      <c r="G97" s="14">
        <v>6.44</v>
      </c>
      <c r="H97" s="14">
        <v>6.8</v>
      </c>
      <c r="I97" s="14">
        <v>2.7</v>
      </c>
      <c r="J97" s="14">
        <v>0</v>
      </c>
      <c r="K97" s="14">
        <v>6</v>
      </c>
      <c r="L97" s="14">
        <v>2.4</v>
      </c>
      <c r="M97" s="14" t="s">
        <v>8</v>
      </c>
      <c r="N97" s="14" t="s">
        <v>8</v>
      </c>
      <c r="O97" s="14" t="s">
        <v>8</v>
      </c>
      <c r="P97" s="14" t="s">
        <v>8</v>
      </c>
      <c r="Q97" s="14" t="s">
        <v>8</v>
      </c>
      <c r="R97" s="14" t="s">
        <v>8</v>
      </c>
      <c r="S97" s="14" t="s">
        <v>8</v>
      </c>
      <c r="T97" s="14" t="s">
        <v>8</v>
      </c>
      <c r="U97" s="14" t="s">
        <v>8</v>
      </c>
      <c r="V97" s="14" t="s">
        <v>8</v>
      </c>
      <c r="W97" s="14" t="s">
        <v>8</v>
      </c>
      <c r="X97" s="14" t="s">
        <v>8</v>
      </c>
      <c r="Y97" s="14" t="s">
        <v>8</v>
      </c>
      <c r="Z97" s="14">
        <v>203.3</v>
      </c>
      <c r="AA97" s="14">
        <v>1.7213000000000001</v>
      </c>
      <c r="AB97" s="14">
        <v>46.01173532</v>
      </c>
      <c r="AC97" s="14">
        <v>51.455295419999999</v>
      </c>
      <c r="AD97" s="14">
        <v>2.5329692669999999</v>
      </c>
      <c r="AE97" s="14">
        <v>1.1183080809999999</v>
      </c>
      <c r="AF97" s="14">
        <v>20.31422018</v>
      </c>
      <c r="AG97" s="14">
        <v>18.165137609999999</v>
      </c>
      <c r="AH97" s="14">
        <v>0.83927667500000003</v>
      </c>
      <c r="AI97" s="14">
        <v>0.74045901800000002</v>
      </c>
      <c r="AJ97" s="14">
        <v>0.16639135799999999</v>
      </c>
      <c r="AK97" s="14">
        <v>15.7</v>
      </c>
      <c r="AL97" s="14">
        <v>16</v>
      </c>
      <c r="AM97" s="14">
        <v>16</v>
      </c>
      <c r="AN97" s="14">
        <v>9</v>
      </c>
      <c r="AO97" s="14">
        <v>0.209094998</v>
      </c>
      <c r="AP97" s="14">
        <v>-4.7499279999999996E-3</v>
      </c>
      <c r="AQ97" s="14">
        <v>1.3596383E-2</v>
      </c>
      <c r="AR97" s="14">
        <v>-1.945846E-2</v>
      </c>
      <c r="AS97" s="14">
        <v>-2.8161344000000001E-2</v>
      </c>
      <c r="AT97" s="14">
        <v>2.181517E-3</v>
      </c>
      <c r="AU97" s="14">
        <v>2.1984186999999999E-2</v>
      </c>
      <c r="AV97" s="14">
        <v>1.6400254E-2</v>
      </c>
      <c r="AW97" s="14">
        <v>-3.3911810000000001E-3</v>
      </c>
      <c r="AX97" s="14">
        <v>5.384654E-3</v>
      </c>
      <c r="AY97" s="14">
        <v>2.1073552999999998E-2</v>
      </c>
      <c r="AZ97" s="14">
        <v>9.1943460000000008E-3</v>
      </c>
      <c r="BA97" s="14">
        <v>-1.6300970000000001E-2</v>
      </c>
      <c r="BB97" s="14">
        <v>1.4598885000000001E-2</v>
      </c>
      <c r="BC97" s="14">
        <v>6.8141390000000003E-3</v>
      </c>
      <c r="BD97" s="14">
        <v>-2.9555620000000001E-3</v>
      </c>
    </row>
    <row r="98" spans="1:56" x14ac:dyDescent="0.2">
      <c r="A98" s="14">
        <v>96</v>
      </c>
      <c r="B98" s="14" t="s">
        <v>38</v>
      </c>
      <c r="C98" s="14" t="s">
        <v>240</v>
      </c>
      <c r="D98" s="14">
        <v>1062015</v>
      </c>
      <c r="E98" s="14">
        <v>19.8</v>
      </c>
      <c r="F98" s="14">
        <v>2.72</v>
      </c>
      <c r="G98" s="14">
        <v>6.1</v>
      </c>
      <c r="H98" s="14">
        <v>5.4</v>
      </c>
      <c r="I98" s="14">
        <v>2.5</v>
      </c>
      <c r="J98" s="14">
        <v>0</v>
      </c>
      <c r="K98" s="14">
        <v>7</v>
      </c>
      <c r="L98" s="14">
        <v>2.2000000000000002</v>
      </c>
      <c r="M98" s="14" t="s">
        <v>8</v>
      </c>
      <c r="N98" s="14" t="s">
        <v>8</v>
      </c>
      <c r="O98" s="14" t="s">
        <v>8</v>
      </c>
      <c r="P98" s="14" t="s">
        <v>8</v>
      </c>
      <c r="Q98" s="14" t="s">
        <v>8</v>
      </c>
      <c r="R98" s="14" t="s">
        <v>8</v>
      </c>
      <c r="S98" s="14" t="s">
        <v>8</v>
      </c>
      <c r="T98" s="14" t="s">
        <v>8</v>
      </c>
      <c r="U98" s="14" t="s">
        <v>8</v>
      </c>
      <c r="V98" s="14" t="s">
        <v>8</v>
      </c>
      <c r="W98" s="14" t="s">
        <v>8</v>
      </c>
      <c r="X98" s="14" t="s">
        <v>8</v>
      </c>
      <c r="Y98" s="14" t="s">
        <v>8</v>
      </c>
      <c r="Z98" s="14">
        <v>201.6</v>
      </c>
      <c r="AA98" s="14">
        <v>1.8295999999999999</v>
      </c>
      <c r="AB98" s="14">
        <v>1.0822037600000001</v>
      </c>
      <c r="AC98" s="14">
        <v>97.737210320000003</v>
      </c>
      <c r="AD98" s="14">
        <v>1.18058592</v>
      </c>
      <c r="AE98" s="14">
        <v>90.313131310000003</v>
      </c>
      <c r="AF98" s="14">
        <v>82.787037040000001</v>
      </c>
      <c r="AG98" s="14">
        <v>0.91666666699999999</v>
      </c>
      <c r="AH98" s="14">
        <v>-1.0915768990000001</v>
      </c>
      <c r="AI98" s="14">
        <v>-1.141532861</v>
      </c>
      <c r="AJ98" s="14">
        <v>0.42847032400000001</v>
      </c>
      <c r="AK98" s="14">
        <v>21.1</v>
      </c>
      <c r="AL98" s="14">
        <v>19.7</v>
      </c>
      <c r="AM98" s="14">
        <v>23</v>
      </c>
      <c r="AN98" s="14">
        <v>9</v>
      </c>
      <c r="AO98" s="14">
        <v>-1.8140514999999999E-2</v>
      </c>
      <c r="AP98" s="14">
        <v>-3.1465988E-2</v>
      </c>
      <c r="AQ98" s="14">
        <v>-2.6485707000000001E-2</v>
      </c>
      <c r="AR98" s="14">
        <v>5.0881654999999998E-2</v>
      </c>
      <c r="AS98" s="14">
        <v>-2.3483704000000001E-2</v>
      </c>
      <c r="AT98" s="14">
        <v>-3.4315525999999999E-2</v>
      </c>
      <c r="AU98" s="14">
        <v>-3.0243420000000002E-3</v>
      </c>
      <c r="AV98" s="14">
        <v>5.7449509999999999E-3</v>
      </c>
      <c r="AW98" s="14">
        <v>2.8086663000000001E-2</v>
      </c>
      <c r="AX98" s="14">
        <v>-1.3416358E-2</v>
      </c>
      <c r="AY98" s="14">
        <v>1.4426411E-2</v>
      </c>
      <c r="AZ98" s="14">
        <v>-5.5717409999999998E-3</v>
      </c>
      <c r="BA98" s="14">
        <v>-2.7010199999999998E-4</v>
      </c>
      <c r="BB98" s="14">
        <v>1.7729620000000001E-3</v>
      </c>
      <c r="BC98" s="14">
        <v>4.1732829999999999E-3</v>
      </c>
      <c r="BD98" s="14">
        <v>-2.1011399999999999E-4</v>
      </c>
    </row>
    <row r="99" spans="1:56" x14ac:dyDescent="0.2">
      <c r="A99" s="14">
        <v>97</v>
      </c>
      <c r="B99" s="14" t="s">
        <v>46</v>
      </c>
      <c r="C99" s="14" t="s">
        <v>239</v>
      </c>
      <c r="D99" s="14">
        <v>1062015</v>
      </c>
      <c r="E99" s="14">
        <v>23</v>
      </c>
      <c r="F99" s="14">
        <v>2.3199999999999998</v>
      </c>
      <c r="G99" s="14">
        <v>4.7</v>
      </c>
      <c r="H99" s="14">
        <v>4.5999999999999996</v>
      </c>
      <c r="I99" s="14">
        <v>2.1</v>
      </c>
      <c r="J99" s="14">
        <v>0</v>
      </c>
      <c r="K99" s="14">
        <v>6</v>
      </c>
      <c r="L99" s="14">
        <v>2.1</v>
      </c>
      <c r="M99" s="14" t="s">
        <v>8</v>
      </c>
      <c r="N99" s="14" t="s">
        <v>8</v>
      </c>
      <c r="O99" s="14" t="s">
        <v>8</v>
      </c>
      <c r="P99" s="14" t="s">
        <v>8</v>
      </c>
      <c r="Q99" s="14" t="s">
        <v>8</v>
      </c>
      <c r="R99" s="14" t="s">
        <v>8</v>
      </c>
      <c r="S99" s="14" t="s">
        <v>8</v>
      </c>
      <c r="T99" s="14" t="s">
        <v>8</v>
      </c>
      <c r="U99" s="14" t="s">
        <v>8</v>
      </c>
      <c r="V99" s="14" t="s">
        <v>8</v>
      </c>
      <c r="W99" s="14" t="s">
        <v>8</v>
      </c>
      <c r="X99" s="14" t="s">
        <v>8</v>
      </c>
      <c r="Y99" s="14" t="s">
        <v>8</v>
      </c>
      <c r="Z99" s="14">
        <v>205.8</v>
      </c>
      <c r="AA99" s="14">
        <v>1.2546999999999999</v>
      </c>
      <c r="AB99" s="14">
        <v>2.0164182670000002</v>
      </c>
      <c r="AC99" s="14">
        <v>96.198294410000003</v>
      </c>
      <c r="AD99" s="14">
        <v>1.7852873199999999</v>
      </c>
      <c r="AE99" s="14">
        <v>47.707509880000003</v>
      </c>
      <c r="AF99" s="14">
        <v>53.883928570000002</v>
      </c>
      <c r="AG99" s="14">
        <v>1.1294642859999999</v>
      </c>
      <c r="AH99" s="14">
        <v>-1.032340381</v>
      </c>
      <c r="AI99" s="14">
        <v>-5.7057914000000001E-2</v>
      </c>
      <c r="AJ99" s="14">
        <v>-8.3009456999999995E-2</v>
      </c>
      <c r="AK99" s="14">
        <v>16.8</v>
      </c>
      <c r="AL99" s="14">
        <v>18.399999999999999</v>
      </c>
      <c r="AM99" s="14">
        <v>22</v>
      </c>
      <c r="AN99" s="14">
        <v>9</v>
      </c>
      <c r="AO99" s="14">
        <v>0.26115186400000001</v>
      </c>
      <c r="AP99" s="14">
        <v>4.2505603000000003E-2</v>
      </c>
      <c r="AQ99" s="14">
        <v>2.6951138999999999E-2</v>
      </c>
      <c r="AR99" s="14">
        <v>8.6053220000000003E-3</v>
      </c>
      <c r="AS99" s="14">
        <v>-1.6031722000000002E-2</v>
      </c>
      <c r="AT99" s="14">
        <v>1.572986E-3</v>
      </c>
      <c r="AU99" s="14">
        <v>1.5586812E-2</v>
      </c>
      <c r="AV99" s="14">
        <v>1.4998322E-2</v>
      </c>
      <c r="AW99" s="14">
        <v>3.6520189999999998E-3</v>
      </c>
      <c r="AX99" s="14">
        <v>7.733986E-3</v>
      </c>
      <c r="AY99" s="14">
        <v>4.5131850000000003E-3</v>
      </c>
      <c r="AZ99" s="14">
        <v>6.4981539999999999E-3</v>
      </c>
      <c r="BA99" s="14">
        <v>1.34446E-3</v>
      </c>
      <c r="BB99" s="14">
        <v>1.0083681000000001E-2</v>
      </c>
      <c r="BC99" s="14">
        <v>-1.348106E-3</v>
      </c>
      <c r="BD99" s="14">
        <v>-1.6431670000000001E-3</v>
      </c>
    </row>
    <row r="100" spans="1:56" x14ac:dyDescent="0.2">
      <c r="A100" s="14">
        <v>98</v>
      </c>
      <c r="B100" s="14" t="s">
        <v>38</v>
      </c>
      <c r="C100" s="14" t="s">
        <v>238</v>
      </c>
      <c r="D100" s="14">
        <v>1062015</v>
      </c>
      <c r="E100" s="14">
        <v>24.2</v>
      </c>
      <c r="F100" s="14">
        <v>3.17</v>
      </c>
      <c r="G100" s="14">
        <v>5</v>
      </c>
      <c r="H100" s="14">
        <v>5.5</v>
      </c>
      <c r="I100" s="14">
        <v>2.5</v>
      </c>
      <c r="J100" s="14">
        <v>0</v>
      </c>
      <c r="K100" s="14">
        <v>7</v>
      </c>
      <c r="L100" s="14">
        <v>1.7</v>
      </c>
      <c r="M100" s="14">
        <v>2092015</v>
      </c>
      <c r="N100" s="14">
        <v>211</v>
      </c>
      <c r="O100" s="14">
        <v>36.130000000000003</v>
      </c>
      <c r="P100" s="14">
        <v>45</v>
      </c>
      <c r="Q100" s="14">
        <v>43</v>
      </c>
      <c r="R100" s="14">
        <v>22</v>
      </c>
      <c r="S100" s="14">
        <v>31.91</v>
      </c>
      <c r="T100" s="14">
        <v>151</v>
      </c>
      <c r="U100" s="14">
        <v>76</v>
      </c>
      <c r="V100" s="14">
        <v>186.8</v>
      </c>
      <c r="W100" s="14">
        <v>32.96</v>
      </c>
      <c r="X100" s="14">
        <v>45</v>
      </c>
      <c r="Y100" s="14">
        <v>36</v>
      </c>
      <c r="Z100" s="14">
        <v>207.3</v>
      </c>
      <c r="AA100" s="14">
        <v>1.6382000000000001</v>
      </c>
      <c r="AB100" s="14">
        <v>47.509461600000002</v>
      </c>
      <c r="AC100" s="14">
        <v>50.58600903</v>
      </c>
      <c r="AD100" s="14">
        <v>1.904529361</v>
      </c>
      <c r="AE100" s="14">
        <v>1.0647565210000001</v>
      </c>
      <c r="AF100" s="14">
        <v>26.560897440000002</v>
      </c>
      <c r="AG100" s="14">
        <v>24.945512820000001</v>
      </c>
      <c r="AH100" s="14">
        <v>0.44690006199999999</v>
      </c>
      <c r="AI100" s="14">
        <v>1.003266955</v>
      </c>
      <c r="AJ100" s="14">
        <v>0.438421108</v>
      </c>
      <c r="AK100" s="14">
        <v>17.600000000000001</v>
      </c>
      <c r="AL100" s="14">
        <v>16.5</v>
      </c>
      <c r="AM100" s="14">
        <v>18</v>
      </c>
      <c r="AN100" s="14">
        <v>7</v>
      </c>
      <c r="AO100" s="14">
        <v>4.8825586999999997E-2</v>
      </c>
      <c r="AP100" s="14">
        <v>-3.2997696999999999E-2</v>
      </c>
      <c r="AQ100" s="14">
        <v>1.9460320000000001E-3</v>
      </c>
      <c r="AR100" s="14">
        <v>1.0128822000000001E-2</v>
      </c>
      <c r="AS100" s="14">
        <v>1.1847814999999999E-2</v>
      </c>
      <c r="AT100" s="14">
        <v>-8.7816539999999998E-3</v>
      </c>
      <c r="AU100" s="14">
        <v>-3.3905134000000003E-2</v>
      </c>
      <c r="AV100" s="14">
        <v>3.1982830000000001E-3</v>
      </c>
      <c r="AW100" s="14">
        <v>1.5928190000000001E-3</v>
      </c>
      <c r="AX100" s="14">
        <v>-4.9389170000000001E-3</v>
      </c>
      <c r="AY100" s="14">
        <v>1.4085693999999999E-2</v>
      </c>
      <c r="AZ100" s="14">
        <v>1.5330249999999999E-3</v>
      </c>
      <c r="BA100" s="14">
        <v>-6.4065989999999998E-3</v>
      </c>
      <c r="BB100" s="14">
        <v>4.4102799999999999E-3</v>
      </c>
      <c r="BC100" s="14">
        <v>-5.288292E-3</v>
      </c>
      <c r="BD100" s="14">
        <v>3.84044E-4</v>
      </c>
    </row>
    <row r="101" spans="1:56" x14ac:dyDescent="0.2">
      <c r="A101" s="14">
        <v>99</v>
      </c>
      <c r="B101" s="14" t="s">
        <v>38</v>
      </c>
      <c r="C101" s="14" t="s">
        <v>237</v>
      </c>
      <c r="D101" s="14">
        <v>1062015</v>
      </c>
      <c r="E101" s="14">
        <v>26.2</v>
      </c>
      <c r="F101" s="14">
        <v>2.65</v>
      </c>
      <c r="G101" s="14">
        <v>5.2</v>
      </c>
      <c r="H101" s="14">
        <v>5.7</v>
      </c>
      <c r="I101" s="14">
        <v>2.5</v>
      </c>
      <c r="J101" s="14">
        <v>0</v>
      </c>
      <c r="K101" s="14">
        <v>7</v>
      </c>
      <c r="L101" s="14">
        <v>1.2</v>
      </c>
      <c r="M101" s="14" t="s">
        <v>8</v>
      </c>
      <c r="N101" s="14" t="s">
        <v>8</v>
      </c>
      <c r="O101" s="14" t="s">
        <v>8</v>
      </c>
      <c r="P101" s="14" t="s">
        <v>8</v>
      </c>
      <c r="Q101" s="14" t="s">
        <v>8</v>
      </c>
      <c r="R101" s="14" t="s">
        <v>8</v>
      </c>
      <c r="S101" s="14" t="s">
        <v>8</v>
      </c>
      <c r="T101" s="14" t="s">
        <v>8</v>
      </c>
      <c r="U101" s="14" t="s">
        <v>8</v>
      </c>
      <c r="V101" s="14" t="s">
        <v>8</v>
      </c>
      <c r="W101" s="14" t="s">
        <v>8</v>
      </c>
      <c r="X101" s="14" t="s">
        <v>8</v>
      </c>
      <c r="Y101" s="14" t="s">
        <v>8</v>
      </c>
      <c r="Z101" s="14">
        <v>205.2</v>
      </c>
      <c r="AA101" s="14">
        <v>4.702</v>
      </c>
      <c r="AB101" s="14">
        <v>47.613781369999998</v>
      </c>
      <c r="AC101" s="14">
        <v>50.123351769999999</v>
      </c>
      <c r="AD101" s="14">
        <v>2.2628668649999999</v>
      </c>
      <c r="AE101" s="14">
        <v>1.0527068070000001</v>
      </c>
      <c r="AF101" s="14">
        <v>22.15037594</v>
      </c>
      <c r="AG101" s="14">
        <v>21.04135338</v>
      </c>
      <c r="AH101" s="14">
        <v>4.9627068889999997</v>
      </c>
      <c r="AI101" s="14">
        <v>-1.958469858</v>
      </c>
      <c r="AJ101" s="14">
        <v>1.7889638750000001</v>
      </c>
      <c r="AK101" s="14">
        <v>15.2</v>
      </c>
      <c r="AL101" s="14">
        <v>17.899999999999999</v>
      </c>
      <c r="AM101" s="14">
        <v>19</v>
      </c>
      <c r="AN101" s="14">
        <v>9</v>
      </c>
      <c r="AO101" s="14">
        <v>6.6213287999999995E-2</v>
      </c>
      <c r="AP101" s="14">
        <v>-1.4038780000000001E-2</v>
      </c>
      <c r="AQ101" s="14">
        <v>4.8714082999999998E-2</v>
      </c>
      <c r="AR101" s="14">
        <v>-3.0996247000000001E-2</v>
      </c>
      <c r="AS101" s="14">
        <v>1.2768499999999999E-4</v>
      </c>
      <c r="AT101" s="14">
        <v>1.4231542999999999E-2</v>
      </c>
      <c r="AU101" s="14">
        <v>-1.4369097000000001E-2</v>
      </c>
      <c r="AV101" s="14">
        <v>8.3565749999999998E-3</v>
      </c>
      <c r="AW101" s="14">
        <v>-8.4064789999999997E-3</v>
      </c>
      <c r="AX101" s="14">
        <v>2.1449264999999999E-2</v>
      </c>
      <c r="AY101" s="14">
        <v>-1.2200743999999999E-2</v>
      </c>
      <c r="AZ101" s="14">
        <v>-1.0468559000000001E-2</v>
      </c>
      <c r="BA101" s="14">
        <v>-9.6307849999999993E-3</v>
      </c>
      <c r="BB101" s="14">
        <v>-2.818068E-3</v>
      </c>
      <c r="BC101" s="14">
        <v>-5.1734559999999999E-3</v>
      </c>
      <c r="BD101" s="14">
        <v>2.5266699999999998E-4</v>
      </c>
    </row>
    <row r="102" spans="1:56" x14ac:dyDescent="0.2">
      <c r="A102" s="14">
        <v>100</v>
      </c>
      <c r="B102" s="14" t="s">
        <v>46</v>
      </c>
      <c r="C102" s="14" t="s">
        <v>236</v>
      </c>
      <c r="D102" s="14">
        <v>1062015</v>
      </c>
      <c r="E102" s="14">
        <v>16.600000000000001</v>
      </c>
      <c r="F102" s="14">
        <v>2.58</v>
      </c>
      <c r="G102" s="14">
        <v>5.4</v>
      </c>
      <c r="H102" s="14">
        <v>5.7</v>
      </c>
      <c r="I102" s="14">
        <v>2.5</v>
      </c>
      <c r="J102" s="14">
        <v>0</v>
      </c>
      <c r="K102" s="14">
        <v>6</v>
      </c>
      <c r="L102" s="14">
        <v>2</v>
      </c>
      <c r="M102" s="14">
        <v>2092015</v>
      </c>
      <c r="N102" s="14">
        <v>197</v>
      </c>
      <c r="O102" s="14">
        <v>30.41</v>
      </c>
      <c r="P102" s="14">
        <v>43</v>
      </c>
      <c r="Q102" s="14">
        <v>40</v>
      </c>
      <c r="R102" s="14">
        <v>30</v>
      </c>
      <c r="S102" s="14">
        <v>33.880000000000003</v>
      </c>
      <c r="T102" s="14">
        <v>139</v>
      </c>
      <c r="U102" s="14">
        <v>62</v>
      </c>
      <c r="V102" s="14">
        <v>180.4</v>
      </c>
      <c r="W102" s="14">
        <v>27.83</v>
      </c>
      <c r="X102" s="14">
        <v>43</v>
      </c>
      <c r="Y102" s="14">
        <v>34</v>
      </c>
      <c r="Z102" s="14">
        <v>206.4</v>
      </c>
      <c r="AA102" s="14">
        <v>1.2183999999999999</v>
      </c>
      <c r="AB102" s="14">
        <v>0</v>
      </c>
      <c r="AC102" s="14">
        <v>98.621142480000003</v>
      </c>
      <c r="AD102" s="14">
        <v>1.378857518</v>
      </c>
      <c r="AE102" s="14" t="s">
        <v>8</v>
      </c>
      <c r="AF102" s="14">
        <v>71.52380952</v>
      </c>
      <c r="AG102" s="14">
        <v>0</v>
      </c>
      <c r="AH102" s="14">
        <v>-1.2408551400000001</v>
      </c>
      <c r="AI102" s="14">
        <v>1.1585214E-2</v>
      </c>
      <c r="AJ102" s="14">
        <v>2.9664518000000001E-2</v>
      </c>
      <c r="AK102" s="14">
        <v>21.5</v>
      </c>
      <c r="AL102" s="14">
        <v>23.2</v>
      </c>
      <c r="AM102" s="14">
        <v>22</v>
      </c>
      <c r="AN102" s="14">
        <v>9</v>
      </c>
      <c r="AO102" s="14">
        <v>-1.5582693999999999E-2</v>
      </c>
      <c r="AP102" s="14">
        <v>7.2620024000000005E-2</v>
      </c>
      <c r="AQ102" s="14">
        <v>3.3360150999999998E-2</v>
      </c>
      <c r="AR102" s="14">
        <v>-2.9944730999999999E-2</v>
      </c>
      <c r="AS102" s="14">
        <v>4.4982545999999998E-2</v>
      </c>
      <c r="AT102" s="14">
        <v>-2.429483E-2</v>
      </c>
      <c r="AU102" s="14">
        <v>5.1113169999999998E-3</v>
      </c>
      <c r="AV102" s="14">
        <v>-1.0767776999999999E-2</v>
      </c>
      <c r="AW102" s="14">
        <v>-1.1051325000000001E-2</v>
      </c>
      <c r="AX102" s="14">
        <v>2.3898971000000001E-2</v>
      </c>
      <c r="AY102" s="14">
        <v>-9.563251E-3</v>
      </c>
      <c r="AZ102" s="14">
        <v>2.284024E-3</v>
      </c>
      <c r="BA102" s="14">
        <v>-5.0129199999999997E-3</v>
      </c>
      <c r="BB102" s="14">
        <v>-3.5375250000000001E-3</v>
      </c>
      <c r="BC102" s="14">
        <v>7.5516099999999996E-4</v>
      </c>
      <c r="BD102" s="14">
        <v>-7.2610100000000005E-4</v>
      </c>
    </row>
    <row r="103" spans="1:56" x14ac:dyDescent="0.2">
      <c r="A103" s="14">
        <v>101</v>
      </c>
      <c r="B103" s="14" t="s">
        <v>38</v>
      </c>
      <c r="C103" s="14" t="s">
        <v>235</v>
      </c>
      <c r="D103" s="14">
        <v>1062015</v>
      </c>
      <c r="E103" s="14">
        <v>23.1</v>
      </c>
      <c r="F103" s="14">
        <v>3.16</v>
      </c>
      <c r="G103" s="14">
        <v>6.4</v>
      </c>
      <c r="H103" s="14">
        <v>7.2</v>
      </c>
      <c r="I103" s="14">
        <v>2.9</v>
      </c>
      <c r="J103" s="14">
        <v>0</v>
      </c>
      <c r="K103" s="14">
        <v>6</v>
      </c>
      <c r="L103" s="14">
        <v>1.9</v>
      </c>
      <c r="M103" s="14" t="s">
        <v>8</v>
      </c>
      <c r="N103" s="14" t="s">
        <v>8</v>
      </c>
      <c r="O103" s="14" t="s">
        <v>8</v>
      </c>
      <c r="P103" s="14" t="s">
        <v>8</v>
      </c>
      <c r="Q103" s="14" t="s">
        <v>8</v>
      </c>
      <c r="R103" s="14" t="s">
        <v>8</v>
      </c>
      <c r="S103" s="14" t="s">
        <v>8</v>
      </c>
      <c r="T103" s="14" t="s">
        <v>8</v>
      </c>
      <c r="U103" s="14" t="s">
        <v>8</v>
      </c>
      <c r="V103" s="14" t="s">
        <v>8</v>
      </c>
      <c r="W103" s="14" t="s">
        <v>8</v>
      </c>
      <c r="X103" s="14" t="s">
        <v>8</v>
      </c>
      <c r="Y103" s="14" t="s">
        <v>8</v>
      </c>
      <c r="Z103" s="14" t="s">
        <v>8</v>
      </c>
      <c r="AA103" s="14" t="s">
        <v>8</v>
      </c>
      <c r="AB103" s="14" t="s">
        <v>8</v>
      </c>
      <c r="AC103" s="14" t="s">
        <v>8</v>
      </c>
      <c r="AD103" s="14" t="s">
        <v>8</v>
      </c>
      <c r="AE103" s="14" t="s">
        <v>8</v>
      </c>
      <c r="AF103" s="14" t="s">
        <v>8</v>
      </c>
      <c r="AG103" s="14" t="s">
        <v>8</v>
      </c>
      <c r="AH103" s="14" t="s">
        <v>8</v>
      </c>
      <c r="AI103" s="14" t="s">
        <v>8</v>
      </c>
      <c r="AJ103" s="14" t="s">
        <v>8</v>
      </c>
      <c r="AK103" s="14">
        <v>19.8</v>
      </c>
      <c r="AL103" s="14">
        <v>23.4</v>
      </c>
      <c r="AM103" s="14">
        <v>20</v>
      </c>
      <c r="AN103" s="14">
        <v>7</v>
      </c>
      <c r="AO103" s="14">
        <v>-0.103760272</v>
      </c>
      <c r="AP103" s="14">
        <v>-3.8705983999999999E-2</v>
      </c>
      <c r="AQ103" s="14">
        <v>-5.1484318000000001E-2</v>
      </c>
      <c r="AR103" s="14">
        <v>-2.8469742999999999E-2</v>
      </c>
      <c r="AS103" s="14">
        <v>1.4028541E-2</v>
      </c>
      <c r="AT103" s="14">
        <v>-1.3791400000000001E-3</v>
      </c>
      <c r="AU103" s="14">
        <v>4.2141525999999999E-2</v>
      </c>
      <c r="AV103" s="14">
        <v>2.8281753999999999E-2</v>
      </c>
      <c r="AW103" s="14">
        <v>-1.0926002000000001E-2</v>
      </c>
      <c r="AX103" s="14">
        <v>5.4479380000000003E-3</v>
      </c>
      <c r="AY103" s="14">
        <v>4.5030299999999999E-3</v>
      </c>
      <c r="AZ103" s="14">
        <v>-2.1457690000000001E-3</v>
      </c>
      <c r="BA103" s="14">
        <v>-1.826919E-3</v>
      </c>
      <c r="BB103" s="14">
        <v>9.0509939999999997E-3</v>
      </c>
      <c r="BC103" s="14">
        <v>-6.4283029999999998E-3</v>
      </c>
      <c r="BD103" s="14">
        <v>-6.8129940000000002E-3</v>
      </c>
    </row>
    <row r="104" spans="1:56" x14ac:dyDescent="0.2">
      <c r="A104" s="14">
        <v>102</v>
      </c>
      <c r="B104" s="14" t="s">
        <v>38</v>
      </c>
      <c r="C104" s="14" t="s">
        <v>234</v>
      </c>
      <c r="D104" s="14">
        <v>1062015</v>
      </c>
      <c r="E104" s="14">
        <v>24.1</v>
      </c>
      <c r="F104" s="14">
        <v>2.85</v>
      </c>
      <c r="G104" s="14">
        <v>6.7</v>
      </c>
      <c r="H104" s="14">
        <v>7.5</v>
      </c>
      <c r="I104" s="14">
        <v>2.8</v>
      </c>
      <c r="J104" s="14">
        <v>0</v>
      </c>
      <c r="K104" s="14">
        <v>7</v>
      </c>
      <c r="L104" s="14">
        <v>2.1</v>
      </c>
      <c r="M104" s="14" t="s">
        <v>8</v>
      </c>
      <c r="N104" s="14" t="s">
        <v>8</v>
      </c>
      <c r="O104" s="14" t="s">
        <v>8</v>
      </c>
      <c r="P104" s="14" t="s">
        <v>8</v>
      </c>
      <c r="Q104" s="14" t="s">
        <v>8</v>
      </c>
      <c r="R104" s="14" t="s">
        <v>8</v>
      </c>
      <c r="S104" s="14" t="s">
        <v>8</v>
      </c>
      <c r="T104" s="14" t="s">
        <v>8</v>
      </c>
      <c r="U104" s="14" t="s">
        <v>8</v>
      </c>
      <c r="V104" s="14" t="s">
        <v>8</v>
      </c>
      <c r="W104" s="14" t="s">
        <v>8</v>
      </c>
      <c r="X104" s="14" t="s">
        <v>8</v>
      </c>
      <c r="Y104" s="14" t="s">
        <v>8</v>
      </c>
      <c r="Z104" s="14" t="s">
        <v>8</v>
      </c>
      <c r="AA104" s="14" t="s">
        <v>8</v>
      </c>
      <c r="AB104" s="14" t="s">
        <v>8</v>
      </c>
      <c r="AC104" s="14" t="s">
        <v>8</v>
      </c>
      <c r="AD104" s="14" t="s">
        <v>8</v>
      </c>
      <c r="AE104" s="14" t="s">
        <v>8</v>
      </c>
      <c r="AF104" s="14" t="s">
        <v>8</v>
      </c>
      <c r="AG104" s="14" t="s">
        <v>8</v>
      </c>
      <c r="AH104" s="14" t="s">
        <v>8</v>
      </c>
      <c r="AI104" s="14" t="s">
        <v>8</v>
      </c>
      <c r="AJ104" s="14" t="s">
        <v>8</v>
      </c>
      <c r="AK104" s="14">
        <v>19.600000000000001</v>
      </c>
      <c r="AL104" s="14">
        <v>19</v>
      </c>
      <c r="AM104" s="14">
        <v>22</v>
      </c>
      <c r="AN104" s="14">
        <v>9</v>
      </c>
      <c r="AO104" s="14">
        <v>0.16908208399999999</v>
      </c>
      <c r="AP104" s="14">
        <v>7.0344737000000004E-2</v>
      </c>
      <c r="AQ104" s="14">
        <v>-5.9704254999999998E-2</v>
      </c>
      <c r="AR104" s="14">
        <v>4.5351934000000003E-2</v>
      </c>
      <c r="AS104" s="14">
        <v>5.4220919999999999E-3</v>
      </c>
      <c r="AT104" s="14">
        <v>-4.692501E-3</v>
      </c>
      <c r="AU104" s="14">
        <v>-3.2699949999999999E-3</v>
      </c>
      <c r="AV104" s="14">
        <v>2.0574790000000001E-3</v>
      </c>
      <c r="AW104" s="14">
        <v>1.375144E-2</v>
      </c>
      <c r="AX104" s="14">
        <v>-7.9763460000000005E-3</v>
      </c>
      <c r="AY104" s="14">
        <v>-1.193089E-2</v>
      </c>
      <c r="AZ104" s="14">
        <v>-9.2412850000000001E-3</v>
      </c>
      <c r="BA104" s="14">
        <v>-8.0313750000000003E-3</v>
      </c>
      <c r="BB104" s="14">
        <v>-2.16491E-4</v>
      </c>
      <c r="BC104" s="14">
        <v>-7.7091649999999996E-3</v>
      </c>
      <c r="BD104" s="14">
        <v>-3.3030210000000002E-3</v>
      </c>
    </row>
    <row r="105" spans="1:56" x14ac:dyDescent="0.2">
      <c r="A105" s="14">
        <v>103</v>
      </c>
      <c r="B105" s="14" t="s">
        <v>46</v>
      </c>
      <c r="C105" s="14" t="s">
        <v>233</v>
      </c>
      <c r="D105" s="14">
        <v>1062015</v>
      </c>
      <c r="E105" s="14">
        <v>23.1</v>
      </c>
      <c r="F105" s="14">
        <v>2.74</v>
      </c>
      <c r="G105" s="14">
        <v>6.5</v>
      </c>
      <c r="H105" s="14">
        <v>6.4</v>
      </c>
      <c r="I105" s="14">
        <v>2.5</v>
      </c>
      <c r="J105" s="14">
        <v>0</v>
      </c>
      <c r="K105" s="14">
        <v>7</v>
      </c>
      <c r="L105" s="14">
        <v>2.2999999999999998</v>
      </c>
      <c r="M105" s="14" t="s">
        <v>8</v>
      </c>
      <c r="N105" s="14" t="s">
        <v>8</v>
      </c>
      <c r="O105" s="14" t="s">
        <v>8</v>
      </c>
      <c r="P105" s="14" t="s">
        <v>8</v>
      </c>
      <c r="Q105" s="14" t="s">
        <v>8</v>
      </c>
      <c r="R105" s="14" t="s">
        <v>8</v>
      </c>
      <c r="S105" s="14" t="s">
        <v>8</v>
      </c>
      <c r="T105" s="14" t="s">
        <v>8</v>
      </c>
      <c r="U105" s="14" t="s">
        <v>8</v>
      </c>
      <c r="V105" s="14" t="s">
        <v>8</v>
      </c>
      <c r="W105" s="14" t="s">
        <v>8</v>
      </c>
      <c r="X105" s="14" t="s">
        <v>8</v>
      </c>
      <c r="Y105" s="14" t="s">
        <v>8</v>
      </c>
      <c r="Z105" s="14" t="s">
        <v>8</v>
      </c>
      <c r="AA105" s="14" t="s">
        <v>8</v>
      </c>
      <c r="AB105" s="14" t="s">
        <v>8</v>
      </c>
      <c r="AC105" s="14" t="s">
        <v>8</v>
      </c>
      <c r="AD105" s="14" t="s">
        <v>8</v>
      </c>
      <c r="AE105" s="14" t="s">
        <v>8</v>
      </c>
      <c r="AF105" s="14" t="s">
        <v>8</v>
      </c>
      <c r="AG105" s="14" t="s">
        <v>8</v>
      </c>
      <c r="AH105" s="14" t="s">
        <v>8</v>
      </c>
      <c r="AI105" s="14" t="s">
        <v>8</v>
      </c>
      <c r="AJ105" s="14" t="s">
        <v>8</v>
      </c>
      <c r="AK105" s="14">
        <v>16.600000000000001</v>
      </c>
      <c r="AL105" s="14">
        <v>19.8</v>
      </c>
      <c r="AM105" s="14">
        <v>19</v>
      </c>
      <c r="AN105" s="14">
        <v>9</v>
      </c>
      <c r="AO105" s="14">
        <v>0.12426232800000001</v>
      </c>
      <c r="AP105" s="14">
        <v>7.7380729999999998E-3</v>
      </c>
      <c r="AQ105" s="14">
        <v>3.8142998999999997E-2</v>
      </c>
      <c r="AR105" s="14">
        <v>-4.2158624999999998E-2</v>
      </c>
      <c r="AS105" s="14">
        <v>2.2698999000000001E-2</v>
      </c>
      <c r="AT105" s="14">
        <v>8.1503579999999999E-3</v>
      </c>
      <c r="AU105" s="14">
        <v>2.5420205000000001E-2</v>
      </c>
      <c r="AV105" s="14">
        <v>-6.160179E-3</v>
      </c>
      <c r="AW105" s="14">
        <v>3.97344E-3</v>
      </c>
      <c r="AX105" s="14">
        <v>-7.8355089999999992E-3</v>
      </c>
      <c r="AY105" s="14">
        <v>-8.6898259999999995E-3</v>
      </c>
      <c r="AZ105" s="14">
        <v>6.3096130000000004E-3</v>
      </c>
      <c r="BA105" s="14">
        <v>-2.0815100000000001E-4</v>
      </c>
      <c r="BB105" s="14">
        <v>-1.2120641999999999E-2</v>
      </c>
      <c r="BC105" s="14">
        <v>5.5292550000000003E-3</v>
      </c>
      <c r="BD105" s="14">
        <v>1.5102200000000001E-4</v>
      </c>
    </row>
    <row r="106" spans="1:56" x14ac:dyDescent="0.2">
      <c r="A106" s="14">
        <v>104</v>
      </c>
      <c r="B106" s="14" t="s">
        <v>38</v>
      </c>
      <c r="C106" s="14" t="s">
        <v>232</v>
      </c>
      <c r="D106" s="14">
        <v>1062015</v>
      </c>
      <c r="E106" s="14">
        <v>23.5</v>
      </c>
      <c r="F106" s="14">
        <v>2.99</v>
      </c>
      <c r="G106" s="14">
        <v>6.6</v>
      </c>
      <c r="H106" s="14">
        <v>7.5</v>
      </c>
      <c r="I106" s="14">
        <v>2.7</v>
      </c>
      <c r="J106" s="14">
        <v>2</v>
      </c>
      <c r="K106" s="14">
        <v>7</v>
      </c>
      <c r="L106" s="14">
        <v>2.1</v>
      </c>
      <c r="M106" s="14" t="s">
        <v>8</v>
      </c>
      <c r="N106" s="14" t="s">
        <v>8</v>
      </c>
      <c r="O106" s="14" t="s">
        <v>8</v>
      </c>
      <c r="P106" s="14" t="s">
        <v>8</v>
      </c>
      <c r="Q106" s="14" t="s">
        <v>8</v>
      </c>
      <c r="R106" s="14" t="s">
        <v>8</v>
      </c>
      <c r="S106" s="14" t="s">
        <v>8</v>
      </c>
      <c r="T106" s="14" t="s">
        <v>8</v>
      </c>
      <c r="U106" s="14" t="s">
        <v>8</v>
      </c>
      <c r="V106" s="14" t="s">
        <v>8</v>
      </c>
      <c r="W106" s="14" t="s">
        <v>8</v>
      </c>
      <c r="X106" s="14" t="s">
        <v>8</v>
      </c>
      <c r="Y106" s="14" t="s">
        <v>8</v>
      </c>
      <c r="Z106" s="14" t="s">
        <v>8</v>
      </c>
      <c r="AA106" s="14" t="s">
        <v>8</v>
      </c>
      <c r="AB106" s="14" t="s">
        <v>8</v>
      </c>
      <c r="AC106" s="14" t="s">
        <v>8</v>
      </c>
      <c r="AD106" s="14" t="s">
        <v>8</v>
      </c>
      <c r="AE106" s="14" t="s">
        <v>8</v>
      </c>
      <c r="AF106" s="14" t="s">
        <v>8</v>
      </c>
      <c r="AG106" s="14" t="s">
        <v>8</v>
      </c>
      <c r="AH106" s="14" t="s">
        <v>8</v>
      </c>
      <c r="AI106" s="14" t="s">
        <v>8</v>
      </c>
      <c r="AJ106" s="14" t="s">
        <v>8</v>
      </c>
      <c r="AK106" s="14">
        <v>17.5</v>
      </c>
      <c r="AL106" s="14">
        <v>22</v>
      </c>
      <c r="AM106" s="14">
        <v>18</v>
      </c>
      <c r="AN106" s="14">
        <v>7</v>
      </c>
      <c r="AO106" s="14">
        <v>1.5937606999999999E-2</v>
      </c>
      <c r="AP106" s="14">
        <v>-2.9311303E-2</v>
      </c>
      <c r="AQ106" s="14">
        <v>-3.4007176E-2</v>
      </c>
      <c r="AR106" s="14">
        <v>-4.4260260000000003E-2</v>
      </c>
      <c r="AS106" s="14">
        <v>-1.8101282E-2</v>
      </c>
      <c r="AT106" s="14">
        <v>2.7489178E-2</v>
      </c>
      <c r="AU106" s="14">
        <v>-2.5703509999999998E-3</v>
      </c>
      <c r="AV106" s="14">
        <v>-1.4865793E-2</v>
      </c>
      <c r="AW106" s="14">
        <v>8.6490790000000005E-3</v>
      </c>
      <c r="AX106" s="14">
        <v>8.7124820000000006E-3</v>
      </c>
      <c r="AY106" s="14">
        <v>6.7027600000000003E-4</v>
      </c>
      <c r="AZ106" s="14">
        <v>2.2222159999999999E-3</v>
      </c>
      <c r="BA106" s="14">
        <v>3.5321699999999998E-3</v>
      </c>
      <c r="BB106" s="14">
        <v>-4.135845E-3</v>
      </c>
      <c r="BC106" s="14">
        <v>2.1005580000000002E-3</v>
      </c>
      <c r="BD106" s="14">
        <v>3.2469859999999999E-3</v>
      </c>
    </row>
    <row r="107" spans="1:56" x14ac:dyDescent="0.2">
      <c r="A107" s="14">
        <v>105</v>
      </c>
      <c r="B107" s="14" t="s">
        <v>46</v>
      </c>
      <c r="C107" s="14" t="s">
        <v>231</v>
      </c>
      <c r="D107" s="14">
        <v>1062015</v>
      </c>
      <c r="E107" s="14">
        <v>24.6</v>
      </c>
      <c r="F107" s="14">
        <v>3.09</v>
      </c>
      <c r="G107" s="14">
        <v>6.3</v>
      </c>
      <c r="H107" s="14">
        <v>6.6</v>
      </c>
      <c r="I107" s="14">
        <v>2.7</v>
      </c>
      <c r="J107" s="14">
        <v>0</v>
      </c>
      <c r="K107" s="14">
        <v>8</v>
      </c>
      <c r="L107" s="14">
        <v>2.1</v>
      </c>
      <c r="M107" s="14" t="s">
        <v>8</v>
      </c>
      <c r="N107" s="14" t="s">
        <v>8</v>
      </c>
      <c r="O107" s="14" t="s">
        <v>8</v>
      </c>
      <c r="P107" s="14" t="s">
        <v>8</v>
      </c>
      <c r="Q107" s="14" t="s">
        <v>8</v>
      </c>
      <c r="R107" s="14" t="s">
        <v>8</v>
      </c>
      <c r="S107" s="14" t="s">
        <v>8</v>
      </c>
      <c r="T107" s="14" t="s">
        <v>8</v>
      </c>
      <c r="U107" s="14" t="s">
        <v>8</v>
      </c>
      <c r="V107" s="14" t="s">
        <v>8</v>
      </c>
      <c r="W107" s="14" t="s">
        <v>8</v>
      </c>
      <c r="X107" s="14" t="s">
        <v>8</v>
      </c>
      <c r="Y107" s="14" t="s">
        <v>8</v>
      </c>
      <c r="Z107" s="14" t="s">
        <v>8</v>
      </c>
      <c r="AA107" s="14" t="s">
        <v>8</v>
      </c>
      <c r="AB107" s="14" t="s">
        <v>8</v>
      </c>
      <c r="AC107" s="14" t="s">
        <v>8</v>
      </c>
      <c r="AD107" s="14" t="s">
        <v>8</v>
      </c>
      <c r="AE107" s="14" t="s">
        <v>8</v>
      </c>
      <c r="AF107" s="14" t="s">
        <v>8</v>
      </c>
      <c r="AG107" s="14" t="s">
        <v>8</v>
      </c>
      <c r="AH107" s="14" t="s">
        <v>8</v>
      </c>
      <c r="AI107" s="14" t="s">
        <v>8</v>
      </c>
      <c r="AJ107" s="14" t="s">
        <v>8</v>
      </c>
      <c r="AK107" s="14">
        <v>16.100000000000001</v>
      </c>
      <c r="AL107" s="14">
        <v>15.5</v>
      </c>
      <c r="AM107" s="14">
        <v>21</v>
      </c>
      <c r="AN107" s="14">
        <v>7</v>
      </c>
      <c r="AO107" s="14">
        <v>-0.105107271</v>
      </c>
      <c r="AP107" s="14">
        <v>-0.14554089200000001</v>
      </c>
      <c r="AQ107" s="14">
        <v>1.69657E-2</v>
      </c>
      <c r="AR107" s="14">
        <v>3.575038E-3</v>
      </c>
      <c r="AS107" s="14">
        <v>1.0915456E-2</v>
      </c>
      <c r="AT107" s="14">
        <v>1.4994423E-2</v>
      </c>
      <c r="AU107" s="14">
        <v>-3.7175975999999999E-2</v>
      </c>
      <c r="AV107" s="14">
        <v>-7.6292139999999996E-3</v>
      </c>
      <c r="AW107" s="14">
        <v>8.5739119999999995E-3</v>
      </c>
      <c r="AX107" s="14">
        <v>-2.398702E-3</v>
      </c>
      <c r="AY107" s="14">
        <v>1.6441693E-2</v>
      </c>
      <c r="AZ107" s="14">
        <v>-7.2385089999999997E-3</v>
      </c>
      <c r="BA107" s="14">
        <v>2.23351E-4</v>
      </c>
      <c r="BB107" s="14">
        <v>-7.0228799999999996E-3</v>
      </c>
      <c r="BC107" s="14">
        <v>4.6848480000000001E-3</v>
      </c>
      <c r="BD107" s="14">
        <v>4.14534E-3</v>
      </c>
    </row>
    <row r="108" spans="1:56" x14ac:dyDescent="0.2">
      <c r="A108" s="14">
        <v>106</v>
      </c>
      <c r="B108" s="14" t="s">
        <v>46</v>
      </c>
      <c r="C108" s="14" t="s">
        <v>230</v>
      </c>
      <c r="D108" s="14">
        <v>1062015</v>
      </c>
      <c r="E108" s="14">
        <v>23.5</v>
      </c>
      <c r="F108" s="14">
        <v>3.25</v>
      </c>
      <c r="G108" s="14">
        <v>6.2</v>
      </c>
      <c r="H108" s="14">
        <v>7</v>
      </c>
      <c r="I108" s="14">
        <v>2.6</v>
      </c>
      <c r="J108" s="14">
        <v>0</v>
      </c>
      <c r="K108" s="14">
        <v>7</v>
      </c>
      <c r="L108" s="14">
        <v>1.7</v>
      </c>
      <c r="M108" s="14" t="s">
        <v>8</v>
      </c>
      <c r="N108" s="14" t="s">
        <v>8</v>
      </c>
      <c r="O108" s="14" t="s">
        <v>8</v>
      </c>
      <c r="P108" s="14" t="s">
        <v>8</v>
      </c>
      <c r="Q108" s="14" t="s">
        <v>8</v>
      </c>
      <c r="R108" s="14" t="s">
        <v>8</v>
      </c>
      <c r="S108" s="14" t="s">
        <v>8</v>
      </c>
      <c r="T108" s="14" t="s">
        <v>8</v>
      </c>
      <c r="U108" s="14" t="s">
        <v>8</v>
      </c>
      <c r="V108" s="14" t="s">
        <v>8</v>
      </c>
      <c r="W108" s="14" t="s">
        <v>8</v>
      </c>
      <c r="X108" s="14" t="s">
        <v>8</v>
      </c>
      <c r="Y108" s="14" t="s">
        <v>8</v>
      </c>
      <c r="Z108" s="14" t="s">
        <v>8</v>
      </c>
      <c r="AA108" s="14" t="s">
        <v>8</v>
      </c>
      <c r="AB108" s="14" t="s">
        <v>8</v>
      </c>
      <c r="AC108" s="14" t="s">
        <v>8</v>
      </c>
      <c r="AD108" s="14" t="s">
        <v>8</v>
      </c>
      <c r="AE108" s="14" t="s">
        <v>8</v>
      </c>
      <c r="AF108" s="14" t="s">
        <v>8</v>
      </c>
      <c r="AG108" s="14" t="s">
        <v>8</v>
      </c>
      <c r="AH108" s="14" t="s">
        <v>8</v>
      </c>
      <c r="AI108" s="14" t="s">
        <v>8</v>
      </c>
      <c r="AJ108" s="14" t="s">
        <v>8</v>
      </c>
      <c r="AK108" s="14">
        <v>15.4</v>
      </c>
      <c r="AL108" s="14">
        <v>16</v>
      </c>
      <c r="AM108" s="14">
        <v>18</v>
      </c>
      <c r="AN108" s="14">
        <v>7</v>
      </c>
      <c r="AO108" s="14">
        <v>0.14438032200000001</v>
      </c>
      <c r="AP108" s="14">
        <v>0.11252147899999999</v>
      </c>
      <c r="AQ108" s="14">
        <v>-2.3389612000000001E-2</v>
      </c>
      <c r="AR108" s="14">
        <v>2.6233892000000002E-2</v>
      </c>
      <c r="AS108" s="14">
        <v>5.1961940000000003E-3</v>
      </c>
      <c r="AT108" s="14">
        <v>-2.3267212999999998E-2</v>
      </c>
      <c r="AU108" s="14">
        <v>-1.6991684999999999E-2</v>
      </c>
      <c r="AV108" s="14">
        <v>2.2250045999999999E-2</v>
      </c>
      <c r="AW108" s="14">
        <v>2.8879040000000002E-3</v>
      </c>
      <c r="AX108" s="14">
        <v>1.4176128E-2</v>
      </c>
      <c r="AY108" s="14">
        <v>5.6276319999999996E-3</v>
      </c>
      <c r="AZ108" s="14">
        <v>-4.4934629999999996E-3</v>
      </c>
      <c r="BA108" s="14">
        <v>-7.3595020000000004E-3</v>
      </c>
      <c r="BB108" s="14">
        <v>1.0077033000000001E-2</v>
      </c>
      <c r="BC108" s="14">
        <v>4.7104219999999997E-3</v>
      </c>
      <c r="BD108" s="14">
        <v>2.6366839999999998E-3</v>
      </c>
    </row>
    <row r="109" spans="1:56" x14ac:dyDescent="0.2">
      <c r="A109" s="14">
        <v>107</v>
      </c>
      <c r="B109" s="14" t="s">
        <v>38</v>
      </c>
      <c r="C109" s="14" t="s">
        <v>229</v>
      </c>
      <c r="D109" s="14">
        <v>1062015</v>
      </c>
      <c r="E109" s="14">
        <v>25.6</v>
      </c>
      <c r="F109" s="14">
        <v>3.14</v>
      </c>
      <c r="G109" s="14">
        <v>5.9</v>
      </c>
      <c r="H109" s="14">
        <v>5.9</v>
      </c>
      <c r="I109" s="14">
        <v>2.5</v>
      </c>
      <c r="J109" s="14">
        <v>2</v>
      </c>
      <c r="K109" s="14">
        <v>8</v>
      </c>
      <c r="L109" s="14">
        <v>1.6</v>
      </c>
      <c r="M109" s="14" t="s">
        <v>8</v>
      </c>
      <c r="N109" s="14" t="s">
        <v>8</v>
      </c>
      <c r="O109" s="14" t="s">
        <v>8</v>
      </c>
      <c r="P109" s="14" t="s">
        <v>8</v>
      </c>
      <c r="Q109" s="14" t="s">
        <v>8</v>
      </c>
      <c r="R109" s="14" t="s">
        <v>8</v>
      </c>
      <c r="S109" s="14" t="s">
        <v>8</v>
      </c>
      <c r="T109" s="14" t="s">
        <v>8</v>
      </c>
      <c r="U109" s="14" t="s">
        <v>8</v>
      </c>
      <c r="V109" s="14" t="s">
        <v>8</v>
      </c>
      <c r="W109" s="14" t="s">
        <v>8</v>
      </c>
      <c r="X109" s="14" t="s">
        <v>8</v>
      </c>
      <c r="Y109" s="14" t="s">
        <v>8</v>
      </c>
      <c r="Z109" s="14" t="s">
        <v>8</v>
      </c>
      <c r="AA109" s="14" t="s">
        <v>8</v>
      </c>
      <c r="AB109" s="14" t="s">
        <v>8</v>
      </c>
      <c r="AC109" s="14" t="s">
        <v>8</v>
      </c>
      <c r="AD109" s="14" t="s">
        <v>8</v>
      </c>
      <c r="AE109" s="14" t="s">
        <v>8</v>
      </c>
      <c r="AF109" s="14" t="s">
        <v>8</v>
      </c>
      <c r="AG109" s="14" t="s">
        <v>8</v>
      </c>
      <c r="AH109" s="14" t="s">
        <v>8</v>
      </c>
      <c r="AI109" s="14" t="s">
        <v>8</v>
      </c>
      <c r="AJ109" s="14" t="s">
        <v>8</v>
      </c>
      <c r="AK109" s="14">
        <v>16.600000000000001</v>
      </c>
      <c r="AL109" s="14">
        <v>16.7</v>
      </c>
      <c r="AM109" s="14">
        <v>22</v>
      </c>
      <c r="AN109" s="14">
        <v>7</v>
      </c>
      <c r="AO109" s="14">
        <v>6.1628491000000001E-2</v>
      </c>
      <c r="AP109" s="14">
        <v>8.6986279E-2</v>
      </c>
      <c r="AQ109" s="14">
        <v>-5.8753965999999998E-2</v>
      </c>
      <c r="AR109" s="14">
        <v>-1.3296599999999999E-4</v>
      </c>
      <c r="AS109" s="14">
        <v>-8.0010089999999999E-3</v>
      </c>
      <c r="AT109" s="14">
        <v>1.6408875999999999E-2</v>
      </c>
      <c r="AU109" s="14">
        <v>-1.2269278999999999E-2</v>
      </c>
      <c r="AV109" s="14">
        <v>1.1765464E-2</v>
      </c>
      <c r="AW109" s="14">
        <v>4.1719920000000002E-3</v>
      </c>
      <c r="AX109" s="14">
        <v>5.1975099999999998E-3</v>
      </c>
      <c r="AY109" s="14">
        <v>-8.3752500000000007E-3</v>
      </c>
      <c r="AZ109" s="14">
        <v>-3.0269580000000002E-3</v>
      </c>
      <c r="BA109" s="14">
        <v>-3.6340999999999999E-4</v>
      </c>
      <c r="BB109" s="14">
        <v>1.5158260000000001E-3</v>
      </c>
      <c r="BC109" s="14">
        <v>-5.4378220000000001E-3</v>
      </c>
      <c r="BD109" s="14">
        <v>1.54912E-4</v>
      </c>
    </row>
    <row r="110" spans="1:56" x14ac:dyDescent="0.2">
      <c r="A110" s="14">
        <v>108</v>
      </c>
      <c r="B110" s="14" t="s">
        <v>38</v>
      </c>
      <c r="C110" s="14" t="s">
        <v>228</v>
      </c>
      <c r="D110" s="14">
        <v>1062015</v>
      </c>
      <c r="E110" s="14">
        <v>22.8</v>
      </c>
      <c r="F110" s="14">
        <v>2.92</v>
      </c>
      <c r="G110" s="14">
        <v>5.8</v>
      </c>
      <c r="H110" s="14">
        <v>6.3</v>
      </c>
      <c r="I110" s="14">
        <v>2.5</v>
      </c>
      <c r="J110" s="14">
        <v>2</v>
      </c>
      <c r="K110" s="14">
        <v>7</v>
      </c>
      <c r="L110" s="14">
        <v>1.5</v>
      </c>
      <c r="M110" s="14" t="s">
        <v>8</v>
      </c>
      <c r="N110" s="14" t="s">
        <v>8</v>
      </c>
      <c r="O110" s="14" t="s">
        <v>8</v>
      </c>
      <c r="P110" s="14" t="s">
        <v>8</v>
      </c>
      <c r="Q110" s="14" t="s">
        <v>8</v>
      </c>
      <c r="R110" s="14" t="s">
        <v>8</v>
      </c>
      <c r="S110" s="14" t="s">
        <v>8</v>
      </c>
      <c r="T110" s="14" t="s">
        <v>8</v>
      </c>
      <c r="U110" s="14" t="s">
        <v>8</v>
      </c>
      <c r="V110" s="14" t="s">
        <v>8</v>
      </c>
      <c r="W110" s="14" t="s">
        <v>8</v>
      </c>
      <c r="X110" s="14" t="s">
        <v>8</v>
      </c>
      <c r="Y110" s="14" t="s">
        <v>8</v>
      </c>
      <c r="Z110" s="14" t="s">
        <v>8</v>
      </c>
      <c r="AA110" s="14" t="s">
        <v>8</v>
      </c>
      <c r="AB110" s="14" t="s">
        <v>8</v>
      </c>
      <c r="AC110" s="14" t="s">
        <v>8</v>
      </c>
      <c r="AD110" s="14" t="s">
        <v>8</v>
      </c>
      <c r="AE110" s="14" t="s">
        <v>8</v>
      </c>
      <c r="AF110" s="14" t="s">
        <v>8</v>
      </c>
      <c r="AG110" s="14" t="s">
        <v>8</v>
      </c>
      <c r="AH110" s="14" t="s">
        <v>8</v>
      </c>
      <c r="AI110" s="14" t="s">
        <v>8</v>
      </c>
      <c r="AJ110" s="14" t="s">
        <v>8</v>
      </c>
      <c r="AK110" s="14">
        <v>17.7</v>
      </c>
      <c r="AL110" s="14">
        <v>19.7</v>
      </c>
      <c r="AM110" s="14">
        <v>18</v>
      </c>
      <c r="AN110" s="14">
        <v>7</v>
      </c>
      <c r="AO110" s="14">
        <v>-0.269228519</v>
      </c>
      <c r="AP110" s="14">
        <v>2.3608923E-2</v>
      </c>
      <c r="AQ110" s="14">
        <v>3.5610496999999998E-2</v>
      </c>
      <c r="AR110" s="14">
        <v>6.5967249000000006E-2</v>
      </c>
      <c r="AS110" s="14">
        <v>6.2288509999999997E-3</v>
      </c>
      <c r="AT110" s="14">
        <v>-3.0626099E-2</v>
      </c>
      <c r="AU110" s="14">
        <v>4.0432928E-2</v>
      </c>
      <c r="AV110" s="14">
        <v>1.285802E-2</v>
      </c>
      <c r="AW110" s="15">
        <v>2.8200000000000001E-6</v>
      </c>
      <c r="AX110" s="14">
        <v>2.6222582000000001E-2</v>
      </c>
      <c r="AY110" s="14">
        <v>1.2804688999999999E-2</v>
      </c>
      <c r="AZ110" s="14">
        <v>-1.3814767E-2</v>
      </c>
      <c r="BA110" s="14">
        <v>1.9922719999999998E-3</v>
      </c>
      <c r="BB110" s="14">
        <v>8.4913539999999996E-3</v>
      </c>
      <c r="BC110" s="14">
        <v>-1.7981328000000001E-2</v>
      </c>
      <c r="BD110" s="14">
        <v>-3.2989590000000002E-3</v>
      </c>
    </row>
    <row r="111" spans="1:56" x14ac:dyDescent="0.2">
      <c r="A111" s="14">
        <v>109</v>
      </c>
      <c r="B111" s="14" t="s">
        <v>38</v>
      </c>
      <c r="C111" s="14" t="s">
        <v>227</v>
      </c>
      <c r="D111" s="14">
        <v>1062015</v>
      </c>
      <c r="E111" s="14">
        <v>28.8</v>
      </c>
      <c r="F111" s="14">
        <v>3.67</v>
      </c>
      <c r="G111" s="14">
        <v>5.8</v>
      </c>
      <c r="H111" s="14">
        <v>5.9</v>
      </c>
      <c r="I111" s="14">
        <v>2.8</v>
      </c>
      <c r="J111" s="14">
        <v>0</v>
      </c>
      <c r="K111" s="14">
        <v>9</v>
      </c>
      <c r="L111" s="14">
        <v>1.7</v>
      </c>
      <c r="M111" s="14" t="s">
        <v>8</v>
      </c>
      <c r="N111" s="14" t="s">
        <v>8</v>
      </c>
      <c r="O111" s="14" t="s">
        <v>8</v>
      </c>
      <c r="P111" s="14" t="s">
        <v>8</v>
      </c>
      <c r="Q111" s="14" t="s">
        <v>8</v>
      </c>
      <c r="R111" s="14" t="s">
        <v>8</v>
      </c>
      <c r="S111" s="14" t="s">
        <v>8</v>
      </c>
      <c r="T111" s="14" t="s">
        <v>8</v>
      </c>
      <c r="U111" s="14" t="s">
        <v>8</v>
      </c>
      <c r="V111" s="14" t="s">
        <v>8</v>
      </c>
      <c r="W111" s="14" t="s">
        <v>8</v>
      </c>
      <c r="X111" s="14" t="s">
        <v>8</v>
      </c>
      <c r="Y111" s="14" t="s">
        <v>8</v>
      </c>
      <c r="Z111" s="14" t="s">
        <v>8</v>
      </c>
      <c r="AA111" s="14" t="s">
        <v>8</v>
      </c>
      <c r="AB111" s="14" t="s">
        <v>8</v>
      </c>
      <c r="AC111" s="14" t="s">
        <v>8</v>
      </c>
      <c r="AD111" s="14" t="s">
        <v>8</v>
      </c>
      <c r="AE111" s="14" t="s">
        <v>8</v>
      </c>
      <c r="AF111" s="14" t="s">
        <v>8</v>
      </c>
      <c r="AG111" s="14" t="s">
        <v>8</v>
      </c>
      <c r="AH111" s="14" t="s">
        <v>8</v>
      </c>
      <c r="AI111" s="14" t="s">
        <v>8</v>
      </c>
      <c r="AJ111" s="14" t="s">
        <v>8</v>
      </c>
      <c r="AK111" s="14">
        <v>19.8</v>
      </c>
      <c r="AL111" s="14">
        <v>22</v>
      </c>
      <c r="AM111" s="14">
        <v>20</v>
      </c>
      <c r="AN111" s="14">
        <v>7</v>
      </c>
      <c r="AO111" s="14">
        <v>-0.16564990900000001</v>
      </c>
      <c r="AP111" s="14">
        <v>-6.0159189999999998E-3</v>
      </c>
      <c r="AQ111" s="14">
        <v>-2.6344354E-2</v>
      </c>
      <c r="AR111" s="14">
        <v>6.8280659999999998E-3</v>
      </c>
      <c r="AS111" s="14">
        <v>1.4909212E-2</v>
      </c>
      <c r="AT111" s="14">
        <v>2.0002895E-2</v>
      </c>
      <c r="AU111" s="14">
        <v>1.419951E-2</v>
      </c>
      <c r="AV111" s="14">
        <v>1.3272137E-2</v>
      </c>
      <c r="AW111" s="14">
        <v>-1.0551447E-2</v>
      </c>
      <c r="AX111" s="14">
        <v>4.9752549999999996E-3</v>
      </c>
      <c r="AY111" s="14">
        <v>7.2745850000000001E-3</v>
      </c>
      <c r="AZ111" s="14">
        <v>-3.8568019999999999E-3</v>
      </c>
      <c r="BA111" s="14">
        <v>6.8536719999999999E-3</v>
      </c>
      <c r="BB111" s="14">
        <v>5.7986469999999997E-3</v>
      </c>
      <c r="BC111" s="14">
        <v>2.0593669999999999E-3</v>
      </c>
      <c r="BD111" s="14">
        <v>2.2469970000000001E-3</v>
      </c>
    </row>
    <row r="112" spans="1:56" x14ac:dyDescent="0.2">
      <c r="A112" s="14">
        <v>110</v>
      </c>
      <c r="B112" s="14" t="s">
        <v>46</v>
      </c>
      <c r="C112" s="14" t="s">
        <v>226</v>
      </c>
      <c r="D112" s="14">
        <v>1062015</v>
      </c>
      <c r="E112" s="14">
        <v>24</v>
      </c>
      <c r="F112" s="14">
        <v>3.54</v>
      </c>
      <c r="G112" s="14">
        <v>5.5</v>
      </c>
      <c r="H112" s="14">
        <v>5.8</v>
      </c>
      <c r="I112" s="14">
        <v>2.6</v>
      </c>
      <c r="J112" s="14">
        <v>0</v>
      </c>
      <c r="K112" s="14">
        <v>7</v>
      </c>
      <c r="L112" s="14">
        <v>3.6</v>
      </c>
      <c r="M112" s="14" t="s">
        <v>8</v>
      </c>
      <c r="N112" s="14" t="s">
        <v>8</v>
      </c>
      <c r="O112" s="14" t="s">
        <v>8</v>
      </c>
      <c r="P112" s="14" t="s">
        <v>8</v>
      </c>
      <c r="Q112" s="14" t="s">
        <v>8</v>
      </c>
      <c r="R112" s="14" t="s">
        <v>8</v>
      </c>
      <c r="S112" s="14" t="s">
        <v>8</v>
      </c>
      <c r="T112" s="14" t="s">
        <v>8</v>
      </c>
      <c r="U112" s="14" t="s">
        <v>8</v>
      </c>
      <c r="V112" s="14" t="s">
        <v>8</v>
      </c>
      <c r="W112" s="14" t="s">
        <v>8</v>
      </c>
      <c r="X112" s="14" t="s">
        <v>8</v>
      </c>
      <c r="Y112" s="14" t="s">
        <v>8</v>
      </c>
      <c r="Z112" s="14" t="s">
        <v>8</v>
      </c>
      <c r="AA112" s="14" t="s">
        <v>8</v>
      </c>
      <c r="AB112" s="14" t="s">
        <v>8</v>
      </c>
      <c r="AC112" s="14" t="s">
        <v>8</v>
      </c>
      <c r="AD112" s="14" t="s">
        <v>8</v>
      </c>
      <c r="AE112" s="14" t="s">
        <v>8</v>
      </c>
      <c r="AF112" s="14" t="s">
        <v>8</v>
      </c>
      <c r="AG112" s="14" t="s">
        <v>8</v>
      </c>
      <c r="AH112" s="14" t="s">
        <v>8</v>
      </c>
      <c r="AI112" s="14" t="s">
        <v>8</v>
      </c>
      <c r="AJ112" s="14" t="s">
        <v>8</v>
      </c>
      <c r="AK112" s="14">
        <v>17.3</v>
      </c>
      <c r="AL112" s="14">
        <v>19.5</v>
      </c>
      <c r="AM112" s="14">
        <v>19</v>
      </c>
      <c r="AN112" s="14">
        <v>7</v>
      </c>
      <c r="AO112" s="14">
        <v>0.14984958400000001</v>
      </c>
      <c r="AP112" s="14">
        <v>-3.4193500000000003E-4</v>
      </c>
      <c r="AQ112" s="14">
        <v>1.161537E-3</v>
      </c>
      <c r="AR112" s="14">
        <v>-2.8426709000000001E-2</v>
      </c>
      <c r="AS112" s="14">
        <v>2.6813033E-2</v>
      </c>
      <c r="AT112" s="14">
        <v>-2.4346770000000001E-3</v>
      </c>
      <c r="AU112" s="14">
        <v>-4.0673760000000002E-3</v>
      </c>
      <c r="AV112" s="14">
        <v>2.5477695000000002E-2</v>
      </c>
      <c r="AW112" s="14">
        <v>-3.4081670000000001E-3</v>
      </c>
      <c r="AX112" s="14">
        <v>1.0053149999999999E-3</v>
      </c>
      <c r="AY112" s="14">
        <v>-1.7011914999999999E-2</v>
      </c>
      <c r="AZ112" s="14">
        <v>-7.8704949999999999E-3</v>
      </c>
      <c r="BA112" s="14">
        <v>1.8797250000000001E-3</v>
      </c>
      <c r="BB112" s="14">
        <v>2.3054109999999998E-3</v>
      </c>
      <c r="BC112" s="15">
        <v>9.9900000000000002E-5</v>
      </c>
      <c r="BD112" s="14">
        <v>-7.6187140000000004E-3</v>
      </c>
    </row>
    <row r="113" spans="1:56" x14ac:dyDescent="0.2">
      <c r="A113" s="14">
        <v>111</v>
      </c>
      <c r="B113" s="14" t="s">
        <v>38</v>
      </c>
      <c r="C113" s="14" t="s">
        <v>225</v>
      </c>
      <c r="D113" s="14">
        <v>1062015</v>
      </c>
      <c r="E113" s="14">
        <v>22.6</v>
      </c>
      <c r="F113" s="14">
        <v>2.86</v>
      </c>
      <c r="G113" s="14">
        <v>7.5</v>
      </c>
      <c r="H113" s="14">
        <v>7.1</v>
      </c>
      <c r="I113" s="14">
        <v>3.3</v>
      </c>
      <c r="J113" s="14">
        <v>0</v>
      </c>
      <c r="K113" s="14">
        <v>6</v>
      </c>
      <c r="L113" s="14">
        <v>2.2999999999999998</v>
      </c>
      <c r="M113" s="14" t="s">
        <v>8</v>
      </c>
      <c r="N113" s="14" t="s">
        <v>8</v>
      </c>
      <c r="O113" s="14" t="s">
        <v>8</v>
      </c>
      <c r="P113" s="14" t="s">
        <v>8</v>
      </c>
      <c r="Q113" s="14" t="s">
        <v>8</v>
      </c>
      <c r="R113" s="14" t="s">
        <v>8</v>
      </c>
      <c r="S113" s="14" t="s">
        <v>8</v>
      </c>
      <c r="T113" s="14" t="s">
        <v>8</v>
      </c>
      <c r="U113" s="14" t="s">
        <v>8</v>
      </c>
      <c r="V113" s="14" t="s">
        <v>8</v>
      </c>
      <c r="W113" s="14" t="s">
        <v>8</v>
      </c>
      <c r="X113" s="14" t="s">
        <v>8</v>
      </c>
      <c r="Y113" s="14" t="s">
        <v>8</v>
      </c>
      <c r="Z113" s="14" t="s">
        <v>8</v>
      </c>
      <c r="AA113" s="14" t="s">
        <v>8</v>
      </c>
      <c r="AB113" s="14" t="s">
        <v>8</v>
      </c>
      <c r="AC113" s="14" t="s">
        <v>8</v>
      </c>
      <c r="AD113" s="14" t="s">
        <v>8</v>
      </c>
      <c r="AE113" s="14" t="s">
        <v>8</v>
      </c>
      <c r="AF113" s="14" t="s">
        <v>8</v>
      </c>
      <c r="AG113" s="14" t="s">
        <v>8</v>
      </c>
      <c r="AH113" s="14" t="s">
        <v>8</v>
      </c>
      <c r="AI113" s="14" t="s">
        <v>8</v>
      </c>
      <c r="AJ113" s="14" t="s">
        <v>8</v>
      </c>
      <c r="AK113" s="14">
        <v>15.7</v>
      </c>
      <c r="AL113" s="14">
        <v>19.3</v>
      </c>
      <c r="AM113" s="14">
        <v>20</v>
      </c>
      <c r="AN113" s="14">
        <v>9</v>
      </c>
      <c r="AO113" s="14">
        <v>6.4817160000000002E-3</v>
      </c>
      <c r="AP113" s="14">
        <v>-2.7098556999999999E-2</v>
      </c>
      <c r="AQ113" s="14">
        <v>-4.2028311999999998E-2</v>
      </c>
      <c r="AR113" s="14">
        <v>-3.2273664000000001E-2</v>
      </c>
      <c r="AS113" s="14">
        <v>-1.6436551000000001E-2</v>
      </c>
      <c r="AT113" s="14">
        <v>1.6638910999999999E-2</v>
      </c>
      <c r="AU113" s="14">
        <v>-3.827642E-3</v>
      </c>
      <c r="AV113" s="14">
        <v>5.6653390000000001E-3</v>
      </c>
      <c r="AW113" s="14">
        <v>3.667568E-3</v>
      </c>
      <c r="AX113" s="14">
        <v>8.1369939999999998E-3</v>
      </c>
      <c r="AY113" s="14">
        <v>5.8427619999999996E-3</v>
      </c>
      <c r="AZ113" s="14">
        <v>3.1501480000000002E-3</v>
      </c>
      <c r="BA113" s="14">
        <v>3.2438100000000002E-3</v>
      </c>
      <c r="BB113" s="14">
        <v>4.0019239999999996E-3</v>
      </c>
      <c r="BC113" s="14">
        <v>-1.0181630000000001E-3</v>
      </c>
      <c r="BD113" s="14">
        <v>1.1022479999999999E-3</v>
      </c>
    </row>
    <row r="114" spans="1:56" x14ac:dyDescent="0.2">
      <c r="A114" s="14">
        <v>112</v>
      </c>
      <c r="B114" s="14" t="s">
        <v>38</v>
      </c>
      <c r="C114" s="14" t="s">
        <v>224</v>
      </c>
      <c r="D114" s="14">
        <v>1062015</v>
      </c>
      <c r="E114" s="14">
        <v>23.3</v>
      </c>
      <c r="F114" s="14">
        <v>2.7</v>
      </c>
      <c r="G114" s="14">
        <v>7.1</v>
      </c>
      <c r="H114" s="14">
        <v>7.6</v>
      </c>
      <c r="I114" s="14">
        <v>2.7</v>
      </c>
      <c r="J114" s="14">
        <v>0</v>
      </c>
      <c r="K114" s="14">
        <v>7</v>
      </c>
      <c r="L114" s="14">
        <v>2.2999999999999998</v>
      </c>
      <c r="M114" s="14" t="s">
        <v>8</v>
      </c>
      <c r="N114" s="14" t="s">
        <v>8</v>
      </c>
      <c r="O114" s="14" t="s">
        <v>8</v>
      </c>
      <c r="P114" s="14" t="s">
        <v>8</v>
      </c>
      <c r="Q114" s="14" t="s">
        <v>8</v>
      </c>
      <c r="R114" s="14" t="s">
        <v>8</v>
      </c>
      <c r="S114" s="14" t="s">
        <v>8</v>
      </c>
      <c r="T114" s="14" t="s">
        <v>8</v>
      </c>
      <c r="U114" s="14" t="s">
        <v>8</v>
      </c>
      <c r="V114" s="14" t="s">
        <v>8</v>
      </c>
      <c r="W114" s="14" t="s">
        <v>8</v>
      </c>
      <c r="X114" s="14" t="s">
        <v>8</v>
      </c>
      <c r="Y114" s="14" t="s">
        <v>8</v>
      </c>
      <c r="Z114" s="14" t="s">
        <v>8</v>
      </c>
      <c r="AA114" s="14" t="s">
        <v>8</v>
      </c>
      <c r="AB114" s="14" t="s">
        <v>8</v>
      </c>
      <c r="AC114" s="14" t="s">
        <v>8</v>
      </c>
      <c r="AD114" s="14" t="s">
        <v>8</v>
      </c>
      <c r="AE114" s="14" t="s">
        <v>8</v>
      </c>
      <c r="AF114" s="14" t="s">
        <v>8</v>
      </c>
      <c r="AG114" s="14" t="s">
        <v>8</v>
      </c>
      <c r="AH114" s="14" t="s">
        <v>8</v>
      </c>
      <c r="AI114" s="14" t="s">
        <v>8</v>
      </c>
      <c r="AJ114" s="14" t="s">
        <v>8</v>
      </c>
      <c r="AK114" s="14">
        <v>16.7</v>
      </c>
      <c r="AL114" s="14">
        <v>19.7</v>
      </c>
      <c r="AM114" s="14">
        <v>21</v>
      </c>
      <c r="AN114" s="14">
        <v>9</v>
      </c>
      <c r="AO114" s="14">
        <v>0.26160265900000002</v>
      </c>
      <c r="AP114" s="14">
        <v>-1.6209787999999999E-2</v>
      </c>
      <c r="AQ114" s="14">
        <v>2.6374870000000002E-2</v>
      </c>
      <c r="AR114" s="14">
        <v>-1.307813E-2</v>
      </c>
      <c r="AS114" s="14">
        <v>-1.7442411000000001E-2</v>
      </c>
      <c r="AT114" s="14">
        <v>4.9174170000000003E-3</v>
      </c>
      <c r="AU114" s="14">
        <v>1.4337166E-2</v>
      </c>
      <c r="AV114" s="14">
        <v>3.9074660000000001E-3</v>
      </c>
      <c r="AW114" s="14">
        <v>1.784222E-3</v>
      </c>
      <c r="AX114" s="14">
        <v>-4.5630310000000004E-3</v>
      </c>
      <c r="AY114" s="14">
        <v>8.9541989999999995E-3</v>
      </c>
      <c r="AZ114" s="14">
        <v>5.7976989999999999E-3</v>
      </c>
      <c r="BA114" s="14">
        <v>-2.9783470000000001E-3</v>
      </c>
      <c r="BB114" s="14">
        <v>1.70525E-3</v>
      </c>
      <c r="BC114" s="14">
        <v>2.9063629999999999E-3</v>
      </c>
      <c r="BD114" s="14">
        <v>-2.0283300000000001E-3</v>
      </c>
    </row>
    <row r="115" spans="1:56" x14ac:dyDescent="0.2">
      <c r="A115" s="14">
        <v>113</v>
      </c>
      <c r="B115" s="14" t="s">
        <v>46</v>
      </c>
      <c r="C115" s="14" t="s">
        <v>223</v>
      </c>
      <c r="D115" s="14">
        <v>1062015</v>
      </c>
      <c r="E115" s="14">
        <v>27.3</v>
      </c>
      <c r="F115" s="14">
        <v>2.65</v>
      </c>
      <c r="G115" s="14">
        <v>6.9</v>
      </c>
      <c r="H115" s="14">
        <v>6.9</v>
      </c>
      <c r="I115" s="14">
        <v>3</v>
      </c>
      <c r="J115" s="14">
        <v>1</v>
      </c>
      <c r="K115" s="14">
        <v>7</v>
      </c>
      <c r="L115" s="14">
        <v>2.2999999999999998</v>
      </c>
      <c r="M115" s="14" t="s">
        <v>8</v>
      </c>
      <c r="N115" s="14" t="s">
        <v>8</v>
      </c>
      <c r="O115" s="14" t="s">
        <v>8</v>
      </c>
      <c r="P115" s="14" t="s">
        <v>8</v>
      </c>
      <c r="Q115" s="14" t="s">
        <v>8</v>
      </c>
      <c r="R115" s="14" t="s">
        <v>8</v>
      </c>
      <c r="S115" s="14" t="s">
        <v>8</v>
      </c>
      <c r="T115" s="14" t="s">
        <v>8</v>
      </c>
      <c r="U115" s="14" t="s">
        <v>8</v>
      </c>
      <c r="V115" s="14" t="s">
        <v>8</v>
      </c>
      <c r="W115" s="14" t="s">
        <v>8</v>
      </c>
      <c r="X115" s="14" t="s">
        <v>8</v>
      </c>
      <c r="Y115" s="14" t="s">
        <v>8</v>
      </c>
      <c r="Z115" s="14" t="s">
        <v>8</v>
      </c>
      <c r="AA115" s="14" t="s">
        <v>8</v>
      </c>
      <c r="AB115" s="14" t="s">
        <v>8</v>
      </c>
      <c r="AC115" s="14" t="s">
        <v>8</v>
      </c>
      <c r="AD115" s="14" t="s">
        <v>8</v>
      </c>
      <c r="AE115" s="14" t="s">
        <v>8</v>
      </c>
      <c r="AF115" s="14" t="s">
        <v>8</v>
      </c>
      <c r="AG115" s="14" t="s">
        <v>8</v>
      </c>
      <c r="AH115" s="14" t="s">
        <v>8</v>
      </c>
      <c r="AI115" s="14" t="s">
        <v>8</v>
      </c>
      <c r="AJ115" s="14" t="s">
        <v>8</v>
      </c>
      <c r="AK115" s="14">
        <v>18.7</v>
      </c>
      <c r="AL115" s="14">
        <v>20.6</v>
      </c>
      <c r="AM115" s="14">
        <v>19</v>
      </c>
      <c r="AN115" s="14">
        <v>9</v>
      </c>
      <c r="AO115" s="14">
        <v>0.181569486</v>
      </c>
      <c r="AP115" s="14">
        <v>-1.8797932E-2</v>
      </c>
      <c r="AQ115" s="14">
        <v>-2.6806256000000001E-2</v>
      </c>
      <c r="AR115" s="14">
        <v>-2.1097160000000002E-3</v>
      </c>
      <c r="AS115" s="14">
        <v>2.59194E-3</v>
      </c>
      <c r="AT115" s="14">
        <v>4.5027740000000002E-3</v>
      </c>
      <c r="AU115" s="14">
        <v>3.2938609999999999E-3</v>
      </c>
      <c r="AV115" s="14">
        <v>7.3860200000000001E-3</v>
      </c>
      <c r="AW115" s="14">
        <v>6.7432699999999996E-4</v>
      </c>
      <c r="AX115" s="14">
        <v>-3.672266E-3</v>
      </c>
      <c r="AY115" s="14">
        <v>-2.2148477E-2</v>
      </c>
      <c r="AZ115" s="14">
        <v>-4.2209400000000003E-3</v>
      </c>
      <c r="BA115" s="14">
        <v>-5.9717360000000001E-3</v>
      </c>
      <c r="BB115" s="14">
        <v>2.21862E-4</v>
      </c>
      <c r="BC115" s="14">
        <v>-6.7798379999999998E-3</v>
      </c>
      <c r="BD115" s="14">
        <v>3.1757840000000001E-3</v>
      </c>
    </row>
    <row r="116" spans="1:56" x14ac:dyDescent="0.2">
      <c r="A116" s="14">
        <v>114</v>
      </c>
      <c r="B116" s="14" t="s">
        <v>46</v>
      </c>
      <c r="C116" s="14" t="s">
        <v>222</v>
      </c>
      <c r="D116" s="14">
        <v>1062015</v>
      </c>
      <c r="E116" s="14">
        <v>27.5</v>
      </c>
      <c r="F116" s="14">
        <v>3.06</v>
      </c>
      <c r="G116" s="14">
        <v>6.7</v>
      </c>
      <c r="H116" s="14">
        <v>6.2</v>
      </c>
      <c r="I116" s="14">
        <v>3</v>
      </c>
      <c r="J116" s="14">
        <v>2</v>
      </c>
      <c r="K116" s="14">
        <v>6</v>
      </c>
      <c r="L116" s="14">
        <v>3</v>
      </c>
      <c r="M116" s="14" t="s">
        <v>8</v>
      </c>
      <c r="N116" s="14" t="s">
        <v>8</v>
      </c>
      <c r="O116" s="14" t="s">
        <v>8</v>
      </c>
      <c r="P116" s="14" t="s">
        <v>8</v>
      </c>
      <c r="Q116" s="14" t="s">
        <v>8</v>
      </c>
      <c r="R116" s="14" t="s">
        <v>8</v>
      </c>
      <c r="S116" s="14" t="s">
        <v>8</v>
      </c>
      <c r="T116" s="14" t="s">
        <v>8</v>
      </c>
      <c r="U116" s="14" t="s">
        <v>8</v>
      </c>
      <c r="V116" s="14" t="s">
        <v>8</v>
      </c>
      <c r="W116" s="14" t="s">
        <v>8</v>
      </c>
      <c r="X116" s="14" t="s">
        <v>8</v>
      </c>
      <c r="Y116" s="14" t="s">
        <v>8</v>
      </c>
      <c r="Z116" s="14" t="s">
        <v>8</v>
      </c>
      <c r="AA116" s="14" t="s">
        <v>8</v>
      </c>
      <c r="AB116" s="14" t="s">
        <v>8</v>
      </c>
      <c r="AC116" s="14" t="s">
        <v>8</v>
      </c>
      <c r="AD116" s="14" t="s">
        <v>8</v>
      </c>
      <c r="AE116" s="14" t="s">
        <v>8</v>
      </c>
      <c r="AF116" s="14" t="s">
        <v>8</v>
      </c>
      <c r="AG116" s="14" t="s">
        <v>8</v>
      </c>
      <c r="AH116" s="14" t="s">
        <v>8</v>
      </c>
      <c r="AI116" s="14" t="s">
        <v>8</v>
      </c>
      <c r="AJ116" s="14" t="s">
        <v>8</v>
      </c>
      <c r="AK116" s="14">
        <v>18.7</v>
      </c>
      <c r="AL116" s="14">
        <v>17.399999999999999</v>
      </c>
      <c r="AM116" s="14">
        <v>19</v>
      </c>
      <c r="AN116" s="14">
        <v>9</v>
      </c>
      <c r="AO116" s="14">
        <v>0.20954303699999999</v>
      </c>
      <c r="AP116" s="14">
        <v>7.6914497999999998E-2</v>
      </c>
      <c r="AQ116" s="14">
        <v>4.2471799999999998E-4</v>
      </c>
      <c r="AR116" s="14">
        <v>8.7897749999999997E-3</v>
      </c>
      <c r="AS116" s="14">
        <v>1.2075038E-2</v>
      </c>
      <c r="AT116" s="14">
        <v>3.7684110000000002E-3</v>
      </c>
      <c r="AU116" s="14">
        <v>6.1706820000000003E-3</v>
      </c>
      <c r="AV116" s="14">
        <v>-2.67614E-4</v>
      </c>
      <c r="AW116" s="14">
        <v>4.46052E-4</v>
      </c>
      <c r="AX116" s="14">
        <v>8.0214029999999999E-3</v>
      </c>
      <c r="AY116" s="14">
        <v>1.9994208999999999E-2</v>
      </c>
      <c r="AZ116" s="14">
        <v>-3.8657069999999999E-3</v>
      </c>
      <c r="BA116" s="14">
        <v>-3.5491020000000002E-3</v>
      </c>
      <c r="BB116" s="15">
        <v>2.58E-5</v>
      </c>
      <c r="BC116" s="14">
        <v>7.2780340000000001E-3</v>
      </c>
      <c r="BD116" s="14">
        <v>-5.9969940000000003E-3</v>
      </c>
    </row>
    <row r="117" spans="1:56" x14ac:dyDescent="0.2">
      <c r="A117" s="14">
        <v>115</v>
      </c>
      <c r="B117" s="14" t="s">
        <v>38</v>
      </c>
      <c r="C117" s="14" t="s">
        <v>221</v>
      </c>
      <c r="D117" s="14">
        <v>1062015</v>
      </c>
      <c r="E117" s="14">
        <v>24.8</v>
      </c>
      <c r="F117" s="14">
        <v>3.22</v>
      </c>
      <c r="G117" s="14">
        <v>6.7</v>
      </c>
      <c r="H117" s="14">
        <v>6.2</v>
      </c>
      <c r="I117" s="14">
        <v>3.2</v>
      </c>
      <c r="J117" s="14">
        <v>0</v>
      </c>
      <c r="K117" s="14">
        <v>7</v>
      </c>
      <c r="L117" s="14">
        <v>2.2000000000000002</v>
      </c>
      <c r="M117" s="14" t="s">
        <v>8</v>
      </c>
      <c r="N117" s="14" t="s">
        <v>8</v>
      </c>
      <c r="O117" s="14" t="s">
        <v>8</v>
      </c>
      <c r="P117" s="14" t="s">
        <v>8</v>
      </c>
      <c r="Q117" s="14" t="s">
        <v>8</v>
      </c>
      <c r="R117" s="14" t="s">
        <v>8</v>
      </c>
      <c r="S117" s="14" t="s">
        <v>8</v>
      </c>
      <c r="T117" s="14" t="s">
        <v>8</v>
      </c>
      <c r="U117" s="14" t="s">
        <v>8</v>
      </c>
      <c r="V117" s="14" t="s">
        <v>8</v>
      </c>
      <c r="W117" s="14" t="s">
        <v>8</v>
      </c>
      <c r="X117" s="14" t="s">
        <v>8</v>
      </c>
      <c r="Y117" s="14" t="s">
        <v>8</v>
      </c>
      <c r="Z117" s="14" t="s">
        <v>8</v>
      </c>
      <c r="AA117" s="14" t="s">
        <v>8</v>
      </c>
      <c r="AB117" s="14" t="s">
        <v>8</v>
      </c>
      <c r="AC117" s="14" t="s">
        <v>8</v>
      </c>
      <c r="AD117" s="14" t="s">
        <v>8</v>
      </c>
      <c r="AE117" s="14" t="s">
        <v>8</v>
      </c>
      <c r="AF117" s="14" t="s">
        <v>8</v>
      </c>
      <c r="AG117" s="14" t="s">
        <v>8</v>
      </c>
      <c r="AH117" s="14" t="s">
        <v>8</v>
      </c>
      <c r="AI117" s="14" t="s">
        <v>8</v>
      </c>
      <c r="AJ117" s="14" t="s">
        <v>8</v>
      </c>
      <c r="AK117" s="14">
        <v>21.5</v>
      </c>
      <c r="AL117" s="14">
        <v>21.2</v>
      </c>
      <c r="AM117" s="14">
        <v>24</v>
      </c>
      <c r="AN117" s="14">
        <v>9</v>
      </c>
      <c r="AO117" s="14">
        <v>3.2430726999999999E-2</v>
      </c>
      <c r="AP117" s="14">
        <v>-3.0818518E-2</v>
      </c>
      <c r="AQ117" s="14">
        <v>2.9743504E-2</v>
      </c>
      <c r="AR117" s="14">
        <v>-1.2017788E-2</v>
      </c>
      <c r="AS117" s="14">
        <v>1.2332556999999999E-2</v>
      </c>
      <c r="AT117" s="14">
        <v>9.9746709999999992E-3</v>
      </c>
      <c r="AU117" s="14">
        <v>-1.3863416999999999E-2</v>
      </c>
      <c r="AV117" s="14">
        <v>-2.7301479999999999E-3</v>
      </c>
      <c r="AW117" s="14">
        <v>-3.4414899999999997E-4</v>
      </c>
      <c r="AX117" s="14">
        <v>1.7878616E-2</v>
      </c>
      <c r="AY117" s="14">
        <v>-5.1533899999999997E-4</v>
      </c>
      <c r="AZ117" s="14">
        <v>3.361681E-3</v>
      </c>
      <c r="BA117" s="14">
        <v>-2.1204800000000001E-3</v>
      </c>
      <c r="BB117" s="14">
        <v>-4.9178929999999996E-3</v>
      </c>
      <c r="BC117" s="14">
        <v>1.94351E-4</v>
      </c>
      <c r="BD117" s="14">
        <v>1.0037480000000001E-3</v>
      </c>
    </row>
    <row r="118" spans="1:56" x14ac:dyDescent="0.2">
      <c r="A118" s="14">
        <v>116</v>
      </c>
      <c r="B118" s="14" t="s">
        <v>38</v>
      </c>
      <c r="C118" s="14" t="s">
        <v>220</v>
      </c>
      <c r="D118" s="14">
        <v>1062015</v>
      </c>
      <c r="E118" s="14">
        <v>29.2</v>
      </c>
      <c r="F118" s="14">
        <v>3.32</v>
      </c>
      <c r="G118" s="14">
        <v>6.5</v>
      </c>
      <c r="H118" s="14">
        <v>7.6</v>
      </c>
      <c r="I118" s="14">
        <v>3.1</v>
      </c>
      <c r="J118" s="14">
        <v>0</v>
      </c>
      <c r="K118" s="14">
        <v>9</v>
      </c>
      <c r="L118" s="14">
        <v>1.9</v>
      </c>
      <c r="M118" s="14" t="s">
        <v>8</v>
      </c>
      <c r="N118" s="14" t="s">
        <v>8</v>
      </c>
      <c r="O118" s="14" t="s">
        <v>8</v>
      </c>
      <c r="P118" s="14" t="s">
        <v>8</v>
      </c>
      <c r="Q118" s="14" t="s">
        <v>8</v>
      </c>
      <c r="R118" s="14" t="s">
        <v>8</v>
      </c>
      <c r="S118" s="14" t="s">
        <v>8</v>
      </c>
      <c r="T118" s="14" t="s">
        <v>8</v>
      </c>
      <c r="U118" s="14" t="s">
        <v>8</v>
      </c>
      <c r="V118" s="14" t="s">
        <v>8</v>
      </c>
      <c r="W118" s="14" t="s">
        <v>8</v>
      </c>
      <c r="X118" s="14" t="s">
        <v>8</v>
      </c>
      <c r="Y118" s="14" t="s">
        <v>8</v>
      </c>
      <c r="Z118" s="14" t="s">
        <v>8</v>
      </c>
      <c r="AA118" s="14" t="s">
        <v>8</v>
      </c>
      <c r="AB118" s="14" t="s">
        <v>8</v>
      </c>
      <c r="AC118" s="14" t="s">
        <v>8</v>
      </c>
      <c r="AD118" s="14" t="s">
        <v>8</v>
      </c>
      <c r="AE118" s="14" t="s">
        <v>8</v>
      </c>
      <c r="AF118" s="14" t="s">
        <v>8</v>
      </c>
      <c r="AG118" s="14" t="s">
        <v>8</v>
      </c>
      <c r="AH118" s="14" t="s">
        <v>8</v>
      </c>
      <c r="AI118" s="14" t="s">
        <v>8</v>
      </c>
      <c r="AJ118" s="14" t="s">
        <v>8</v>
      </c>
      <c r="AK118" s="14">
        <v>18</v>
      </c>
      <c r="AL118" s="14">
        <v>19</v>
      </c>
      <c r="AM118" s="14">
        <v>19</v>
      </c>
      <c r="AN118" s="14">
        <v>7</v>
      </c>
      <c r="AO118" s="14">
        <v>-3.6443701000000002E-2</v>
      </c>
      <c r="AP118" s="14">
        <v>5.0778955000000001E-2</v>
      </c>
      <c r="AQ118" s="14">
        <v>3.5278868999999997E-2</v>
      </c>
      <c r="AR118" s="14">
        <v>1.1660722E-2</v>
      </c>
      <c r="AS118" s="14">
        <v>2.3184157E-2</v>
      </c>
      <c r="AT118" s="14">
        <v>-1.5078315E-2</v>
      </c>
      <c r="AU118" s="14">
        <v>-3.1418520000000001E-3</v>
      </c>
      <c r="AV118" s="14">
        <v>-4.0799900000000004E-3</v>
      </c>
      <c r="AW118" s="14">
        <v>-8.1833940000000001E-3</v>
      </c>
      <c r="AX118" s="14">
        <v>-5.6003300000000004E-4</v>
      </c>
      <c r="AY118" s="14">
        <v>-7.0994029999999998E-3</v>
      </c>
      <c r="AZ118" s="15">
        <v>-5.24E-5</v>
      </c>
      <c r="BA118" s="14">
        <v>-3.8991730000000001E-3</v>
      </c>
      <c r="BB118" s="14">
        <v>1.2280070000000001E-2</v>
      </c>
      <c r="BC118" s="14">
        <v>8.9753499999999998E-4</v>
      </c>
      <c r="BD118" s="14">
        <v>5.726564E-3</v>
      </c>
    </row>
    <row r="119" spans="1:56" x14ac:dyDescent="0.2">
      <c r="A119" s="14">
        <v>117</v>
      </c>
      <c r="B119" s="14" t="s">
        <v>46</v>
      </c>
      <c r="C119" s="14" t="s">
        <v>219</v>
      </c>
      <c r="D119" s="14">
        <v>1062015</v>
      </c>
      <c r="E119" s="14">
        <v>27.1</v>
      </c>
      <c r="F119" s="14">
        <v>3.36</v>
      </c>
      <c r="G119" s="14">
        <v>6.1</v>
      </c>
      <c r="H119" s="14">
        <v>7.9</v>
      </c>
      <c r="I119" s="14">
        <v>2.5</v>
      </c>
      <c r="J119" s="14">
        <v>2</v>
      </c>
      <c r="K119" s="14">
        <v>7</v>
      </c>
      <c r="L119" s="14">
        <v>1.8</v>
      </c>
      <c r="M119" s="14" t="s">
        <v>8</v>
      </c>
      <c r="N119" s="14" t="s">
        <v>8</v>
      </c>
      <c r="O119" s="14" t="s">
        <v>8</v>
      </c>
      <c r="P119" s="14" t="s">
        <v>8</v>
      </c>
      <c r="Q119" s="14" t="s">
        <v>8</v>
      </c>
      <c r="R119" s="14" t="s">
        <v>8</v>
      </c>
      <c r="S119" s="14" t="s">
        <v>8</v>
      </c>
      <c r="T119" s="14" t="s">
        <v>8</v>
      </c>
      <c r="U119" s="14" t="s">
        <v>8</v>
      </c>
      <c r="V119" s="14" t="s">
        <v>8</v>
      </c>
      <c r="W119" s="14" t="s">
        <v>8</v>
      </c>
      <c r="X119" s="14" t="s">
        <v>8</v>
      </c>
      <c r="Y119" s="14" t="s">
        <v>8</v>
      </c>
      <c r="Z119" s="14" t="s">
        <v>8</v>
      </c>
      <c r="AA119" s="14" t="s">
        <v>8</v>
      </c>
      <c r="AB119" s="14" t="s">
        <v>8</v>
      </c>
      <c r="AC119" s="14" t="s">
        <v>8</v>
      </c>
      <c r="AD119" s="14" t="s">
        <v>8</v>
      </c>
      <c r="AE119" s="14" t="s">
        <v>8</v>
      </c>
      <c r="AF119" s="14" t="s">
        <v>8</v>
      </c>
      <c r="AG119" s="14" t="s">
        <v>8</v>
      </c>
      <c r="AH119" s="14" t="s">
        <v>8</v>
      </c>
      <c r="AI119" s="14" t="s">
        <v>8</v>
      </c>
      <c r="AJ119" s="14" t="s">
        <v>8</v>
      </c>
      <c r="AK119" s="14">
        <v>19</v>
      </c>
      <c r="AL119" s="14">
        <v>22.2</v>
      </c>
      <c r="AM119" s="14">
        <v>19</v>
      </c>
      <c r="AN119" s="14">
        <v>7</v>
      </c>
      <c r="AO119" s="14">
        <v>-1.4392362000000001E-2</v>
      </c>
      <c r="AP119" s="14">
        <v>7.6651209999999996E-3</v>
      </c>
      <c r="AQ119" s="14">
        <v>-1.0846400000000001E-2</v>
      </c>
      <c r="AR119" s="14">
        <v>-2.7420299999999999E-3</v>
      </c>
      <c r="AS119" s="14">
        <v>-2.7659756000000001E-2</v>
      </c>
      <c r="AT119" s="14">
        <v>1.6250770000000001E-2</v>
      </c>
      <c r="AU119" s="14">
        <v>1.607519E-3</v>
      </c>
      <c r="AV119" s="14">
        <v>1.3847460000000001E-2</v>
      </c>
      <c r="AW119" s="14">
        <v>-6.3559009999999997E-3</v>
      </c>
      <c r="AX119" s="14">
        <v>1.3428660000000001E-3</v>
      </c>
      <c r="AY119" s="14">
        <v>-1.4467963E-2</v>
      </c>
      <c r="AZ119" s="14">
        <v>4.37892E-4</v>
      </c>
      <c r="BA119" s="14">
        <v>-1.2650547E-2</v>
      </c>
      <c r="BB119" s="14">
        <v>-7.0427909999999996E-3</v>
      </c>
      <c r="BC119" s="14">
        <v>1.4435170000000001E-3</v>
      </c>
      <c r="BD119" s="14">
        <v>-6.6286310000000003E-3</v>
      </c>
    </row>
    <row r="120" spans="1:56" x14ac:dyDescent="0.2">
      <c r="A120" s="14">
        <v>118</v>
      </c>
      <c r="B120" s="14" t="s">
        <v>38</v>
      </c>
      <c r="C120" s="14" t="s">
        <v>218</v>
      </c>
      <c r="D120" s="14">
        <v>1062015</v>
      </c>
      <c r="E120" s="14">
        <v>26.4</v>
      </c>
      <c r="F120" s="14">
        <v>2.68</v>
      </c>
      <c r="G120" s="14">
        <v>6.2</v>
      </c>
      <c r="H120" s="14">
        <v>7.4</v>
      </c>
      <c r="I120" s="14">
        <v>2.5</v>
      </c>
      <c r="J120" s="14">
        <v>0</v>
      </c>
      <c r="K120" s="14">
        <v>7</v>
      </c>
      <c r="L120" s="14">
        <v>2.1</v>
      </c>
      <c r="M120" s="14" t="s">
        <v>8</v>
      </c>
      <c r="N120" s="14" t="s">
        <v>8</v>
      </c>
      <c r="O120" s="14" t="s">
        <v>8</v>
      </c>
      <c r="P120" s="14" t="s">
        <v>8</v>
      </c>
      <c r="Q120" s="14" t="s">
        <v>8</v>
      </c>
      <c r="R120" s="14" t="s">
        <v>8</v>
      </c>
      <c r="S120" s="14" t="s">
        <v>8</v>
      </c>
      <c r="T120" s="14" t="s">
        <v>8</v>
      </c>
      <c r="U120" s="14" t="s">
        <v>8</v>
      </c>
      <c r="V120" s="14" t="s">
        <v>8</v>
      </c>
      <c r="W120" s="14" t="s">
        <v>8</v>
      </c>
      <c r="X120" s="14" t="s">
        <v>8</v>
      </c>
      <c r="Y120" s="14" t="s">
        <v>8</v>
      </c>
      <c r="Z120" s="14" t="s">
        <v>8</v>
      </c>
      <c r="AA120" s="14" t="s">
        <v>8</v>
      </c>
      <c r="AB120" s="14" t="s">
        <v>8</v>
      </c>
      <c r="AC120" s="14" t="s">
        <v>8</v>
      </c>
      <c r="AD120" s="14" t="s">
        <v>8</v>
      </c>
      <c r="AE120" s="14" t="s">
        <v>8</v>
      </c>
      <c r="AF120" s="14" t="s">
        <v>8</v>
      </c>
      <c r="AG120" s="14" t="s">
        <v>8</v>
      </c>
      <c r="AH120" s="14" t="s">
        <v>8</v>
      </c>
      <c r="AI120" s="14" t="s">
        <v>8</v>
      </c>
      <c r="AJ120" s="14" t="s">
        <v>8</v>
      </c>
      <c r="AK120" s="14">
        <v>17.899999999999999</v>
      </c>
      <c r="AL120" s="14">
        <v>18.399999999999999</v>
      </c>
      <c r="AM120" s="14">
        <v>16</v>
      </c>
      <c r="AN120" s="14">
        <v>7</v>
      </c>
      <c r="AO120" s="14">
        <v>2.6787871000000001E-2</v>
      </c>
      <c r="AP120" s="14">
        <v>2.4283987999999999E-2</v>
      </c>
      <c r="AQ120" s="14">
        <v>-2.8658451000000001E-2</v>
      </c>
      <c r="AR120" s="14">
        <v>-1.9942405999999999E-2</v>
      </c>
      <c r="AS120" s="14">
        <v>2.6153288E-2</v>
      </c>
      <c r="AT120" s="14">
        <v>6.738684E-3</v>
      </c>
      <c r="AU120" s="14">
        <v>-2.7409309999999998E-3</v>
      </c>
      <c r="AV120" s="14">
        <v>2.0215882000000001E-2</v>
      </c>
      <c r="AW120" s="14">
        <v>1.0374616999999999E-2</v>
      </c>
      <c r="AX120" s="14">
        <v>-2.7427340000000001E-3</v>
      </c>
      <c r="AY120" s="14">
        <v>-4.7195450000000003E-3</v>
      </c>
      <c r="AZ120" s="14">
        <v>-2.6688409999999999E-3</v>
      </c>
      <c r="BA120" s="14">
        <v>-1.5423706000000001E-2</v>
      </c>
      <c r="BB120" s="14">
        <v>-4.2398840000000002E-3</v>
      </c>
      <c r="BC120" s="14">
        <v>-6.5800629999999997E-3</v>
      </c>
      <c r="BD120" s="14">
        <v>-5.6299599999999996E-4</v>
      </c>
    </row>
    <row r="121" spans="1:56" x14ac:dyDescent="0.2">
      <c r="A121" s="14">
        <v>119</v>
      </c>
      <c r="B121" s="14" t="s">
        <v>38</v>
      </c>
      <c r="C121" s="14" t="s">
        <v>217</v>
      </c>
      <c r="D121" s="14">
        <v>1062015</v>
      </c>
      <c r="E121" s="14">
        <v>24.8</v>
      </c>
      <c r="F121" s="14">
        <v>3.11</v>
      </c>
      <c r="G121" s="14">
        <v>6.4</v>
      </c>
      <c r="H121" s="14">
        <v>7.6</v>
      </c>
      <c r="I121" s="14">
        <v>2.7</v>
      </c>
      <c r="J121" s="14">
        <v>0</v>
      </c>
      <c r="K121" s="14">
        <v>7</v>
      </c>
      <c r="L121" s="14">
        <v>2.1</v>
      </c>
      <c r="M121" s="14" t="s">
        <v>8</v>
      </c>
      <c r="N121" s="14" t="s">
        <v>8</v>
      </c>
      <c r="O121" s="14" t="s">
        <v>8</v>
      </c>
      <c r="P121" s="14" t="s">
        <v>8</v>
      </c>
      <c r="Q121" s="14" t="s">
        <v>8</v>
      </c>
      <c r="R121" s="14" t="s">
        <v>8</v>
      </c>
      <c r="S121" s="14" t="s">
        <v>8</v>
      </c>
      <c r="T121" s="14" t="s">
        <v>8</v>
      </c>
      <c r="U121" s="14" t="s">
        <v>8</v>
      </c>
      <c r="V121" s="14" t="s">
        <v>8</v>
      </c>
      <c r="W121" s="14" t="s">
        <v>8</v>
      </c>
      <c r="X121" s="14" t="s">
        <v>8</v>
      </c>
      <c r="Y121" s="14" t="s">
        <v>8</v>
      </c>
      <c r="Z121" s="14" t="s">
        <v>8</v>
      </c>
      <c r="AA121" s="14" t="s">
        <v>8</v>
      </c>
      <c r="AB121" s="14" t="s">
        <v>8</v>
      </c>
      <c r="AC121" s="14" t="s">
        <v>8</v>
      </c>
      <c r="AD121" s="14" t="s">
        <v>8</v>
      </c>
      <c r="AE121" s="14" t="s">
        <v>8</v>
      </c>
      <c r="AF121" s="14" t="s">
        <v>8</v>
      </c>
      <c r="AG121" s="14" t="s">
        <v>8</v>
      </c>
      <c r="AH121" s="14" t="s">
        <v>8</v>
      </c>
      <c r="AI121" s="14" t="s">
        <v>8</v>
      </c>
      <c r="AJ121" s="14" t="s">
        <v>8</v>
      </c>
      <c r="AK121" s="14">
        <v>21.7</v>
      </c>
      <c r="AL121" s="14">
        <v>24.4</v>
      </c>
      <c r="AM121" s="14">
        <v>25</v>
      </c>
      <c r="AN121" s="14">
        <v>9</v>
      </c>
      <c r="AO121" s="14">
        <v>9.2600652000000006E-2</v>
      </c>
      <c r="AP121" s="14">
        <v>4.4159877E-2</v>
      </c>
      <c r="AQ121" s="14">
        <v>-2.4262487999999999E-2</v>
      </c>
      <c r="AR121" s="14">
        <v>5.1374539999999996E-3</v>
      </c>
      <c r="AS121" s="14">
        <v>-2.302204E-3</v>
      </c>
      <c r="AT121" s="14">
        <v>2.0994753000000001E-2</v>
      </c>
      <c r="AU121" s="14">
        <v>-2.2717298E-2</v>
      </c>
      <c r="AV121" s="14">
        <v>9.9992439999999991E-3</v>
      </c>
      <c r="AW121" s="14">
        <v>1.0196744000000001E-2</v>
      </c>
      <c r="AX121" s="14">
        <v>1.387086E-3</v>
      </c>
      <c r="AY121" s="14">
        <v>-1.4788351999999999E-2</v>
      </c>
      <c r="AZ121" s="14">
        <v>-5.3867339999999998E-3</v>
      </c>
      <c r="BA121" s="14">
        <v>-1.066309E-2</v>
      </c>
      <c r="BB121" s="14">
        <v>-8.2073040000000003E-3</v>
      </c>
      <c r="BC121" s="15">
        <v>6.5900000000000003E-5</v>
      </c>
      <c r="BD121" s="14">
        <v>-9.2856199999999996E-4</v>
      </c>
    </row>
    <row r="122" spans="1:56" x14ac:dyDescent="0.2">
      <c r="A122" s="14">
        <v>120</v>
      </c>
      <c r="B122" s="14" t="s">
        <v>38</v>
      </c>
      <c r="C122" s="14" t="s">
        <v>216</v>
      </c>
      <c r="D122" s="14">
        <v>1062015</v>
      </c>
      <c r="E122" s="14">
        <v>27.8</v>
      </c>
      <c r="F122" s="14">
        <v>3.34</v>
      </c>
      <c r="G122" s="14">
        <v>5.6</v>
      </c>
      <c r="H122" s="14">
        <v>7.8</v>
      </c>
      <c r="I122" s="14">
        <v>2.7</v>
      </c>
      <c r="J122" s="14">
        <v>1</v>
      </c>
      <c r="K122" s="14">
        <v>8</v>
      </c>
      <c r="L122" s="14">
        <v>1.7</v>
      </c>
      <c r="M122" s="14" t="s">
        <v>8</v>
      </c>
      <c r="N122" s="14" t="s">
        <v>8</v>
      </c>
      <c r="O122" s="14" t="s">
        <v>8</v>
      </c>
      <c r="P122" s="14" t="s">
        <v>8</v>
      </c>
      <c r="Q122" s="14" t="s">
        <v>8</v>
      </c>
      <c r="R122" s="14" t="s">
        <v>8</v>
      </c>
      <c r="S122" s="14" t="s">
        <v>8</v>
      </c>
      <c r="T122" s="14" t="s">
        <v>8</v>
      </c>
      <c r="U122" s="14" t="s">
        <v>8</v>
      </c>
      <c r="V122" s="14" t="s">
        <v>8</v>
      </c>
      <c r="W122" s="14" t="s">
        <v>8</v>
      </c>
      <c r="X122" s="14" t="s">
        <v>8</v>
      </c>
      <c r="Y122" s="14" t="s">
        <v>8</v>
      </c>
      <c r="Z122" s="14" t="s">
        <v>8</v>
      </c>
      <c r="AA122" s="14" t="s">
        <v>8</v>
      </c>
      <c r="AB122" s="14" t="s">
        <v>8</v>
      </c>
      <c r="AC122" s="14" t="s">
        <v>8</v>
      </c>
      <c r="AD122" s="14" t="s">
        <v>8</v>
      </c>
      <c r="AE122" s="14" t="s">
        <v>8</v>
      </c>
      <c r="AF122" s="14" t="s">
        <v>8</v>
      </c>
      <c r="AG122" s="14" t="s">
        <v>8</v>
      </c>
      <c r="AH122" s="14" t="s">
        <v>8</v>
      </c>
      <c r="AI122" s="14" t="s">
        <v>8</v>
      </c>
      <c r="AJ122" s="14" t="s">
        <v>8</v>
      </c>
      <c r="AK122" s="14">
        <v>15.5</v>
      </c>
      <c r="AL122" s="14">
        <v>15.3</v>
      </c>
      <c r="AM122" s="14">
        <v>16</v>
      </c>
      <c r="AN122" s="14">
        <v>7</v>
      </c>
      <c r="AO122" s="14">
        <v>0.124237685</v>
      </c>
      <c r="AP122" s="14">
        <v>8.8922830000000008E-3</v>
      </c>
      <c r="AQ122" s="14">
        <v>6.2791955999999996E-2</v>
      </c>
      <c r="AR122" s="14">
        <v>-2.1673952E-2</v>
      </c>
      <c r="AS122" s="14">
        <v>1.6511482000000001E-2</v>
      </c>
      <c r="AT122" s="14">
        <v>-7.8231740000000004E-3</v>
      </c>
      <c r="AU122" s="14">
        <v>1.4401082000000001E-2</v>
      </c>
      <c r="AV122" s="14">
        <v>1.2969256E-2</v>
      </c>
      <c r="AW122" s="14">
        <v>-3.2777589999999999E-3</v>
      </c>
      <c r="AX122" s="14">
        <v>5.3813690000000004E-3</v>
      </c>
      <c r="AY122" s="14">
        <v>-6.8064550000000003E-3</v>
      </c>
      <c r="AZ122" s="14">
        <v>-1.4090001E-2</v>
      </c>
      <c r="BA122" s="14">
        <v>-4.0663560000000001E-3</v>
      </c>
      <c r="BB122" s="14">
        <v>-6.0825540000000004E-3</v>
      </c>
      <c r="BC122" s="14">
        <v>6.2528999999999996E-3</v>
      </c>
      <c r="BD122" s="14">
        <v>2.0492449999999999E-3</v>
      </c>
    </row>
    <row r="123" spans="1:56" x14ac:dyDescent="0.2">
      <c r="A123" s="14">
        <v>121</v>
      </c>
      <c r="B123" s="14" t="s">
        <v>46</v>
      </c>
      <c r="C123" s="14" t="s">
        <v>215</v>
      </c>
      <c r="D123" s="14">
        <v>1062015</v>
      </c>
      <c r="E123" s="14">
        <v>23.6</v>
      </c>
      <c r="F123" s="14">
        <v>2.2200000000000002</v>
      </c>
      <c r="G123" s="14">
        <v>8.1</v>
      </c>
      <c r="H123" s="14">
        <v>7.3</v>
      </c>
      <c r="I123" s="14">
        <v>3.7</v>
      </c>
      <c r="J123" s="14">
        <v>0</v>
      </c>
      <c r="K123" s="14">
        <v>6</v>
      </c>
      <c r="L123" s="14">
        <v>2.1</v>
      </c>
      <c r="M123" s="14" t="s">
        <v>8</v>
      </c>
      <c r="N123" s="14" t="s">
        <v>8</v>
      </c>
      <c r="O123" s="14" t="s">
        <v>8</v>
      </c>
      <c r="P123" s="14" t="s">
        <v>8</v>
      </c>
      <c r="Q123" s="14" t="s">
        <v>8</v>
      </c>
      <c r="R123" s="14" t="s">
        <v>8</v>
      </c>
      <c r="S123" s="14" t="s">
        <v>8</v>
      </c>
      <c r="T123" s="14" t="s">
        <v>8</v>
      </c>
      <c r="U123" s="14" t="s">
        <v>8</v>
      </c>
      <c r="V123" s="14" t="s">
        <v>8</v>
      </c>
      <c r="W123" s="14" t="s">
        <v>8</v>
      </c>
      <c r="X123" s="14" t="s">
        <v>8</v>
      </c>
      <c r="Y123" s="14" t="s">
        <v>8</v>
      </c>
      <c r="Z123" s="14" t="s">
        <v>8</v>
      </c>
      <c r="AA123" s="14" t="s">
        <v>8</v>
      </c>
      <c r="AB123" s="14" t="s">
        <v>8</v>
      </c>
      <c r="AC123" s="14" t="s">
        <v>8</v>
      </c>
      <c r="AD123" s="14" t="s">
        <v>8</v>
      </c>
      <c r="AE123" s="14" t="s">
        <v>8</v>
      </c>
      <c r="AF123" s="14" t="s">
        <v>8</v>
      </c>
      <c r="AG123" s="14" t="s">
        <v>8</v>
      </c>
      <c r="AH123" s="14" t="s">
        <v>8</v>
      </c>
      <c r="AI123" s="14" t="s">
        <v>8</v>
      </c>
      <c r="AJ123" s="14" t="s">
        <v>8</v>
      </c>
      <c r="AK123" s="14">
        <v>20.100000000000001</v>
      </c>
      <c r="AL123" s="14">
        <v>20.5</v>
      </c>
      <c r="AM123" s="14">
        <v>22</v>
      </c>
      <c r="AN123" s="14">
        <v>9</v>
      </c>
      <c r="AO123" s="14">
        <v>-1.520176E-2</v>
      </c>
      <c r="AP123" s="14">
        <v>3.2259283999999999E-2</v>
      </c>
      <c r="AQ123" s="14">
        <v>6.3860229000000004E-2</v>
      </c>
      <c r="AR123" s="14">
        <v>1.940644E-2</v>
      </c>
      <c r="AS123" s="14">
        <v>-1.2524655000000001E-2</v>
      </c>
      <c r="AT123" s="14">
        <v>1.2902649E-2</v>
      </c>
      <c r="AU123" s="14">
        <v>1.2104373999999999E-2</v>
      </c>
      <c r="AV123" s="14">
        <v>3.6763360000000001E-3</v>
      </c>
      <c r="AW123" s="14">
        <v>-4.207611E-3</v>
      </c>
      <c r="AX123" s="14">
        <v>-3.0435850000000001E-3</v>
      </c>
      <c r="AY123" s="14">
        <v>-1.0638134E-2</v>
      </c>
      <c r="AZ123" s="14">
        <v>-1.9292770000000001E-3</v>
      </c>
      <c r="BA123" s="14">
        <v>-1.3020099999999999E-3</v>
      </c>
      <c r="BB123" s="14">
        <v>5.6045400000000005E-4</v>
      </c>
      <c r="BC123" s="14">
        <v>-1.2202510000000001E-3</v>
      </c>
      <c r="BD123" s="14">
        <v>4.0044529999999998E-3</v>
      </c>
    </row>
    <row r="124" spans="1:56" x14ac:dyDescent="0.2">
      <c r="A124" s="14">
        <v>122</v>
      </c>
      <c r="B124" s="14" t="s">
        <v>46</v>
      </c>
      <c r="C124" s="14" t="s">
        <v>214</v>
      </c>
      <c r="D124" s="14">
        <v>1062015</v>
      </c>
      <c r="E124" s="14">
        <v>25.2</v>
      </c>
      <c r="F124" s="14">
        <v>2.91</v>
      </c>
      <c r="G124" s="14">
        <v>7.6</v>
      </c>
      <c r="H124" s="14">
        <v>7.2</v>
      </c>
      <c r="I124" s="14">
        <v>3.1</v>
      </c>
      <c r="J124" s="14">
        <v>1</v>
      </c>
      <c r="K124" s="14">
        <v>7</v>
      </c>
      <c r="L124" s="14">
        <v>2.5</v>
      </c>
      <c r="M124" s="14" t="s">
        <v>8</v>
      </c>
      <c r="N124" s="14" t="s">
        <v>8</v>
      </c>
      <c r="O124" s="14" t="s">
        <v>8</v>
      </c>
      <c r="P124" s="14" t="s">
        <v>8</v>
      </c>
      <c r="Q124" s="14" t="s">
        <v>8</v>
      </c>
      <c r="R124" s="14" t="s">
        <v>8</v>
      </c>
      <c r="S124" s="14" t="s">
        <v>8</v>
      </c>
      <c r="T124" s="14" t="s">
        <v>8</v>
      </c>
      <c r="U124" s="14" t="s">
        <v>8</v>
      </c>
      <c r="V124" s="14" t="s">
        <v>8</v>
      </c>
      <c r="W124" s="14" t="s">
        <v>8</v>
      </c>
      <c r="X124" s="14" t="s">
        <v>8</v>
      </c>
      <c r="Y124" s="14" t="s">
        <v>8</v>
      </c>
      <c r="Z124" s="14" t="s">
        <v>8</v>
      </c>
      <c r="AA124" s="14" t="s">
        <v>8</v>
      </c>
      <c r="AB124" s="14" t="s">
        <v>8</v>
      </c>
      <c r="AC124" s="14" t="s">
        <v>8</v>
      </c>
      <c r="AD124" s="14" t="s">
        <v>8</v>
      </c>
      <c r="AE124" s="14" t="s">
        <v>8</v>
      </c>
      <c r="AF124" s="14" t="s">
        <v>8</v>
      </c>
      <c r="AG124" s="14" t="s">
        <v>8</v>
      </c>
      <c r="AH124" s="14" t="s">
        <v>8</v>
      </c>
      <c r="AI124" s="14" t="s">
        <v>8</v>
      </c>
      <c r="AJ124" s="14" t="s">
        <v>8</v>
      </c>
      <c r="AK124" s="14">
        <v>18.100000000000001</v>
      </c>
      <c r="AL124" s="14">
        <v>24.6</v>
      </c>
      <c r="AM124" s="14">
        <v>20</v>
      </c>
      <c r="AN124" s="14">
        <v>9</v>
      </c>
      <c r="AO124" s="14">
        <v>-0.13029451</v>
      </c>
      <c r="AP124" s="14">
        <v>-7.3795403999999995E-2</v>
      </c>
      <c r="AQ124" s="14">
        <v>4.7727450999999997E-2</v>
      </c>
      <c r="AR124" s="14">
        <v>-1.3944488E-2</v>
      </c>
      <c r="AS124" s="14">
        <v>-7.2642920000000003E-3</v>
      </c>
      <c r="AT124" s="14">
        <v>1.0655585E-2</v>
      </c>
      <c r="AU124" s="14">
        <v>-5.5474439E-2</v>
      </c>
      <c r="AV124" s="14">
        <v>-1.5265137E-2</v>
      </c>
      <c r="AW124" s="14">
        <v>-1.2648237E-2</v>
      </c>
      <c r="AX124" s="14">
        <v>-8.9513209999999999E-3</v>
      </c>
      <c r="AY124" s="14">
        <v>4.4625819999999997E-3</v>
      </c>
      <c r="AZ124" s="14">
        <v>9.0648429999999995E-3</v>
      </c>
      <c r="BA124" s="14">
        <v>-1.2762842E-2</v>
      </c>
      <c r="BB124" s="14">
        <v>5.4772320000000003E-3</v>
      </c>
      <c r="BC124" s="14">
        <v>-1.743929E-3</v>
      </c>
      <c r="BD124" s="14">
        <v>-3.9120120000000003E-3</v>
      </c>
    </row>
    <row r="125" spans="1:56" x14ac:dyDescent="0.2">
      <c r="A125" s="14">
        <v>123</v>
      </c>
      <c r="B125" s="14" t="s">
        <v>46</v>
      </c>
      <c r="C125" s="14" t="s">
        <v>213</v>
      </c>
      <c r="D125" s="14">
        <v>1062015</v>
      </c>
      <c r="E125" s="14">
        <v>25.6</v>
      </c>
      <c r="F125" s="14">
        <v>2.84</v>
      </c>
      <c r="G125" s="14">
        <v>7.4</v>
      </c>
      <c r="H125" s="14">
        <v>7.5</v>
      </c>
      <c r="I125" s="14">
        <v>2.5</v>
      </c>
      <c r="J125" s="14">
        <v>0</v>
      </c>
      <c r="K125" s="14">
        <v>7</v>
      </c>
      <c r="L125" s="14">
        <v>2.2000000000000002</v>
      </c>
      <c r="M125" s="14" t="s">
        <v>8</v>
      </c>
      <c r="N125" s="14" t="s">
        <v>8</v>
      </c>
      <c r="O125" s="14" t="s">
        <v>8</v>
      </c>
      <c r="P125" s="14" t="s">
        <v>8</v>
      </c>
      <c r="Q125" s="14" t="s">
        <v>8</v>
      </c>
      <c r="R125" s="14" t="s">
        <v>8</v>
      </c>
      <c r="S125" s="14" t="s">
        <v>8</v>
      </c>
      <c r="T125" s="14" t="s">
        <v>8</v>
      </c>
      <c r="U125" s="14" t="s">
        <v>8</v>
      </c>
      <c r="V125" s="14" t="s">
        <v>8</v>
      </c>
      <c r="W125" s="14" t="s">
        <v>8</v>
      </c>
      <c r="X125" s="14" t="s">
        <v>8</v>
      </c>
      <c r="Y125" s="14" t="s">
        <v>8</v>
      </c>
      <c r="Z125" s="14" t="s">
        <v>8</v>
      </c>
      <c r="AA125" s="14" t="s">
        <v>8</v>
      </c>
      <c r="AB125" s="14" t="s">
        <v>8</v>
      </c>
      <c r="AC125" s="14" t="s">
        <v>8</v>
      </c>
      <c r="AD125" s="14" t="s">
        <v>8</v>
      </c>
      <c r="AE125" s="14" t="s">
        <v>8</v>
      </c>
      <c r="AF125" s="14" t="s">
        <v>8</v>
      </c>
      <c r="AG125" s="14" t="s">
        <v>8</v>
      </c>
      <c r="AH125" s="14" t="s">
        <v>8</v>
      </c>
      <c r="AI125" s="14" t="s">
        <v>8</v>
      </c>
      <c r="AJ125" s="14" t="s">
        <v>8</v>
      </c>
      <c r="AK125" s="14">
        <v>17.8</v>
      </c>
      <c r="AL125" s="14">
        <v>19</v>
      </c>
      <c r="AM125" s="14">
        <v>18</v>
      </c>
      <c r="AN125" s="14">
        <v>9</v>
      </c>
      <c r="AO125" s="14">
        <v>-0.18210164600000001</v>
      </c>
      <c r="AP125" s="14">
        <v>4.0005229999999998E-3</v>
      </c>
      <c r="AQ125" s="14">
        <v>-3.0381385E-2</v>
      </c>
      <c r="AR125" s="14">
        <v>7.9627360999999994E-2</v>
      </c>
      <c r="AS125" s="14">
        <v>-6.3805399999999999E-4</v>
      </c>
      <c r="AT125" s="14">
        <v>-4.4810149999999997E-3</v>
      </c>
      <c r="AU125" s="14">
        <v>8.2947079999999996E-3</v>
      </c>
      <c r="AV125" s="14">
        <v>-9.1004369999999994E-3</v>
      </c>
      <c r="AW125" s="14">
        <v>1.1242256000000001E-2</v>
      </c>
      <c r="AX125" s="14">
        <v>-2.334886E-3</v>
      </c>
      <c r="AY125" s="14">
        <v>5.044677E-3</v>
      </c>
      <c r="AZ125" s="14">
        <v>1.3533086999999999E-2</v>
      </c>
      <c r="BA125" s="14">
        <v>-1.5173486999999999E-2</v>
      </c>
      <c r="BB125" s="14">
        <v>-1.795243E-3</v>
      </c>
      <c r="BC125" s="14">
        <v>-5.537663E-3</v>
      </c>
      <c r="BD125" s="15">
        <v>-2.1799999999999999E-6</v>
      </c>
    </row>
    <row r="126" spans="1:56" x14ac:dyDescent="0.2">
      <c r="A126" s="14">
        <v>124</v>
      </c>
      <c r="B126" s="14" t="s">
        <v>46</v>
      </c>
      <c r="C126" s="14" t="s">
        <v>212</v>
      </c>
      <c r="D126" s="14">
        <v>1062015</v>
      </c>
      <c r="E126" s="14">
        <v>25.2</v>
      </c>
      <c r="F126" s="14">
        <v>3.54</v>
      </c>
      <c r="G126" s="14">
        <v>7.8</v>
      </c>
      <c r="H126" s="14">
        <v>6.4</v>
      </c>
      <c r="I126" s="14">
        <v>3.3</v>
      </c>
      <c r="J126" s="14">
        <v>0</v>
      </c>
      <c r="K126" s="14">
        <v>6</v>
      </c>
      <c r="L126" s="14">
        <v>3.6</v>
      </c>
      <c r="M126" s="14" t="s">
        <v>8</v>
      </c>
      <c r="N126" s="14" t="s">
        <v>8</v>
      </c>
      <c r="O126" s="14" t="s">
        <v>8</v>
      </c>
      <c r="P126" s="14" t="s">
        <v>8</v>
      </c>
      <c r="Q126" s="14" t="s">
        <v>8</v>
      </c>
      <c r="R126" s="14" t="s">
        <v>8</v>
      </c>
      <c r="S126" s="14" t="s">
        <v>8</v>
      </c>
      <c r="T126" s="14" t="s">
        <v>8</v>
      </c>
      <c r="U126" s="14" t="s">
        <v>8</v>
      </c>
      <c r="V126" s="14" t="s">
        <v>8</v>
      </c>
      <c r="W126" s="14" t="s">
        <v>8</v>
      </c>
      <c r="X126" s="14" t="s">
        <v>8</v>
      </c>
      <c r="Y126" s="14" t="s">
        <v>8</v>
      </c>
      <c r="Z126" s="14" t="s">
        <v>8</v>
      </c>
      <c r="AA126" s="14" t="s">
        <v>8</v>
      </c>
      <c r="AB126" s="14" t="s">
        <v>8</v>
      </c>
      <c r="AC126" s="14" t="s">
        <v>8</v>
      </c>
      <c r="AD126" s="14" t="s">
        <v>8</v>
      </c>
      <c r="AE126" s="14" t="s">
        <v>8</v>
      </c>
      <c r="AF126" s="14" t="s">
        <v>8</v>
      </c>
      <c r="AG126" s="14" t="s">
        <v>8</v>
      </c>
      <c r="AH126" s="14" t="s">
        <v>8</v>
      </c>
      <c r="AI126" s="14" t="s">
        <v>8</v>
      </c>
      <c r="AJ126" s="14" t="s">
        <v>8</v>
      </c>
      <c r="AK126" s="14">
        <v>18.100000000000001</v>
      </c>
      <c r="AL126" s="14">
        <v>24.2</v>
      </c>
      <c r="AM126" s="14">
        <v>24</v>
      </c>
      <c r="AN126" s="14">
        <v>9</v>
      </c>
      <c r="AO126" s="14">
        <v>-9.8305642999999998E-2</v>
      </c>
      <c r="AP126" s="14">
        <v>-2.3236960000000001E-3</v>
      </c>
      <c r="AQ126" s="14">
        <v>-3.2405514000000003E-2</v>
      </c>
      <c r="AR126" s="14">
        <v>-4.8499893000000002E-2</v>
      </c>
      <c r="AS126" s="14">
        <v>3.1185564999999998E-2</v>
      </c>
      <c r="AT126" s="14">
        <v>-8.7008789999999999E-3</v>
      </c>
      <c r="AU126" s="14">
        <v>-2.0697444999999998E-2</v>
      </c>
      <c r="AV126" s="14">
        <v>-1.3119373E-2</v>
      </c>
      <c r="AW126" s="14">
        <v>-8.7509399999999998E-4</v>
      </c>
      <c r="AX126" s="14">
        <v>1.4684552E-2</v>
      </c>
      <c r="AY126" s="14">
        <v>-2.0347661999999999E-2</v>
      </c>
      <c r="AZ126" s="14">
        <v>8.1397000000000001E-4</v>
      </c>
      <c r="BA126" s="14">
        <v>-1.9673800000000001E-4</v>
      </c>
      <c r="BB126" s="14">
        <v>1.5439148999999999E-2</v>
      </c>
      <c r="BC126" s="14">
        <v>2.2769629999999999E-3</v>
      </c>
      <c r="BD126" s="14">
        <v>-4.2885029999999999E-3</v>
      </c>
    </row>
    <row r="127" spans="1:56" x14ac:dyDescent="0.2">
      <c r="A127" s="14">
        <v>125</v>
      </c>
      <c r="B127" s="14" t="s">
        <v>38</v>
      </c>
      <c r="C127" s="14" t="s">
        <v>211</v>
      </c>
      <c r="D127" s="14">
        <v>1062015</v>
      </c>
      <c r="E127" s="14">
        <v>24.9</v>
      </c>
      <c r="F127" s="14">
        <v>2.78</v>
      </c>
      <c r="G127" s="14">
        <v>7</v>
      </c>
      <c r="H127" s="14">
        <v>7.7</v>
      </c>
      <c r="I127" s="14">
        <v>2.8</v>
      </c>
      <c r="J127" s="14">
        <v>0</v>
      </c>
      <c r="K127" s="14">
        <v>7</v>
      </c>
      <c r="L127" s="14">
        <v>2.4</v>
      </c>
      <c r="M127" s="14" t="s">
        <v>8</v>
      </c>
      <c r="N127" s="14" t="s">
        <v>8</v>
      </c>
      <c r="O127" s="14" t="s">
        <v>8</v>
      </c>
      <c r="P127" s="14" t="s">
        <v>8</v>
      </c>
      <c r="Q127" s="14" t="s">
        <v>8</v>
      </c>
      <c r="R127" s="14" t="s">
        <v>8</v>
      </c>
      <c r="S127" s="14" t="s">
        <v>8</v>
      </c>
      <c r="T127" s="14" t="s">
        <v>8</v>
      </c>
      <c r="U127" s="14" t="s">
        <v>8</v>
      </c>
      <c r="V127" s="14" t="s">
        <v>8</v>
      </c>
      <c r="W127" s="14" t="s">
        <v>8</v>
      </c>
      <c r="X127" s="14" t="s">
        <v>8</v>
      </c>
      <c r="Y127" s="14" t="s">
        <v>8</v>
      </c>
      <c r="Z127" s="14" t="s">
        <v>8</v>
      </c>
      <c r="AA127" s="14" t="s">
        <v>8</v>
      </c>
      <c r="AB127" s="14" t="s">
        <v>8</v>
      </c>
      <c r="AC127" s="14" t="s">
        <v>8</v>
      </c>
      <c r="AD127" s="14" t="s">
        <v>8</v>
      </c>
      <c r="AE127" s="14" t="s">
        <v>8</v>
      </c>
      <c r="AF127" s="14" t="s">
        <v>8</v>
      </c>
      <c r="AG127" s="14" t="s">
        <v>8</v>
      </c>
      <c r="AH127" s="14" t="s">
        <v>8</v>
      </c>
      <c r="AI127" s="14" t="s">
        <v>8</v>
      </c>
      <c r="AJ127" s="14" t="s">
        <v>8</v>
      </c>
      <c r="AK127" s="14">
        <v>21.1</v>
      </c>
      <c r="AL127" s="14">
        <v>24.6</v>
      </c>
      <c r="AM127" s="14">
        <v>23</v>
      </c>
      <c r="AN127" s="14">
        <v>9</v>
      </c>
      <c r="AO127" s="14">
        <v>0.25694852000000001</v>
      </c>
      <c r="AP127" s="14">
        <v>0.119838469</v>
      </c>
      <c r="AQ127" s="14">
        <v>3.2479543999999999E-2</v>
      </c>
      <c r="AR127" s="14">
        <v>7.5129319999999999E-3</v>
      </c>
      <c r="AS127" s="14">
        <v>1.5684216000000001E-2</v>
      </c>
      <c r="AT127" s="14">
        <v>1.3553121E-2</v>
      </c>
      <c r="AU127" s="14">
        <v>8.2564809999999995E-3</v>
      </c>
      <c r="AV127" s="14">
        <v>-2.5818734999999999E-2</v>
      </c>
      <c r="AW127" s="14">
        <v>-2.0105194E-2</v>
      </c>
      <c r="AX127" s="14">
        <v>2.0710609999999999E-3</v>
      </c>
      <c r="AY127" s="14">
        <v>1.1729496000000001E-2</v>
      </c>
      <c r="AZ127" s="14">
        <v>4.409039E-3</v>
      </c>
      <c r="BA127" s="14">
        <v>7.2966919999999996E-3</v>
      </c>
      <c r="BB127" s="14">
        <v>1.1527300000000001E-2</v>
      </c>
      <c r="BC127" s="14">
        <v>-1.5965700000000001E-3</v>
      </c>
      <c r="BD127" s="14">
        <v>-6.0351999999999997E-4</v>
      </c>
    </row>
    <row r="128" spans="1:56" x14ac:dyDescent="0.2">
      <c r="A128" s="14">
        <v>126</v>
      </c>
      <c r="B128" s="14" t="s">
        <v>46</v>
      </c>
      <c r="C128" s="14" t="s">
        <v>210</v>
      </c>
      <c r="D128" s="14">
        <v>1062015</v>
      </c>
      <c r="E128" s="14">
        <v>24.5</v>
      </c>
      <c r="F128" s="14">
        <v>3.19</v>
      </c>
      <c r="G128" s="14">
        <v>6.1</v>
      </c>
      <c r="H128" s="14">
        <v>6.9</v>
      </c>
      <c r="I128" s="14">
        <v>3.3</v>
      </c>
      <c r="J128" s="14">
        <v>0</v>
      </c>
      <c r="K128" s="14">
        <v>7</v>
      </c>
      <c r="L128" s="14">
        <v>2.5</v>
      </c>
      <c r="M128" s="14" t="s">
        <v>8</v>
      </c>
      <c r="N128" s="14" t="s">
        <v>8</v>
      </c>
      <c r="O128" s="14" t="s">
        <v>8</v>
      </c>
      <c r="P128" s="14" t="s">
        <v>8</v>
      </c>
      <c r="Q128" s="14" t="s">
        <v>8</v>
      </c>
      <c r="R128" s="14" t="s">
        <v>8</v>
      </c>
      <c r="S128" s="14" t="s">
        <v>8</v>
      </c>
      <c r="T128" s="14" t="s">
        <v>8</v>
      </c>
      <c r="U128" s="14" t="s">
        <v>8</v>
      </c>
      <c r="V128" s="14" t="s">
        <v>8</v>
      </c>
      <c r="W128" s="14" t="s">
        <v>8</v>
      </c>
      <c r="X128" s="14" t="s">
        <v>8</v>
      </c>
      <c r="Y128" s="14" t="s">
        <v>8</v>
      </c>
      <c r="Z128" s="14" t="s">
        <v>8</v>
      </c>
      <c r="AA128" s="14" t="s">
        <v>8</v>
      </c>
      <c r="AB128" s="14" t="s">
        <v>8</v>
      </c>
      <c r="AC128" s="14" t="s">
        <v>8</v>
      </c>
      <c r="AD128" s="14" t="s">
        <v>8</v>
      </c>
      <c r="AE128" s="14" t="s">
        <v>8</v>
      </c>
      <c r="AF128" s="14" t="s">
        <v>8</v>
      </c>
      <c r="AG128" s="14" t="s">
        <v>8</v>
      </c>
      <c r="AH128" s="14" t="s">
        <v>8</v>
      </c>
      <c r="AI128" s="14" t="s">
        <v>8</v>
      </c>
      <c r="AJ128" s="14" t="s">
        <v>8</v>
      </c>
      <c r="AK128" s="14">
        <v>18.899999999999999</v>
      </c>
      <c r="AL128" s="14">
        <v>18.2</v>
      </c>
      <c r="AM128" s="14">
        <v>24</v>
      </c>
      <c r="AN128" s="14">
        <v>9</v>
      </c>
      <c r="AO128" s="14">
        <v>-0.199998923</v>
      </c>
      <c r="AP128" s="14">
        <v>-4.8546391000000001E-2</v>
      </c>
      <c r="AQ128" s="14">
        <v>7.0098535000000003E-2</v>
      </c>
      <c r="AR128" s="14">
        <v>9.5471965000000006E-2</v>
      </c>
      <c r="AS128" s="14">
        <v>-3.6311535999999998E-2</v>
      </c>
      <c r="AT128" s="14">
        <v>-2.4968615999999999E-2</v>
      </c>
      <c r="AU128" s="14">
        <v>-7.2200049999999998E-3</v>
      </c>
      <c r="AV128" s="14">
        <v>-1.0208895000000001E-2</v>
      </c>
      <c r="AW128" s="14">
        <v>-1.2469223999999999E-2</v>
      </c>
      <c r="AX128" s="14">
        <v>3.5872719999999999E-3</v>
      </c>
      <c r="AY128" s="14">
        <v>1.7713889E-2</v>
      </c>
      <c r="AZ128" s="14">
        <v>8.9215089999999993E-3</v>
      </c>
      <c r="BA128" s="14">
        <v>-6.0729080000000001E-3</v>
      </c>
      <c r="BB128" s="14">
        <v>-4.5081820000000003E-3</v>
      </c>
      <c r="BC128" s="14">
        <v>4.2572299999999998E-4</v>
      </c>
      <c r="BD128" s="14">
        <v>-7.5773560000000004E-3</v>
      </c>
    </row>
    <row r="129" spans="1:56" x14ac:dyDescent="0.2">
      <c r="A129" s="14">
        <v>127</v>
      </c>
      <c r="B129" s="14" t="s">
        <v>38</v>
      </c>
      <c r="C129" s="14" t="s">
        <v>209</v>
      </c>
      <c r="D129" s="14">
        <v>1062015</v>
      </c>
      <c r="E129" s="14">
        <v>26.2</v>
      </c>
      <c r="F129" s="14">
        <v>2.99</v>
      </c>
      <c r="G129" s="14">
        <v>6.8</v>
      </c>
      <c r="H129" s="14">
        <v>5.9</v>
      </c>
      <c r="I129" s="14">
        <v>2.6</v>
      </c>
      <c r="J129" s="14">
        <v>0</v>
      </c>
      <c r="K129" s="14">
        <v>7</v>
      </c>
      <c r="L129" s="14">
        <v>1.7</v>
      </c>
      <c r="M129" s="14" t="s">
        <v>8</v>
      </c>
      <c r="N129" s="14" t="s">
        <v>8</v>
      </c>
      <c r="O129" s="14" t="s">
        <v>8</v>
      </c>
      <c r="P129" s="14" t="s">
        <v>8</v>
      </c>
      <c r="Q129" s="14" t="s">
        <v>8</v>
      </c>
      <c r="R129" s="14" t="s">
        <v>8</v>
      </c>
      <c r="S129" s="14" t="s">
        <v>8</v>
      </c>
      <c r="T129" s="14" t="s">
        <v>8</v>
      </c>
      <c r="U129" s="14" t="s">
        <v>8</v>
      </c>
      <c r="V129" s="14" t="s">
        <v>8</v>
      </c>
      <c r="W129" s="14" t="s">
        <v>8</v>
      </c>
      <c r="X129" s="14" t="s">
        <v>8</v>
      </c>
      <c r="Y129" s="14" t="s">
        <v>8</v>
      </c>
      <c r="Z129" s="14" t="s">
        <v>8</v>
      </c>
      <c r="AA129" s="14" t="s">
        <v>8</v>
      </c>
      <c r="AB129" s="14" t="s">
        <v>8</v>
      </c>
      <c r="AC129" s="14" t="s">
        <v>8</v>
      </c>
      <c r="AD129" s="14" t="s">
        <v>8</v>
      </c>
      <c r="AE129" s="14" t="s">
        <v>8</v>
      </c>
      <c r="AF129" s="14" t="s">
        <v>8</v>
      </c>
      <c r="AG129" s="14" t="s">
        <v>8</v>
      </c>
      <c r="AH129" s="14" t="s">
        <v>8</v>
      </c>
      <c r="AI129" s="14" t="s">
        <v>8</v>
      </c>
      <c r="AJ129" s="14" t="s">
        <v>8</v>
      </c>
      <c r="AK129" s="14">
        <v>21.2</v>
      </c>
      <c r="AL129" s="14">
        <v>24.3</v>
      </c>
      <c r="AM129" s="14">
        <v>25</v>
      </c>
      <c r="AN129" s="14">
        <v>9</v>
      </c>
      <c r="AO129" s="14">
        <v>-0.10866281</v>
      </c>
      <c r="AP129" s="14">
        <v>1.8598011000000001E-2</v>
      </c>
      <c r="AQ129" s="14">
        <v>-3.3420764999999998E-2</v>
      </c>
      <c r="AR129" s="14">
        <v>-1.4098971E-2</v>
      </c>
      <c r="AS129" s="14">
        <v>1.4943256E-2</v>
      </c>
      <c r="AT129" s="14">
        <v>2.8982299999999998E-4</v>
      </c>
      <c r="AU129" s="14">
        <v>-1.4179277000000001E-2</v>
      </c>
      <c r="AV129" s="14">
        <v>-3.4363599999999997E-4</v>
      </c>
      <c r="AW129" s="14">
        <v>4.313407E-3</v>
      </c>
      <c r="AX129" s="14">
        <v>-6.9567029999999998E-3</v>
      </c>
      <c r="AY129" s="14">
        <v>6.3839980000000001E-3</v>
      </c>
      <c r="AZ129" s="14">
        <v>-2.9432899999999999E-3</v>
      </c>
      <c r="BA129" s="14">
        <v>-2.113116E-3</v>
      </c>
      <c r="BB129" s="14">
        <v>-8.7366899999999999E-4</v>
      </c>
      <c r="BC129" s="14">
        <v>-1.8985599999999999E-4</v>
      </c>
      <c r="BD129" s="14">
        <v>-3.5311320000000002E-3</v>
      </c>
    </row>
    <row r="130" spans="1:56" x14ac:dyDescent="0.2">
      <c r="A130" s="14">
        <v>128</v>
      </c>
      <c r="B130" s="14" t="s">
        <v>46</v>
      </c>
      <c r="C130" s="14" t="s">
        <v>208</v>
      </c>
      <c r="D130" s="14">
        <v>1062015</v>
      </c>
      <c r="E130" s="14">
        <v>27</v>
      </c>
      <c r="F130" s="14">
        <v>3.11</v>
      </c>
      <c r="G130" s="14">
        <v>6.1</v>
      </c>
      <c r="H130" s="14">
        <v>6.2</v>
      </c>
      <c r="I130" s="14">
        <v>2.4</v>
      </c>
      <c r="J130" s="14">
        <v>0</v>
      </c>
      <c r="K130" s="14">
        <v>8</v>
      </c>
      <c r="L130" s="14">
        <v>2.1</v>
      </c>
      <c r="M130" s="14" t="s">
        <v>8</v>
      </c>
      <c r="N130" s="14" t="s">
        <v>8</v>
      </c>
      <c r="O130" s="14" t="s">
        <v>8</v>
      </c>
      <c r="P130" s="14" t="s">
        <v>8</v>
      </c>
      <c r="Q130" s="14" t="s">
        <v>8</v>
      </c>
      <c r="R130" s="14" t="s">
        <v>8</v>
      </c>
      <c r="S130" s="14" t="s">
        <v>8</v>
      </c>
      <c r="T130" s="14" t="s">
        <v>8</v>
      </c>
      <c r="U130" s="14" t="s">
        <v>8</v>
      </c>
      <c r="V130" s="14" t="s">
        <v>8</v>
      </c>
      <c r="W130" s="14" t="s">
        <v>8</v>
      </c>
      <c r="X130" s="14" t="s">
        <v>8</v>
      </c>
      <c r="Y130" s="14" t="s">
        <v>8</v>
      </c>
      <c r="Z130" s="14" t="s">
        <v>8</v>
      </c>
      <c r="AA130" s="14" t="s">
        <v>8</v>
      </c>
      <c r="AB130" s="14" t="s">
        <v>8</v>
      </c>
      <c r="AC130" s="14" t="s">
        <v>8</v>
      </c>
      <c r="AD130" s="14" t="s">
        <v>8</v>
      </c>
      <c r="AE130" s="14" t="s">
        <v>8</v>
      </c>
      <c r="AF130" s="14" t="s">
        <v>8</v>
      </c>
      <c r="AG130" s="14" t="s">
        <v>8</v>
      </c>
      <c r="AH130" s="14" t="s">
        <v>8</v>
      </c>
      <c r="AI130" s="14" t="s">
        <v>8</v>
      </c>
      <c r="AJ130" s="14" t="s">
        <v>8</v>
      </c>
      <c r="AK130" s="14">
        <v>20.2</v>
      </c>
      <c r="AL130" s="14">
        <v>24.1</v>
      </c>
      <c r="AM130" s="14">
        <v>25</v>
      </c>
      <c r="AN130" s="14">
        <v>9</v>
      </c>
      <c r="AO130" s="14">
        <v>-7.5812929000000001E-2</v>
      </c>
      <c r="AP130" s="14">
        <v>-0.123600405</v>
      </c>
      <c r="AQ130" s="14">
        <v>-0.100041662</v>
      </c>
      <c r="AR130" s="14">
        <v>-1.4717612E-2</v>
      </c>
      <c r="AS130" s="14">
        <v>9.1694744999999994E-2</v>
      </c>
      <c r="AT130" s="14">
        <v>-4.3583177000000001E-2</v>
      </c>
      <c r="AU130" s="14">
        <v>3.4435450000000001E-3</v>
      </c>
      <c r="AV130" s="14">
        <v>-1.6378943E-2</v>
      </c>
      <c r="AW130" s="14">
        <v>-6.732666E-3</v>
      </c>
      <c r="AX130" s="15">
        <v>5.8599999999999998E-6</v>
      </c>
      <c r="AY130" s="14">
        <v>-8.1423120000000005E-3</v>
      </c>
      <c r="AZ130" s="14">
        <v>1.7140988999999999E-2</v>
      </c>
      <c r="BA130" s="14">
        <v>-4.2184559999999998E-3</v>
      </c>
      <c r="BB130" s="14">
        <v>-6.9215969999999998E-3</v>
      </c>
      <c r="BC130" s="14">
        <v>-5.4743259999999998E-3</v>
      </c>
      <c r="BD130" s="14">
        <v>6.3983369999999996E-3</v>
      </c>
    </row>
    <row r="131" spans="1:56" x14ac:dyDescent="0.2">
      <c r="A131" s="14">
        <v>129</v>
      </c>
      <c r="B131" s="14" t="s">
        <v>38</v>
      </c>
      <c r="C131" s="14" t="s">
        <v>207</v>
      </c>
      <c r="D131" s="14">
        <v>1062015</v>
      </c>
      <c r="E131" s="14">
        <v>27.2</v>
      </c>
      <c r="F131" s="14">
        <v>3.21</v>
      </c>
      <c r="G131" s="14">
        <v>5.9</v>
      </c>
      <c r="H131" s="14">
        <v>5.7</v>
      </c>
      <c r="I131" s="14">
        <v>2.8</v>
      </c>
      <c r="J131" s="14">
        <v>2</v>
      </c>
      <c r="K131" s="14">
        <v>8</v>
      </c>
      <c r="L131" s="14">
        <v>1.9</v>
      </c>
      <c r="M131" s="14" t="s">
        <v>8</v>
      </c>
      <c r="N131" s="14" t="s">
        <v>8</v>
      </c>
      <c r="O131" s="14" t="s">
        <v>8</v>
      </c>
      <c r="P131" s="14" t="s">
        <v>8</v>
      </c>
      <c r="Q131" s="14" t="s">
        <v>8</v>
      </c>
      <c r="R131" s="14" t="s">
        <v>8</v>
      </c>
      <c r="S131" s="14" t="s">
        <v>8</v>
      </c>
      <c r="T131" s="14" t="s">
        <v>8</v>
      </c>
      <c r="U131" s="14" t="s">
        <v>8</v>
      </c>
      <c r="V131" s="14" t="s">
        <v>8</v>
      </c>
      <c r="W131" s="14" t="s">
        <v>8</v>
      </c>
      <c r="X131" s="14" t="s">
        <v>8</v>
      </c>
      <c r="Y131" s="14" t="s">
        <v>8</v>
      </c>
      <c r="Z131" s="14" t="s">
        <v>8</v>
      </c>
      <c r="AA131" s="14" t="s">
        <v>8</v>
      </c>
      <c r="AB131" s="14" t="s">
        <v>8</v>
      </c>
      <c r="AC131" s="14" t="s">
        <v>8</v>
      </c>
      <c r="AD131" s="14" t="s">
        <v>8</v>
      </c>
      <c r="AE131" s="14" t="s">
        <v>8</v>
      </c>
      <c r="AF131" s="14" t="s">
        <v>8</v>
      </c>
      <c r="AG131" s="14" t="s">
        <v>8</v>
      </c>
      <c r="AH131" s="14" t="s">
        <v>8</v>
      </c>
      <c r="AI131" s="14" t="s">
        <v>8</v>
      </c>
      <c r="AJ131" s="14" t="s">
        <v>8</v>
      </c>
      <c r="AK131" s="14">
        <v>19.8</v>
      </c>
      <c r="AL131" s="14">
        <v>23.5</v>
      </c>
      <c r="AM131" s="14">
        <v>21</v>
      </c>
      <c r="AN131" s="14">
        <v>7</v>
      </c>
      <c r="AO131" s="14">
        <v>-8.0843080999999997E-2</v>
      </c>
      <c r="AP131" s="14">
        <v>-7.9559999999999995E-3</v>
      </c>
      <c r="AQ131" s="14">
        <v>-0.136895446</v>
      </c>
      <c r="AR131" s="14">
        <v>7.9130571999999996E-2</v>
      </c>
      <c r="AS131" s="14">
        <v>-5.8211536000000001E-2</v>
      </c>
      <c r="AT131" s="14">
        <v>-2.6128210999999998E-2</v>
      </c>
      <c r="AU131" s="14">
        <v>-1.1953462999999999E-2</v>
      </c>
      <c r="AV131" s="14">
        <v>1.7075769000000001E-2</v>
      </c>
      <c r="AW131" s="14">
        <v>8.8997590000000001E-3</v>
      </c>
      <c r="AX131" s="14">
        <v>1.841135E-3</v>
      </c>
      <c r="AY131" s="14">
        <v>1.1178659000000001E-2</v>
      </c>
      <c r="AZ131" s="14">
        <v>6.4159270000000001E-3</v>
      </c>
      <c r="BA131" s="14">
        <v>-1.3000589999999999E-3</v>
      </c>
      <c r="BB131" s="14">
        <v>-1.1474186000000001E-2</v>
      </c>
      <c r="BC131" s="14">
        <v>6.657156E-3</v>
      </c>
      <c r="BD131" s="14">
        <v>-9.5868600000000004E-4</v>
      </c>
    </row>
    <row r="132" spans="1:56" x14ac:dyDescent="0.2">
      <c r="A132" s="14">
        <v>130</v>
      </c>
      <c r="B132" s="14" t="s">
        <v>38</v>
      </c>
      <c r="C132" s="14" t="s">
        <v>206</v>
      </c>
      <c r="D132" s="14">
        <v>1062015</v>
      </c>
      <c r="E132" s="14">
        <v>27.7</v>
      </c>
      <c r="F132" s="14">
        <v>3.3</v>
      </c>
      <c r="G132" s="14">
        <v>6.3</v>
      </c>
      <c r="H132" s="14">
        <v>7.8</v>
      </c>
      <c r="I132" s="14">
        <v>2.7</v>
      </c>
      <c r="J132" s="14">
        <v>0</v>
      </c>
      <c r="K132" s="14">
        <v>8</v>
      </c>
      <c r="L132" s="14">
        <v>2.2000000000000002</v>
      </c>
      <c r="M132" s="14" t="s">
        <v>8</v>
      </c>
      <c r="N132" s="14" t="s">
        <v>8</v>
      </c>
      <c r="O132" s="14" t="s">
        <v>8</v>
      </c>
      <c r="P132" s="14" t="s">
        <v>8</v>
      </c>
      <c r="Q132" s="14" t="s">
        <v>8</v>
      </c>
      <c r="R132" s="14" t="s">
        <v>8</v>
      </c>
      <c r="S132" s="14" t="s">
        <v>8</v>
      </c>
      <c r="T132" s="14" t="s">
        <v>8</v>
      </c>
      <c r="U132" s="14" t="s">
        <v>8</v>
      </c>
      <c r="V132" s="14" t="s">
        <v>8</v>
      </c>
      <c r="W132" s="14" t="s">
        <v>8</v>
      </c>
      <c r="X132" s="14" t="s">
        <v>8</v>
      </c>
      <c r="Y132" s="14" t="s">
        <v>8</v>
      </c>
      <c r="Z132" s="14" t="s">
        <v>8</v>
      </c>
      <c r="AA132" s="14" t="s">
        <v>8</v>
      </c>
      <c r="AB132" s="14" t="s">
        <v>8</v>
      </c>
      <c r="AC132" s="14" t="s">
        <v>8</v>
      </c>
      <c r="AD132" s="14" t="s">
        <v>8</v>
      </c>
      <c r="AE132" s="14" t="s">
        <v>8</v>
      </c>
      <c r="AF132" s="14" t="s">
        <v>8</v>
      </c>
      <c r="AG132" s="14" t="s">
        <v>8</v>
      </c>
      <c r="AH132" s="14" t="s">
        <v>8</v>
      </c>
      <c r="AI132" s="14" t="s">
        <v>8</v>
      </c>
      <c r="AJ132" s="14" t="s">
        <v>8</v>
      </c>
      <c r="AK132" s="14">
        <v>19.899999999999999</v>
      </c>
      <c r="AL132" s="14">
        <v>24</v>
      </c>
      <c r="AM132" s="14">
        <v>20</v>
      </c>
      <c r="AN132" s="14">
        <v>9</v>
      </c>
      <c r="AO132" s="14">
        <v>5.312981E-2</v>
      </c>
      <c r="AP132" s="14">
        <v>0.100591932</v>
      </c>
      <c r="AQ132" s="14">
        <v>-7.7578810000000003E-3</v>
      </c>
      <c r="AR132" s="14">
        <v>-3.7778562000000002E-2</v>
      </c>
      <c r="AS132" s="14">
        <v>1.8032447E-2</v>
      </c>
      <c r="AT132" s="14">
        <v>1.475847E-3</v>
      </c>
      <c r="AU132" s="14">
        <v>-5.7511510000000004E-3</v>
      </c>
      <c r="AV132" s="14">
        <v>-1.2429707999999999E-2</v>
      </c>
      <c r="AW132" s="14">
        <v>-2.3918860000000002E-3</v>
      </c>
      <c r="AX132" s="14">
        <v>-7.9044790000000007E-3</v>
      </c>
      <c r="AY132" s="14">
        <v>-3.919044E-3</v>
      </c>
      <c r="AZ132" s="14">
        <v>8.1952499999999998E-4</v>
      </c>
      <c r="BA132" s="14">
        <v>-3.8917539999999999E-3</v>
      </c>
      <c r="BB132" s="14">
        <v>-7.4644999999999996E-4</v>
      </c>
      <c r="BC132" s="14">
        <v>-2.9523969999999998E-3</v>
      </c>
      <c r="BD132" s="14">
        <v>6.90973E-4</v>
      </c>
    </row>
    <row r="133" spans="1:56" x14ac:dyDescent="0.2">
      <c r="A133" s="14">
        <v>131</v>
      </c>
      <c r="B133" s="14" t="s">
        <v>46</v>
      </c>
      <c r="C133" s="14" t="s">
        <v>205</v>
      </c>
      <c r="D133" s="14">
        <v>1062015</v>
      </c>
      <c r="E133" s="14">
        <v>22.4</v>
      </c>
      <c r="F133" s="14">
        <v>3.24</v>
      </c>
      <c r="G133" s="14">
        <v>7.6</v>
      </c>
      <c r="H133" s="14">
        <v>7.7</v>
      </c>
      <c r="I133" s="14">
        <v>3.2</v>
      </c>
      <c r="J133" s="14">
        <v>0</v>
      </c>
      <c r="K133" s="14">
        <v>7</v>
      </c>
      <c r="L133" s="14">
        <v>2.4</v>
      </c>
      <c r="M133" s="14" t="s">
        <v>8</v>
      </c>
      <c r="N133" s="14" t="s">
        <v>8</v>
      </c>
      <c r="O133" s="14" t="s">
        <v>8</v>
      </c>
      <c r="P133" s="14" t="s">
        <v>8</v>
      </c>
      <c r="Q133" s="14" t="s">
        <v>8</v>
      </c>
      <c r="R133" s="14" t="s">
        <v>8</v>
      </c>
      <c r="S133" s="14" t="s">
        <v>8</v>
      </c>
      <c r="T133" s="14" t="s">
        <v>8</v>
      </c>
      <c r="U133" s="14" t="s">
        <v>8</v>
      </c>
      <c r="V133" s="14" t="s">
        <v>8</v>
      </c>
      <c r="W133" s="14" t="s">
        <v>8</v>
      </c>
      <c r="X133" s="14" t="s">
        <v>8</v>
      </c>
      <c r="Y133" s="14" t="s">
        <v>8</v>
      </c>
      <c r="Z133" s="14" t="s">
        <v>8</v>
      </c>
      <c r="AA133" s="14" t="s">
        <v>8</v>
      </c>
      <c r="AB133" s="14" t="s">
        <v>8</v>
      </c>
      <c r="AC133" s="14" t="s">
        <v>8</v>
      </c>
      <c r="AD133" s="14" t="s">
        <v>8</v>
      </c>
      <c r="AE133" s="14" t="s">
        <v>8</v>
      </c>
      <c r="AF133" s="14" t="s">
        <v>8</v>
      </c>
      <c r="AG133" s="14" t="s">
        <v>8</v>
      </c>
      <c r="AH133" s="14" t="s">
        <v>8</v>
      </c>
      <c r="AI133" s="14" t="s">
        <v>8</v>
      </c>
      <c r="AJ133" s="14" t="s">
        <v>8</v>
      </c>
      <c r="AK133" s="14">
        <v>22</v>
      </c>
      <c r="AL133" s="14">
        <v>25.2</v>
      </c>
      <c r="AM133" s="14">
        <v>24</v>
      </c>
      <c r="AN133" s="14">
        <v>9</v>
      </c>
      <c r="AO133" s="14">
        <v>7.3043539000000005E-2</v>
      </c>
      <c r="AP133" s="14">
        <v>-5.3567617999999997E-2</v>
      </c>
      <c r="AQ133" s="14">
        <v>1.2683606E-2</v>
      </c>
      <c r="AR133" s="14">
        <v>-4.2766538999999999E-2</v>
      </c>
      <c r="AS133" s="14">
        <v>-4.1219279999999997E-2</v>
      </c>
      <c r="AT133" s="14">
        <v>-4.0371546000000001E-2</v>
      </c>
      <c r="AU133" s="14">
        <v>-2.1069292E-2</v>
      </c>
      <c r="AV133" s="14">
        <v>-1.5477008E-2</v>
      </c>
      <c r="AW133" s="14">
        <v>1.5630874999999999E-2</v>
      </c>
      <c r="AX133" s="14">
        <v>2.5306650000000001E-3</v>
      </c>
      <c r="AY133" s="14">
        <v>-1.1774102E-2</v>
      </c>
      <c r="AZ133" s="14">
        <v>-9.8160030000000002E-3</v>
      </c>
      <c r="BA133" s="14">
        <v>1.4293474E-2</v>
      </c>
      <c r="BB133" s="14">
        <v>-7.6203499999999999E-4</v>
      </c>
      <c r="BC133" s="14">
        <v>1.062529E-3</v>
      </c>
      <c r="BD133" s="14">
        <v>-3.1162820000000002E-3</v>
      </c>
    </row>
    <row r="134" spans="1:56" x14ac:dyDescent="0.2">
      <c r="A134" s="14">
        <v>132</v>
      </c>
      <c r="B134" s="14" t="s">
        <v>46</v>
      </c>
      <c r="C134" s="14" t="s">
        <v>204</v>
      </c>
      <c r="D134" s="14">
        <v>1062015</v>
      </c>
      <c r="E134" s="14">
        <v>20.2</v>
      </c>
      <c r="F134" s="14">
        <v>3.11</v>
      </c>
      <c r="G134" s="14">
        <v>7</v>
      </c>
      <c r="H134" s="14">
        <v>8.1999999999999993</v>
      </c>
      <c r="I134" s="14">
        <v>2.9</v>
      </c>
      <c r="J134" s="14">
        <v>2</v>
      </c>
      <c r="K134" s="14">
        <v>6</v>
      </c>
      <c r="L134" s="14">
        <v>2.4</v>
      </c>
      <c r="M134" s="14" t="s">
        <v>8</v>
      </c>
      <c r="N134" s="14" t="s">
        <v>8</v>
      </c>
      <c r="O134" s="14" t="s">
        <v>8</v>
      </c>
      <c r="P134" s="14" t="s">
        <v>8</v>
      </c>
      <c r="Q134" s="14" t="s">
        <v>8</v>
      </c>
      <c r="R134" s="14" t="s">
        <v>8</v>
      </c>
      <c r="S134" s="14" t="s">
        <v>8</v>
      </c>
      <c r="T134" s="14" t="s">
        <v>8</v>
      </c>
      <c r="U134" s="14" t="s">
        <v>8</v>
      </c>
      <c r="V134" s="14" t="s">
        <v>8</v>
      </c>
      <c r="W134" s="14" t="s">
        <v>8</v>
      </c>
      <c r="X134" s="14" t="s">
        <v>8</v>
      </c>
      <c r="Y134" s="14" t="s">
        <v>8</v>
      </c>
      <c r="Z134" s="14" t="s">
        <v>8</v>
      </c>
      <c r="AA134" s="14" t="s">
        <v>8</v>
      </c>
      <c r="AB134" s="14" t="s">
        <v>8</v>
      </c>
      <c r="AC134" s="14" t="s">
        <v>8</v>
      </c>
      <c r="AD134" s="14" t="s">
        <v>8</v>
      </c>
      <c r="AE134" s="14" t="s">
        <v>8</v>
      </c>
      <c r="AF134" s="14" t="s">
        <v>8</v>
      </c>
      <c r="AG134" s="14" t="s">
        <v>8</v>
      </c>
      <c r="AH134" s="14" t="s">
        <v>8</v>
      </c>
      <c r="AI134" s="14" t="s">
        <v>8</v>
      </c>
      <c r="AJ134" s="14" t="s">
        <v>8</v>
      </c>
      <c r="AK134" s="14">
        <v>21.8</v>
      </c>
      <c r="AL134" s="14">
        <v>23.8</v>
      </c>
      <c r="AM134" s="14">
        <v>26</v>
      </c>
      <c r="AN134" s="14">
        <v>9</v>
      </c>
      <c r="AO134" s="14">
        <v>-3.6297698000000003E-2</v>
      </c>
      <c r="AP134" s="14">
        <v>-3.66548E-3</v>
      </c>
      <c r="AQ134" s="14">
        <v>-1.389925E-2</v>
      </c>
      <c r="AR134" s="14">
        <v>6.9724902000000005E-2</v>
      </c>
      <c r="AS134" s="14">
        <v>2.2663547999999999E-2</v>
      </c>
      <c r="AT134" s="14">
        <v>-1.7528828999999999E-2</v>
      </c>
      <c r="AU134" s="14">
        <v>-2.1392936000000001E-2</v>
      </c>
      <c r="AV134" s="14">
        <v>-8.5206529999999996E-3</v>
      </c>
      <c r="AW134" s="14">
        <v>7.9424249999999995E-3</v>
      </c>
      <c r="AX134" s="14">
        <v>6.3583889999999999E-3</v>
      </c>
      <c r="AY134" s="14">
        <v>9.6672300000000006E-3</v>
      </c>
      <c r="AZ134" s="14">
        <v>-8.2227450000000001E-3</v>
      </c>
      <c r="BA134" s="14">
        <v>-2.552145E-3</v>
      </c>
      <c r="BB134" s="14">
        <v>3.0186060000000001E-3</v>
      </c>
      <c r="BC134" s="14">
        <v>6.8496929999999996E-3</v>
      </c>
      <c r="BD134" s="14">
        <v>4.9210419999999996E-3</v>
      </c>
    </row>
    <row r="135" spans="1:56" x14ac:dyDescent="0.2">
      <c r="A135" s="14">
        <v>133</v>
      </c>
      <c r="B135" s="14" t="s">
        <v>38</v>
      </c>
      <c r="C135" s="14" t="s">
        <v>203</v>
      </c>
      <c r="D135" s="14">
        <v>1062015</v>
      </c>
      <c r="E135" s="14">
        <v>24.8</v>
      </c>
      <c r="F135" s="14">
        <v>2.72</v>
      </c>
      <c r="G135" s="14">
        <v>7</v>
      </c>
      <c r="H135" s="14">
        <v>6.9</v>
      </c>
      <c r="I135" s="14">
        <v>3.1</v>
      </c>
      <c r="J135" s="14">
        <v>1</v>
      </c>
      <c r="K135" s="14">
        <v>7</v>
      </c>
      <c r="L135" s="14">
        <v>2.6</v>
      </c>
      <c r="M135" s="14" t="s">
        <v>8</v>
      </c>
      <c r="N135" s="14" t="s">
        <v>8</v>
      </c>
      <c r="O135" s="14" t="s">
        <v>8</v>
      </c>
      <c r="P135" s="14" t="s">
        <v>8</v>
      </c>
      <c r="Q135" s="14" t="s">
        <v>8</v>
      </c>
      <c r="R135" s="14" t="s">
        <v>8</v>
      </c>
      <c r="S135" s="14" t="s">
        <v>8</v>
      </c>
      <c r="T135" s="14" t="s">
        <v>8</v>
      </c>
      <c r="U135" s="14" t="s">
        <v>8</v>
      </c>
      <c r="V135" s="14" t="s">
        <v>8</v>
      </c>
      <c r="W135" s="14" t="s">
        <v>8</v>
      </c>
      <c r="X135" s="14" t="s">
        <v>8</v>
      </c>
      <c r="Y135" s="14" t="s">
        <v>8</v>
      </c>
      <c r="Z135" s="14" t="s">
        <v>8</v>
      </c>
      <c r="AA135" s="14" t="s">
        <v>8</v>
      </c>
      <c r="AB135" s="14" t="s">
        <v>8</v>
      </c>
      <c r="AC135" s="14" t="s">
        <v>8</v>
      </c>
      <c r="AD135" s="14" t="s">
        <v>8</v>
      </c>
      <c r="AE135" s="14" t="s">
        <v>8</v>
      </c>
      <c r="AF135" s="14" t="s">
        <v>8</v>
      </c>
      <c r="AG135" s="14" t="s">
        <v>8</v>
      </c>
      <c r="AH135" s="14" t="s">
        <v>8</v>
      </c>
      <c r="AI135" s="14" t="s">
        <v>8</v>
      </c>
      <c r="AJ135" s="14" t="s">
        <v>8</v>
      </c>
      <c r="AK135" s="14">
        <v>22.2</v>
      </c>
      <c r="AL135" s="14">
        <v>25.5</v>
      </c>
      <c r="AM135" s="14">
        <v>20</v>
      </c>
      <c r="AN135" s="14">
        <v>9</v>
      </c>
      <c r="AO135" s="14">
        <v>8.7721239999999992E-3</v>
      </c>
      <c r="AP135" s="14">
        <v>4.7088928000000002E-2</v>
      </c>
      <c r="AQ135" s="14">
        <v>-2.4273789999999999E-3</v>
      </c>
      <c r="AR135" s="14">
        <v>-2.480477E-2</v>
      </c>
      <c r="AS135" s="14">
        <v>2.4057466E-2</v>
      </c>
      <c r="AT135" s="14">
        <v>-2.5418045E-2</v>
      </c>
      <c r="AU135" s="14">
        <v>-4.8364539999999996E-3</v>
      </c>
      <c r="AV135" s="14">
        <v>-1.4241136999999999E-2</v>
      </c>
      <c r="AW135" s="14">
        <v>2.2484111000000001E-2</v>
      </c>
      <c r="AX135" s="14">
        <v>-8.9619899999999995E-3</v>
      </c>
      <c r="AY135" s="14">
        <v>-1.2425748E-2</v>
      </c>
      <c r="AZ135" s="14">
        <v>2.7488439999999999E-3</v>
      </c>
      <c r="BA135" s="14">
        <v>4.8623980000000004E-3</v>
      </c>
      <c r="BB135" s="14">
        <v>1.0803620000000001E-3</v>
      </c>
      <c r="BC135" s="14">
        <v>4.9204060000000004E-3</v>
      </c>
      <c r="BD135" s="14">
        <v>-5.7005300000000005E-4</v>
      </c>
    </row>
    <row r="136" spans="1:56" x14ac:dyDescent="0.2">
      <c r="A136" s="14">
        <v>134</v>
      </c>
      <c r="B136" s="14" t="s">
        <v>46</v>
      </c>
      <c r="C136" s="14" t="s">
        <v>202</v>
      </c>
      <c r="D136" s="14">
        <v>1062015</v>
      </c>
      <c r="E136" s="14">
        <v>24.1</v>
      </c>
      <c r="F136" s="14">
        <v>2.8</v>
      </c>
      <c r="G136" s="14">
        <v>7.3</v>
      </c>
      <c r="H136" s="14">
        <v>7.8</v>
      </c>
      <c r="I136" s="14">
        <v>3</v>
      </c>
      <c r="J136" s="14">
        <v>0</v>
      </c>
      <c r="K136" s="14">
        <v>7</v>
      </c>
      <c r="L136" s="14">
        <v>2.4</v>
      </c>
      <c r="M136" s="14" t="s">
        <v>8</v>
      </c>
      <c r="N136" s="14" t="s">
        <v>8</v>
      </c>
      <c r="O136" s="14" t="s">
        <v>8</v>
      </c>
      <c r="P136" s="14" t="s">
        <v>8</v>
      </c>
      <c r="Q136" s="14" t="s">
        <v>8</v>
      </c>
      <c r="R136" s="14" t="s">
        <v>8</v>
      </c>
      <c r="S136" s="14" t="s">
        <v>8</v>
      </c>
      <c r="T136" s="14" t="s">
        <v>8</v>
      </c>
      <c r="U136" s="14" t="s">
        <v>8</v>
      </c>
      <c r="V136" s="14" t="s">
        <v>8</v>
      </c>
      <c r="W136" s="14" t="s">
        <v>8</v>
      </c>
      <c r="X136" s="14" t="s">
        <v>8</v>
      </c>
      <c r="Y136" s="14" t="s">
        <v>8</v>
      </c>
      <c r="Z136" s="14" t="s">
        <v>8</v>
      </c>
      <c r="AA136" s="14" t="s">
        <v>8</v>
      </c>
      <c r="AB136" s="14" t="s">
        <v>8</v>
      </c>
      <c r="AC136" s="14" t="s">
        <v>8</v>
      </c>
      <c r="AD136" s="14" t="s">
        <v>8</v>
      </c>
      <c r="AE136" s="14" t="s">
        <v>8</v>
      </c>
      <c r="AF136" s="14" t="s">
        <v>8</v>
      </c>
      <c r="AG136" s="14" t="s">
        <v>8</v>
      </c>
      <c r="AH136" s="14" t="s">
        <v>8</v>
      </c>
      <c r="AI136" s="14" t="s">
        <v>8</v>
      </c>
      <c r="AJ136" s="14" t="s">
        <v>8</v>
      </c>
      <c r="AK136" s="14">
        <v>22.4</v>
      </c>
      <c r="AL136" s="14">
        <v>28.4</v>
      </c>
      <c r="AM136" s="14">
        <v>20</v>
      </c>
      <c r="AN136" s="14">
        <v>9</v>
      </c>
      <c r="AO136" s="14">
        <v>-0.178639243</v>
      </c>
      <c r="AP136" s="14">
        <v>-3.2413051999999998E-2</v>
      </c>
      <c r="AQ136" s="14">
        <v>-6.3680819999999997E-3</v>
      </c>
      <c r="AR136" s="14">
        <v>-2.2148661E-2</v>
      </c>
      <c r="AS136" s="14">
        <v>-1.5991095E-2</v>
      </c>
      <c r="AT136" s="14">
        <v>-1.1808925E-2</v>
      </c>
      <c r="AU136" s="14">
        <v>2.7968260000000002E-2</v>
      </c>
      <c r="AV136" s="14">
        <v>-5.9111980000000003E-3</v>
      </c>
      <c r="AW136" s="14">
        <v>-6.1493750000000003E-3</v>
      </c>
      <c r="AX136" s="14">
        <v>-1.0120125000000001E-2</v>
      </c>
      <c r="AY136" s="14">
        <v>-2.8294779999999999E-3</v>
      </c>
      <c r="AZ136" s="14">
        <v>1.0567113E-2</v>
      </c>
      <c r="BA136" s="14">
        <v>5.3414309999999998E-3</v>
      </c>
      <c r="BB136" s="14">
        <v>1.221754E-3</v>
      </c>
      <c r="BC136" s="14">
        <v>6.8995030000000004E-3</v>
      </c>
      <c r="BD136" s="14">
        <v>-3.2832920000000002E-3</v>
      </c>
    </row>
    <row r="137" spans="1:56" x14ac:dyDescent="0.2">
      <c r="A137" s="14">
        <v>135</v>
      </c>
      <c r="B137" s="14" t="s">
        <v>46</v>
      </c>
      <c r="C137" s="14" t="s">
        <v>201</v>
      </c>
      <c r="D137" s="14">
        <v>1062015</v>
      </c>
      <c r="E137" s="14">
        <v>21.5</v>
      </c>
      <c r="F137" s="14">
        <v>3.51</v>
      </c>
      <c r="G137" s="14">
        <v>6.7</v>
      </c>
      <c r="H137" s="14">
        <v>7.6</v>
      </c>
      <c r="I137" s="14">
        <v>2.9</v>
      </c>
      <c r="J137" s="14">
        <v>1</v>
      </c>
      <c r="K137" s="14">
        <v>7</v>
      </c>
      <c r="L137" s="14">
        <v>2.2999999999999998</v>
      </c>
      <c r="M137" s="14" t="s">
        <v>8</v>
      </c>
      <c r="N137" s="14" t="s">
        <v>8</v>
      </c>
      <c r="O137" s="14" t="s">
        <v>8</v>
      </c>
      <c r="P137" s="14" t="s">
        <v>8</v>
      </c>
      <c r="Q137" s="14" t="s">
        <v>8</v>
      </c>
      <c r="R137" s="14" t="s">
        <v>8</v>
      </c>
      <c r="S137" s="14" t="s">
        <v>8</v>
      </c>
      <c r="T137" s="14" t="s">
        <v>8</v>
      </c>
      <c r="U137" s="14" t="s">
        <v>8</v>
      </c>
      <c r="V137" s="14" t="s">
        <v>8</v>
      </c>
      <c r="W137" s="14" t="s">
        <v>8</v>
      </c>
      <c r="X137" s="14" t="s">
        <v>8</v>
      </c>
      <c r="Y137" s="14" t="s">
        <v>8</v>
      </c>
      <c r="Z137" s="14" t="s">
        <v>8</v>
      </c>
      <c r="AA137" s="14" t="s">
        <v>8</v>
      </c>
      <c r="AB137" s="14" t="s">
        <v>8</v>
      </c>
      <c r="AC137" s="14" t="s">
        <v>8</v>
      </c>
      <c r="AD137" s="14" t="s">
        <v>8</v>
      </c>
      <c r="AE137" s="14" t="s">
        <v>8</v>
      </c>
      <c r="AF137" s="14" t="s">
        <v>8</v>
      </c>
      <c r="AG137" s="14" t="s">
        <v>8</v>
      </c>
      <c r="AH137" s="14" t="s">
        <v>8</v>
      </c>
      <c r="AI137" s="14" t="s">
        <v>8</v>
      </c>
      <c r="AJ137" s="14" t="s">
        <v>8</v>
      </c>
      <c r="AK137" s="14">
        <v>22</v>
      </c>
      <c r="AL137" s="14">
        <v>24.9</v>
      </c>
      <c r="AM137" s="14">
        <v>25</v>
      </c>
      <c r="AN137" s="14">
        <v>9</v>
      </c>
      <c r="AO137" s="14">
        <v>-0.177844526</v>
      </c>
      <c r="AP137" s="14">
        <v>-3.6689305999999998E-2</v>
      </c>
      <c r="AQ137" s="14">
        <v>-3.3887913999999998E-2</v>
      </c>
      <c r="AR137" s="14">
        <v>1.4134496999999999E-2</v>
      </c>
      <c r="AS137" s="14">
        <v>7.0816452000000002E-2</v>
      </c>
      <c r="AT137" s="14">
        <v>5.916073E-3</v>
      </c>
      <c r="AU137" s="14">
        <v>6.0263668999999999E-2</v>
      </c>
      <c r="AV137" s="14">
        <v>-4.3054119999999998E-3</v>
      </c>
      <c r="AW137" s="14">
        <v>1.0294383000000001E-2</v>
      </c>
      <c r="AX137" s="14">
        <v>-4.0419549999999999E-3</v>
      </c>
      <c r="AY137" s="14">
        <v>-2.3566749999999999E-3</v>
      </c>
      <c r="AZ137" s="14">
        <v>-2.8712680000000002E-3</v>
      </c>
      <c r="BA137" s="14">
        <v>-1.8923919999999999E-3</v>
      </c>
      <c r="BB137" s="14">
        <v>5.0129689999999999E-3</v>
      </c>
      <c r="BC137" s="14">
        <v>-2.478605E-3</v>
      </c>
      <c r="BD137" s="14">
        <v>7.1468010000000004E-3</v>
      </c>
    </row>
    <row r="138" spans="1:56" x14ac:dyDescent="0.2">
      <c r="A138" s="14">
        <v>136</v>
      </c>
      <c r="B138" s="14" t="s">
        <v>38</v>
      </c>
      <c r="C138" s="14" t="s">
        <v>200</v>
      </c>
      <c r="D138" s="14">
        <v>1062015</v>
      </c>
      <c r="E138" s="14">
        <v>24.9</v>
      </c>
      <c r="F138" s="14">
        <v>3.56</v>
      </c>
      <c r="G138" s="14">
        <v>6.4</v>
      </c>
      <c r="H138" s="14">
        <v>6.5</v>
      </c>
      <c r="I138" s="14">
        <v>3.1</v>
      </c>
      <c r="J138" s="14">
        <v>2</v>
      </c>
      <c r="K138" s="14">
        <v>6</v>
      </c>
      <c r="L138" s="14">
        <v>1.6</v>
      </c>
      <c r="M138" s="14" t="s">
        <v>8</v>
      </c>
      <c r="N138" s="14" t="s">
        <v>8</v>
      </c>
      <c r="O138" s="14" t="s">
        <v>8</v>
      </c>
      <c r="P138" s="14" t="s">
        <v>8</v>
      </c>
      <c r="Q138" s="14" t="s">
        <v>8</v>
      </c>
      <c r="R138" s="14" t="s">
        <v>8</v>
      </c>
      <c r="S138" s="14" t="s">
        <v>8</v>
      </c>
      <c r="T138" s="14" t="s">
        <v>8</v>
      </c>
      <c r="U138" s="14" t="s">
        <v>8</v>
      </c>
      <c r="V138" s="14" t="s">
        <v>8</v>
      </c>
      <c r="W138" s="14" t="s">
        <v>8</v>
      </c>
      <c r="X138" s="14" t="s">
        <v>8</v>
      </c>
      <c r="Y138" s="14" t="s">
        <v>8</v>
      </c>
      <c r="Z138" s="14" t="s">
        <v>8</v>
      </c>
      <c r="AA138" s="14" t="s">
        <v>8</v>
      </c>
      <c r="AB138" s="14" t="s">
        <v>8</v>
      </c>
      <c r="AC138" s="14" t="s">
        <v>8</v>
      </c>
      <c r="AD138" s="14" t="s">
        <v>8</v>
      </c>
      <c r="AE138" s="14" t="s">
        <v>8</v>
      </c>
      <c r="AF138" s="14" t="s">
        <v>8</v>
      </c>
      <c r="AG138" s="14" t="s">
        <v>8</v>
      </c>
      <c r="AH138" s="14" t="s">
        <v>8</v>
      </c>
      <c r="AI138" s="14" t="s">
        <v>8</v>
      </c>
      <c r="AJ138" s="14" t="s">
        <v>8</v>
      </c>
      <c r="AK138" s="14">
        <v>22.8</v>
      </c>
      <c r="AL138" s="14">
        <v>26.9</v>
      </c>
      <c r="AM138" s="14">
        <v>26</v>
      </c>
      <c r="AN138" s="14">
        <v>9</v>
      </c>
      <c r="AO138" s="14">
        <v>6.9281201000000001E-2</v>
      </c>
      <c r="AP138" s="14">
        <v>-9.6566708000000001E-2</v>
      </c>
      <c r="AQ138" s="14">
        <v>6.5173050000000001E-3</v>
      </c>
      <c r="AR138" s="14">
        <v>4.0243199E-2</v>
      </c>
      <c r="AS138" s="14">
        <v>-4.7046370000000002E-3</v>
      </c>
      <c r="AT138" s="14">
        <v>-2.220236E-3</v>
      </c>
      <c r="AU138" s="14">
        <v>-1.7255519E-2</v>
      </c>
      <c r="AV138" s="14">
        <v>8.0010610000000003E-3</v>
      </c>
      <c r="AW138" s="14">
        <v>1.5411331E-2</v>
      </c>
      <c r="AX138" s="14">
        <v>7.58116E-3</v>
      </c>
      <c r="AY138" s="14">
        <v>-6.9892640000000002E-3</v>
      </c>
      <c r="AZ138" s="14">
        <v>5.4345249999999999E-3</v>
      </c>
      <c r="BA138" s="14">
        <v>-6.0774059999999996E-3</v>
      </c>
      <c r="BB138" s="14">
        <v>-5.9000999999999997E-4</v>
      </c>
      <c r="BC138" s="14">
        <v>7.9325539999999996E-3</v>
      </c>
      <c r="BD138" s="14">
        <v>-3.387934E-3</v>
      </c>
    </row>
    <row r="139" spans="1:56" x14ac:dyDescent="0.2">
      <c r="A139" s="14">
        <v>137</v>
      </c>
      <c r="B139" s="14" t="s">
        <v>38</v>
      </c>
      <c r="C139" s="14" t="s">
        <v>199</v>
      </c>
      <c r="D139" s="14">
        <v>1062015</v>
      </c>
      <c r="E139" s="14">
        <v>23.1</v>
      </c>
      <c r="F139" s="14">
        <v>2.91</v>
      </c>
      <c r="G139" s="14">
        <v>6</v>
      </c>
      <c r="H139" s="14">
        <v>6.8</v>
      </c>
      <c r="I139" s="14">
        <v>2.9</v>
      </c>
      <c r="J139" s="14">
        <v>1</v>
      </c>
      <c r="K139" s="14">
        <v>7</v>
      </c>
      <c r="L139" s="14">
        <v>2.1</v>
      </c>
      <c r="M139" s="14" t="s">
        <v>8</v>
      </c>
      <c r="N139" s="14" t="s">
        <v>8</v>
      </c>
      <c r="O139" s="14" t="s">
        <v>8</v>
      </c>
      <c r="P139" s="14" t="s">
        <v>8</v>
      </c>
      <c r="Q139" s="14" t="s">
        <v>8</v>
      </c>
      <c r="R139" s="14" t="s">
        <v>8</v>
      </c>
      <c r="S139" s="14" t="s">
        <v>8</v>
      </c>
      <c r="T139" s="14" t="s">
        <v>8</v>
      </c>
      <c r="U139" s="14" t="s">
        <v>8</v>
      </c>
      <c r="V139" s="14" t="s">
        <v>8</v>
      </c>
      <c r="W139" s="14" t="s">
        <v>8</v>
      </c>
      <c r="X139" s="14" t="s">
        <v>8</v>
      </c>
      <c r="Y139" s="14" t="s">
        <v>8</v>
      </c>
      <c r="Z139" s="14" t="s">
        <v>8</v>
      </c>
      <c r="AA139" s="14" t="s">
        <v>8</v>
      </c>
      <c r="AB139" s="14" t="s">
        <v>8</v>
      </c>
      <c r="AC139" s="14" t="s">
        <v>8</v>
      </c>
      <c r="AD139" s="14" t="s">
        <v>8</v>
      </c>
      <c r="AE139" s="14" t="s">
        <v>8</v>
      </c>
      <c r="AF139" s="14" t="s">
        <v>8</v>
      </c>
      <c r="AG139" s="14" t="s">
        <v>8</v>
      </c>
      <c r="AH139" s="14" t="s">
        <v>8</v>
      </c>
      <c r="AI139" s="14" t="s">
        <v>8</v>
      </c>
      <c r="AJ139" s="14" t="s">
        <v>8</v>
      </c>
      <c r="AK139" s="14">
        <v>18.7</v>
      </c>
      <c r="AL139" s="14">
        <v>25.4</v>
      </c>
      <c r="AM139" s="14">
        <v>24</v>
      </c>
      <c r="AN139" s="14">
        <v>9</v>
      </c>
      <c r="AO139" s="14">
        <v>-0.144144577</v>
      </c>
      <c r="AP139" s="14">
        <v>1.9203950000000001E-3</v>
      </c>
      <c r="AQ139" s="14">
        <v>-9.2174880000000001E-2</v>
      </c>
      <c r="AR139" s="14">
        <v>5.0116914999999998E-2</v>
      </c>
      <c r="AS139" s="14">
        <v>2.8797198E-2</v>
      </c>
      <c r="AT139" s="14">
        <v>9.9743800000000001E-4</v>
      </c>
      <c r="AU139" s="14">
        <v>-1.7173464999999999E-2</v>
      </c>
      <c r="AV139" s="14">
        <v>-1.3010834000000001E-2</v>
      </c>
      <c r="AW139" s="14">
        <v>1.5742562000000002E-2</v>
      </c>
      <c r="AX139" s="14">
        <v>8.1645039999999995E-3</v>
      </c>
      <c r="AY139" s="14">
        <v>-5.5949040000000004E-3</v>
      </c>
      <c r="AZ139" s="14">
        <v>6.0181719999999996E-3</v>
      </c>
      <c r="BA139" s="14">
        <v>4.1207630000000004E-3</v>
      </c>
      <c r="BB139" s="14">
        <v>-7.8842619999999995E-3</v>
      </c>
      <c r="BC139" s="14">
        <v>6.0177219999999997E-3</v>
      </c>
      <c r="BD139" s="14">
        <v>-1.509912E-3</v>
      </c>
    </row>
    <row r="140" spans="1:56" x14ac:dyDescent="0.2">
      <c r="A140" s="14">
        <v>138</v>
      </c>
      <c r="B140" s="14" t="s">
        <v>38</v>
      </c>
      <c r="C140" s="14" t="s">
        <v>198</v>
      </c>
      <c r="D140" s="14">
        <v>1062015</v>
      </c>
      <c r="E140" s="14">
        <v>22</v>
      </c>
      <c r="F140" s="14">
        <v>2.81</v>
      </c>
      <c r="G140" s="14">
        <v>6.1</v>
      </c>
      <c r="H140" s="14">
        <v>6.9</v>
      </c>
      <c r="I140" s="14">
        <v>2.4</v>
      </c>
      <c r="J140" s="14">
        <v>1</v>
      </c>
      <c r="K140" s="14">
        <v>7</v>
      </c>
      <c r="L140" s="14">
        <v>2.1</v>
      </c>
      <c r="M140" s="14" t="s">
        <v>8</v>
      </c>
      <c r="N140" s="14" t="s">
        <v>8</v>
      </c>
      <c r="O140" s="14" t="s">
        <v>8</v>
      </c>
      <c r="P140" s="14" t="s">
        <v>8</v>
      </c>
      <c r="Q140" s="14" t="s">
        <v>8</v>
      </c>
      <c r="R140" s="14" t="s">
        <v>8</v>
      </c>
      <c r="S140" s="14" t="s">
        <v>8</v>
      </c>
      <c r="T140" s="14" t="s">
        <v>8</v>
      </c>
      <c r="U140" s="14" t="s">
        <v>8</v>
      </c>
      <c r="V140" s="14" t="s">
        <v>8</v>
      </c>
      <c r="W140" s="14" t="s">
        <v>8</v>
      </c>
      <c r="X140" s="14" t="s">
        <v>8</v>
      </c>
      <c r="Y140" s="14" t="s">
        <v>8</v>
      </c>
      <c r="Z140" s="14" t="s">
        <v>8</v>
      </c>
      <c r="AA140" s="14" t="s">
        <v>8</v>
      </c>
      <c r="AB140" s="14" t="s">
        <v>8</v>
      </c>
      <c r="AC140" s="14" t="s">
        <v>8</v>
      </c>
      <c r="AD140" s="14" t="s">
        <v>8</v>
      </c>
      <c r="AE140" s="14" t="s">
        <v>8</v>
      </c>
      <c r="AF140" s="14" t="s">
        <v>8</v>
      </c>
      <c r="AG140" s="14" t="s">
        <v>8</v>
      </c>
      <c r="AH140" s="14" t="s">
        <v>8</v>
      </c>
      <c r="AI140" s="14" t="s">
        <v>8</v>
      </c>
      <c r="AJ140" s="14" t="s">
        <v>8</v>
      </c>
      <c r="AK140" s="14">
        <v>20.8</v>
      </c>
      <c r="AL140" s="14">
        <v>27.2</v>
      </c>
      <c r="AM140" s="14">
        <v>21</v>
      </c>
      <c r="AN140" s="14">
        <v>9</v>
      </c>
      <c r="AO140" s="14">
        <v>-2.9564202000000001E-2</v>
      </c>
      <c r="AP140" s="14">
        <v>-1.2907213000000001E-2</v>
      </c>
      <c r="AQ140" s="14">
        <v>5.5496430999999999E-2</v>
      </c>
      <c r="AR140" s="14">
        <v>2.4527257E-2</v>
      </c>
      <c r="AS140" s="14">
        <v>-5.8350641000000002E-2</v>
      </c>
      <c r="AT140" s="14">
        <v>-1.4741613000000001E-2</v>
      </c>
      <c r="AU140" s="14">
        <v>6.7190219999999998E-3</v>
      </c>
      <c r="AV140" s="14">
        <v>5.2306480000000001E-3</v>
      </c>
      <c r="AW140" s="14">
        <v>-1.7656949000000002E-2</v>
      </c>
      <c r="AX140" s="14">
        <v>7.1727730000000003E-3</v>
      </c>
      <c r="AY140" s="14">
        <v>-3.7028870000000002E-3</v>
      </c>
      <c r="AZ140" s="14">
        <v>9.5996420000000002E-3</v>
      </c>
      <c r="BA140" s="14">
        <v>-3.051869E-3</v>
      </c>
      <c r="BB140" s="14">
        <v>3.1379200000000002E-3</v>
      </c>
      <c r="BC140" s="14">
        <v>-8.8513480000000002E-3</v>
      </c>
      <c r="BD140" s="14">
        <v>3.8905020000000001E-3</v>
      </c>
    </row>
    <row r="141" spans="1:56" x14ac:dyDescent="0.2">
      <c r="A141" s="14">
        <v>139</v>
      </c>
      <c r="B141" s="14" t="s">
        <v>38</v>
      </c>
      <c r="C141" s="14" t="s">
        <v>197</v>
      </c>
      <c r="D141" s="14">
        <v>1062015</v>
      </c>
      <c r="E141" s="14">
        <v>26.1</v>
      </c>
      <c r="F141" s="14">
        <v>3.31</v>
      </c>
      <c r="G141" s="14">
        <v>5.9</v>
      </c>
      <c r="H141" s="14">
        <v>6.5</v>
      </c>
      <c r="I141" s="14">
        <v>3.2</v>
      </c>
      <c r="J141" s="14">
        <v>0</v>
      </c>
      <c r="K141" s="14">
        <v>8</v>
      </c>
      <c r="L141" s="14">
        <v>2</v>
      </c>
      <c r="M141" s="14" t="s">
        <v>8</v>
      </c>
      <c r="N141" s="14" t="s">
        <v>8</v>
      </c>
      <c r="O141" s="14" t="s">
        <v>8</v>
      </c>
      <c r="P141" s="14" t="s">
        <v>8</v>
      </c>
      <c r="Q141" s="14" t="s">
        <v>8</v>
      </c>
      <c r="R141" s="14" t="s">
        <v>8</v>
      </c>
      <c r="S141" s="14" t="s">
        <v>8</v>
      </c>
      <c r="T141" s="14" t="s">
        <v>8</v>
      </c>
      <c r="U141" s="14" t="s">
        <v>8</v>
      </c>
      <c r="V141" s="14" t="s">
        <v>8</v>
      </c>
      <c r="W141" s="14" t="s">
        <v>8</v>
      </c>
      <c r="X141" s="14" t="s">
        <v>8</v>
      </c>
      <c r="Y141" s="14" t="s">
        <v>8</v>
      </c>
      <c r="Z141" s="14" t="s">
        <v>8</v>
      </c>
      <c r="AA141" s="14" t="s">
        <v>8</v>
      </c>
      <c r="AB141" s="14" t="s">
        <v>8</v>
      </c>
      <c r="AC141" s="14" t="s">
        <v>8</v>
      </c>
      <c r="AD141" s="14" t="s">
        <v>8</v>
      </c>
      <c r="AE141" s="14" t="s">
        <v>8</v>
      </c>
      <c r="AF141" s="14" t="s">
        <v>8</v>
      </c>
      <c r="AG141" s="14" t="s">
        <v>8</v>
      </c>
      <c r="AH141" s="14" t="s">
        <v>8</v>
      </c>
      <c r="AI141" s="14" t="s">
        <v>8</v>
      </c>
      <c r="AJ141" s="14" t="s">
        <v>8</v>
      </c>
      <c r="AK141" s="14">
        <v>21.2</v>
      </c>
      <c r="AL141" s="14">
        <v>25.8</v>
      </c>
      <c r="AM141" s="14">
        <v>26</v>
      </c>
      <c r="AN141" s="14">
        <v>9</v>
      </c>
      <c r="AO141" s="14">
        <v>-2.5257100000000001E-2</v>
      </c>
      <c r="AP141" s="14">
        <v>6.79015E-3</v>
      </c>
      <c r="AQ141" s="14">
        <v>-7.1516083999999994E-2</v>
      </c>
      <c r="AR141" s="14">
        <v>5.5755029999999999E-3</v>
      </c>
      <c r="AS141" s="14">
        <v>1.6154679999999999E-3</v>
      </c>
      <c r="AT141" s="14">
        <v>1.72422E-3</v>
      </c>
      <c r="AU141" s="14">
        <v>-2.0174469999999999E-3</v>
      </c>
      <c r="AV141" s="14">
        <v>6.2175080000000001E-3</v>
      </c>
      <c r="AW141" s="14">
        <v>7.9748100000000006E-3</v>
      </c>
      <c r="AX141" s="14">
        <v>1.1105853000000001E-2</v>
      </c>
      <c r="AY141" s="14">
        <v>-5.69594E-3</v>
      </c>
      <c r="AZ141" s="14">
        <v>7.2886890000000001E-3</v>
      </c>
      <c r="BA141" s="14">
        <v>-2.1507599999999998E-3</v>
      </c>
      <c r="BB141" s="14">
        <v>4.3506049999999996E-3</v>
      </c>
      <c r="BC141" s="14">
        <v>4.2031509999999996E-3</v>
      </c>
      <c r="BD141" s="14">
        <v>-1.2160109999999999E-3</v>
      </c>
    </row>
    <row r="142" spans="1:56" x14ac:dyDescent="0.2">
      <c r="A142" s="14">
        <v>140</v>
      </c>
      <c r="B142" s="14" t="s">
        <v>46</v>
      </c>
      <c r="C142" s="14" t="s">
        <v>196</v>
      </c>
      <c r="D142" s="14">
        <v>1062015</v>
      </c>
      <c r="E142" s="14">
        <v>23.8</v>
      </c>
      <c r="F142" s="14">
        <v>2.97</v>
      </c>
      <c r="G142" s="14">
        <v>6.3</v>
      </c>
      <c r="H142" s="14">
        <v>6.9</v>
      </c>
      <c r="I142" s="14">
        <v>2.7</v>
      </c>
      <c r="J142" s="14">
        <v>0</v>
      </c>
      <c r="K142" s="14">
        <v>7</v>
      </c>
      <c r="L142" s="14">
        <v>2.6</v>
      </c>
      <c r="M142" s="14" t="s">
        <v>8</v>
      </c>
      <c r="N142" s="14" t="s">
        <v>8</v>
      </c>
      <c r="O142" s="14" t="s">
        <v>8</v>
      </c>
      <c r="P142" s="14" t="s">
        <v>8</v>
      </c>
      <c r="Q142" s="14" t="s">
        <v>8</v>
      </c>
      <c r="R142" s="14" t="s">
        <v>8</v>
      </c>
      <c r="S142" s="14" t="s">
        <v>8</v>
      </c>
      <c r="T142" s="14" t="s">
        <v>8</v>
      </c>
      <c r="U142" s="14" t="s">
        <v>8</v>
      </c>
      <c r="V142" s="14" t="s">
        <v>8</v>
      </c>
      <c r="W142" s="14" t="s">
        <v>8</v>
      </c>
      <c r="X142" s="14" t="s">
        <v>8</v>
      </c>
      <c r="Y142" s="14" t="s">
        <v>8</v>
      </c>
      <c r="Z142" s="14" t="s">
        <v>8</v>
      </c>
      <c r="AA142" s="14" t="s">
        <v>8</v>
      </c>
      <c r="AB142" s="14" t="s">
        <v>8</v>
      </c>
      <c r="AC142" s="14" t="s">
        <v>8</v>
      </c>
      <c r="AD142" s="14" t="s">
        <v>8</v>
      </c>
      <c r="AE142" s="14" t="s">
        <v>8</v>
      </c>
      <c r="AF142" s="14" t="s">
        <v>8</v>
      </c>
      <c r="AG142" s="14" t="s">
        <v>8</v>
      </c>
      <c r="AH142" s="14" t="s">
        <v>8</v>
      </c>
      <c r="AI142" s="14" t="s">
        <v>8</v>
      </c>
      <c r="AJ142" s="14" t="s">
        <v>8</v>
      </c>
      <c r="AK142" s="14">
        <v>22.8</v>
      </c>
      <c r="AL142" s="14">
        <v>21.5</v>
      </c>
      <c r="AM142" s="14">
        <v>23</v>
      </c>
      <c r="AN142" s="14">
        <v>9</v>
      </c>
      <c r="AO142" s="14">
        <v>0.11840034200000001</v>
      </c>
      <c r="AP142" s="14">
        <v>-2.3055187000000001E-2</v>
      </c>
      <c r="AQ142" s="14">
        <v>-2.1243365E-2</v>
      </c>
      <c r="AR142" s="15">
        <v>-3.1000000000000001E-5</v>
      </c>
      <c r="AS142" s="14">
        <v>9.8081680000000008E-3</v>
      </c>
      <c r="AT142" s="14">
        <v>8.3268200000000004E-3</v>
      </c>
      <c r="AU142" s="14">
        <v>-8.3929539999999993E-3</v>
      </c>
      <c r="AV142" s="14">
        <v>-7.2742880000000003E-3</v>
      </c>
      <c r="AW142" s="14">
        <v>1.617999E-3</v>
      </c>
      <c r="AX142" s="14">
        <v>6.0073519999999997E-3</v>
      </c>
      <c r="AY142" s="14">
        <v>-1.032991E-3</v>
      </c>
      <c r="AZ142" s="14">
        <v>2.4438210000000001E-3</v>
      </c>
      <c r="BA142" s="14">
        <v>3.7972969999999998E-3</v>
      </c>
      <c r="BB142" s="14">
        <v>-1.0945705E-2</v>
      </c>
      <c r="BC142" s="14">
        <v>-1.042755E-3</v>
      </c>
      <c r="BD142" s="14">
        <v>-1.726359E-3</v>
      </c>
    </row>
    <row r="143" spans="1:56" x14ac:dyDescent="0.2">
      <c r="A143" s="14">
        <v>141</v>
      </c>
      <c r="B143" s="14" t="s">
        <v>38</v>
      </c>
      <c r="C143" s="14" t="s">
        <v>195</v>
      </c>
      <c r="D143" s="14">
        <v>1062015</v>
      </c>
      <c r="E143" s="14">
        <v>19.8</v>
      </c>
      <c r="F143" s="14">
        <v>8.98</v>
      </c>
      <c r="G143" s="14">
        <v>7.7</v>
      </c>
      <c r="H143" s="14">
        <v>7.2</v>
      </c>
      <c r="I143" s="14">
        <v>3.2</v>
      </c>
      <c r="J143" s="14">
        <v>1</v>
      </c>
      <c r="K143" s="14">
        <v>6</v>
      </c>
      <c r="L143" s="14">
        <v>2</v>
      </c>
      <c r="M143" s="14" t="s">
        <v>8</v>
      </c>
      <c r="N143" s="14" t="s">
        <v>8</v>
      </c>
      <c r="O143" s="14" t="s">
        <v>8</v>
      </c>
      <c r="P143" s="14" t="s">
        <v>8</v>
      </c>
      <c r="Q143" s="14" t="s">
        <v>8</v>
      </c>
      <c r="R143" s="14" t="s">
        <v>8</v>
      </c>
      <c r="S143" s="14" t="s">
        <v>8</v>
      </c>
      <c r="T143" s="14" t="s">
        <v>8</v>
      </c>
      <c r="U143" s="14" t="s">
        <v>8</v>
      </c>
      <c r="V143" s="14" t="s">
        <v>8</v>
      </c>
      <c r="W143" s="14" t="s">
        <v>8</v>
      </c>
      <c r="X143" s="14" t="s">
        <v>8</v>
      </c>
      <c r="Y143" s="14" t="s">
        <v>8</v>
      </c>
      <c r="Z143" s="14" t="s">
        <v>8</v>
      </c>
      <c r="AA143" s="14" t="s">
        <v>8</v>
      </c>
      <c r="AB143" s="14" t="s">
        <v>8</v>
      </c>
      <c r="AC143" s="14" t="s">
        <v>8</v>
      </c>
      <c r="AD143" s="14" t="s">
        <v>8</v>
      </c>
      <c r="AE143" s="14" t="s">
        <v>8</v>
      </c>
      <c r="AF143" s="14" t="s">
        <v>8</v>
      </c>
      <c r="AG143" s="14" t="s">
        <v>8</v>
      </c>
      <c r="AH143" s="14" t="s">
        <v>8</v>
      </c>
      <c r="AI143" s="14" t="s">
        <v>8</v>
      </c>
      <c r="AJ143" s="14" t="s">
        <v>8</v>
      </c>
      <c r="AK143" s="14">
        <v>23.8</v>
      </c>
      <c r="AL143" s="14">
        <v>23.2</v>
      </c>
      <c r="AM143" s="14">
        <v>26</v>
      </c>
      <c r="AN143" s="14">
        <v>9</v>
      </c>
      <c r="AO143" s="14">
        <v>2.210362E-3</v>
      </c>
      <c r="AP143" s="14">
        <v>4.4487620999999998E-2</v>
      </c>
      <c r="AQ143" s="14">
        <v>-5.3113650999999998E-2</v>
      </c>
      <c r="AR143" s="14">
        <v>2.3091500000000001E-2</v>
      </c>
      <c r="AS143" s="14">
        <v>-8.9379709999999994E-3</v>
      </c>
      <c r="AT143" s="14">
        <v>7.3749310000000004E-3</v>
      </c>
      <c r="AU143" s="14">
        <v>-3.2650149000000003E-2</v>
      </c>
      <c r="AV143" s="14">
        <v>-8.1419720000000008E-3</v>
      </c>
      <c r="AW143" s="14">
        <v>-1.2518970000000001E-3</v>
      </c>
      <c r="AX143" s="14">
        <v>9.9811169999999994E-3</v>
      </c>
      <c r="AY143" s="14">
        <v>-5.6094329999999996E-3</v>
      </c>
      <c r="AZ143" s="14">
        <v>-5.5200420000000002E-3</v>
      </c>
      <c r="BA143" s="14">
        <v>1.2836991000000001E-2</v>
      </c>
      <c r="BB143" s="14">
        <v>-2.7098059999999999E-3</v>
      </c>
      <c r="BC143" s="14">
        <v>-4.6755659999999999E-3</v>
      </c>
      <c r="BD143" s="15">
        <v>-8.2799999999999993E-5</v>
      </c>
    </row>
    <row r="144" spans="1:56" x14ac:dyDescent="0.2">
      <c r="A144" s="14">
        <v>142</v>
      </c>
      <c r="B144" s="14" t="s">
        <v>38</v>
      </c>
      <c r="C144" s="14" t="s">
        <v>194</v>
      </c>
      <c r="D144" s="14">
        <v>1062015</v>
      </c>
      <c r="E144" s="14">
        <v>20.100000000000001</v>
      </c>
      <c r="F144" s="14">
        <v>3.11</v>
      </c>
      <c r="G144" s="14">
        <v>6.4</v>
      </c>
      <c r="H144" s="14">
        <v>6.2</v>
      </c>
      <c r="I144" s="14">
        <v>3.1</v>
      </c>
      <c r="J144" s="14">
        <v>4</v>
      </c>
      <c r="K144" s="14">
        <v>7</v>
      </c>
      <c r="L144" s="14">
        <v>2.7</v>
      </c>
      <c r="M144" s="14" t="s">
        <v>8</v>
      </c>
      <c r="N144" s="14" t="s">
        <v>8</v>
      </c>
      <c r="O144" s="14" t="s">
        <v>8</v>
      </c>
      <c r="P144" s="14" t="s">
        <v>8</v>
      </c>
      <c r="Q144" s="14" t="s">
        <v>8</v>
      </c>
      <c r="R144" s="14" t="s">
        <v>8</v>
      </c>
      <c r="S144" s="14" t="s">
        <v>8</v>
      </c>
      <c r="T144" s="14" t="s">
        <v>8</v>
      </c>
      <c r="U144" s="14" t="s">
        <v>8</v>
      </c>
      <c r="V144" s="14" t="s">
        <v>8</v>
      </c>
      <c r="W144" s="14" t="s">
        <v>8</v>
      </c>
      <c r="X144" s="14" t="s">
        <v>8</v>
      </c>
      <c r="Y144" s="14" t="s">
        <v>8</v>
      </c>
      <c r="Z144" s="14" t="s">
        <v>8</v>
      </c>
      <c r="AA144" s="14" t="s">
        <v>8</v>
      </c>
      <c r="AB144" s="14" t="s">
        <v>8</v>
      </c>
      <c r="AC144" s="14" t="s">
        <v>8</v>
      </c>
      <c r="AD144" s="14" t="s">
        <v>8</v>
      </c>
      <c r="AE144" s="14" t="s">
        <v>8</v>
      </c>
      <c r="AF144" s="14" t="s">
        <v>8</v>
      </c>
      <c r="AG144" s="14" t="s">
        <v>8</v>
      </c>
      <c r="AH144" s="14" t="s">
        <v>8</v>
      </c>
      <c r="AI144" s="14" t="s">
        <v>8</v>
      </c>
      <c r="AJ144" s="14" t="s">
        <v>8</v>
      </c>
      <c r="AK144" s="14">
        <v>18.899999999999999</v>
      </c>
      <c r="AL144" s="14">
        <v>19.2</v>
      </c>
      <c r="AM144" s="14">
        <v>24</v>
      </c>
      <c r="AN144" s="14">
        <v>9</v>
      </c>
      <c r="AO144" s="14">
        <v>0.121192051</v>
      </c>
      <c r="AP144" s="14">
        <v>7.6921570999999994E-2</v>
      </c>
      <c r="AQ144" s="14">
        <v>3.1602467000000002E-2</v>
      </c>
      <c r="AR144" s="14">
        <v>2.4557276999999999E-2</v>
      </c>
      <c r="AS144" s="14">
        <v>-2.2959679E-2</v>
      </c>
      <c r="AT144" s="14">
        <v>-1.7647844999999999E-2</v>
      </c>
      <c r="AU144" s="14">
        <v>-1.3781552000000001E-2</v>
      </c>
      <c r="AV144" s="14">
        <v>-1.1127697000000001E-2</v>
      </c>
      <c r="AW144" s="14">
        <v>-1.3229419999999999E-3</v>
      </c>
      <c r="AX144" s="14">
        <v>-1.5175152000000001E-2</v>
      </c>
      <c r="AY144" s="14">
        <v>-3.8167299999999999E-3</v>
      </c>
      <c r="AZ144" s="14">
        <v>2.2072350000000001E-3</v>
      </c>
      <c r="BA144" s="14">
        <v>-4.7702769999999999E-3</v>
      </c>
      <c r="BB144" s="14">
        <v>3.0164359999999999E-3</v>
      </c>
      <c r="BC144" s="14">
        <v>1.164792E-3</v>
      </c>
      <c r="BD144" s="14">
        <v>2.091051E-3</v>
      </c>
    </row>
    <row r="145" spans="1:56" x14ac:dyDescent="0.2">
      <c r="A145" s="14">
        <v>143</v>
      </c>
      <c r="B145" s="14" t="s">
        <v>46</v>
      </c>
      <c r="C145" s="14" t="s">
        <v>193</v>
      </c>
      <c r="D145" s="14">
        <v>1062015</v>
      </c>
      <c r="E145" s="14">
        <v>22.7</v>
      </c>
      <c r="F145" s="14">
        <v>3.15</v>
      </c>
      <c r="G145" s="14">
        <v>6.7</v>
      </c>
      <c r="H145" s="14">
        <v>6.8</v>
      </c>
      <c r="I145" s="14">
        <v>3.1</v>
      </c>
      <c r="J145" s="14">
        <v>2</v>
      </c>
      <c r="K145" s="14">
        <v>7</v>
      </c>
      <c r="L145" s="14">
        <v>2.6</v>
      </c>
      <c r="M145" s="14" t="s">
        <v>8</v>
      </c>
      <c r="N145" s="14" t="s">
        <v>8</v>
      </c>
      <c r="O145" s="14" t="s">
        <v>8</v>
      </c>
      <c r="P145" s="14" t="s">
        <v>8</v>
      </c>
      <c r="Q145" s="14" t="s">
        <v>8</v>
      </c>
      <c r="R145" s="14" t="s">
        <v>8</v>
      </c>
      <c r="S145" s="14" t="s">
        <v>8</v>
      </c>
      <c r="T145" s="14" t="s">
        <v>8</v>
      </c>
      <c r="U145" s="14" t="s">
        <v>8</v>
      </c>
      <c r="V145" s="14" t="s">
        <v>8</v>
      </c>
      <c r="W145" s="14" t="s">
        <v>8</v>
      </c>
      <c r="X145" s="14" t="s">
        <v>8</v>
      </c>
      <c r="Y145" s="14" t="s">
        <v>8</v>
      </c>
      <c r="Z145" s="14" t="s">
        <v>8</v>
      </c>
      <c r="AA145" s="14" t="s">
        <v>8</v>
      </c>
      <c r="AB145" s="14" t="s">
        <v>8</v>
      </c>
      <c r="AC145" s="14" t="s">
        <v>8</v>
      </c>
      <c r="AD145" s="14" t="s">
        <v>8</v>
      </c>
      <c r="AE145" s="14" t="s">
        <v>8</v>
      </c>
      <c r="AF145" s="14" t="s">
        <v>8</v>
      </c>
      <c r="AG145" s="14" t="s">
        <v>8</v>
      </c>
      <c r="AH145" s="14" t="s">
        <v>8</v>
      </c>
      <c r="AI145" s="14" t="s">
        <v>8</v>
      </c>
      <c r="AJ145" s="14" t="s">
        <v>8</v>
      </c>
      <c r="AK145" s="14">
        <v>21.5</v>
      </c>
      <c r="AL145" s="14">
        <v>24.3</v>
      </c>
      <c r="AM145" s="14">
        <v>30</v>
      </c>
      <c r="AN145" s="14">
        <v>9</v>
      </c>
      <c r="AO145" s="14">
        <v>-0.110404825</v>
      </c>
      <c r="AP145" s="14">
        <v>2.0324729999999999E-3</v>
      </c>
      <c r="AQ145" s="14">
        <v>-2.124796E-3</v>
      </c>
      <c r="AR145" s="14">
        <v>-1.0587923000000001E-2</v>
      </c>
      <c r="AS145" s="14">
        <v>1.9718262E-2</v>
      </c>
      <c r="AT145" s="14">
        <v>2.9660519999999998E-3</v>
      </c>
      <c r="AU145" s="14">
        <v>8.247707E-3</v>
      </c>
      <c r="AV145" s="15">
        <v>-5.0300000000000001E-6</v>
      </c>
      <c r="AW145" s="14">
        <v>-3.833075E-3</v>
      </c>
      <c r="AX145" s="14">
        <v>2.1009589999999999E-3</v>
      </c>
      <c r="AY145" s="14">
        <v>2.0592015000000002E-2</v>
      </c>
      <c r="AZ145" s="14">
        <v>9.9388600000000003E-4</v>
      </c>
      <c r="BA145" s="14">
        <v>2.4541390000000001E-3</v>
      </c>
      <c r="BB145" s="14">
        <v>-6.454988E-3</v>
      </c>
      <c r="BC145" s="14">
        <v>5.6539299999999997E-4</v>
      </c>
      <c r="BD145" s="14">
        <v>-1.4415980000000001E-3</v>
      </c>
    </row>
    <row r="146" spans="1:56" x14ac:dyDescent="0.2">
      <c r="A146" s="14">
        <v>144</v>
      </c>
      <c r="B146" s="14" t="s">
        <v>38</v>
      </c>
      <c r="C146" s="14" t="s">
        <v>192</v>
      </c>
      <c r="D146" s="14">
        <v>1062015</v>
      </c>
      <c r="E146" s="14">
        <v>18</v>
      </c>
      <c r="F146" s="14">
        <v>3.2</v>
      </c>
      <c r="G146" s="14">
        <v>6.4</v>
      </c>
      <c r="H146" s="14">
        <v>7</v>
      </c>
      <c r="I146" s="14">
        <v>3.1</v>
      </c>
      <c r="J146" s="14">
        <v>4</v>
      </c>
      <c r="K146" s="14">
        <v>6</v>
      </c>
      <c r="L146" s="14">
        <v>1.8</v>
      </c>
      <c r="M146" s="14" t="s">
        <v>8</v>
      </c>
      <c r="N146" s="14" t="s">
        <v>8</v>
      </c>
      <c r="O146" s="14" t="s">
        <v>8</v>
      </c>
      <c r="P146" s="14" t="s">
        <v>8</v>
      </c>
      <c r="Q146" s="14" t="s">
        <v>8</v>
      </c>
      <c r="R146" s="14" t="s">
        <v>8</v>
      </c>
      <c r="S146" s="14" t="s">
        <v>8</v>
      </c>
      <c r="T146" s="14" t="s">
        <v>8</v>
      </c>
      <c r="U146" s="14" t="s">
        <v>8</v>
      </c>
      <c r="V146" s="14" t="s">
        <v>8</v>
      </c>
      <c r="W146" s="14" t="s">
        <v>8</v>
      </c>
      <c r="X146" s="14" t="s">
        <v>8</v>
      </c>
      <c r="Y146" s="14" t="s">
        <v>8</v>
      </c>
      <c r="Z146" s="14" t="s">
        <v>8</v>
      </c>
      <c r="AA146" s="14" t="s">
        <v>8</v>
      </c>
      <c r="AB146" s="14" t="s">
        <v>8</v>
      </c>
      <c r="AC146" s="14" t="s">
        <v>8</v>
      </c>
      <c r="AD146" s="14" t="s">
        <v>8</v>
      </c>
      <c r="AE146" s="14" t="s">
        <v>8</v>
      </c>
      <c r="AF146" s="14" t="s">
        <v>8</v>
      </c>
      <c r="AG146" s="14" t="s">
        <v>8</v>
      </c>
      <c r="AH146" s="14" t="s">
        <v>8</v>
      </c>
      <c r="AI146" s="14" t="s">
        <v>8</v>
      </c>
      <c r="AJ146" s="14" t="s">
        <v>8</v>
      </c>
      <c r="AK146" s="14">
        <v>23.5</v>
      </c>
      <c r="AL146" s="14">
        <v>27.2</v>
      </c>
      <c r="AM146" s="14">
        <v>28</v>
      </c>
      <c r="AN146" s="14">
        <v>9</v>
      </c>
      <c r="AO146" s="14">
        <v>1.3131265E-2</v>
      </c>
      <c r="AP146" s="14">
        <v>-3.2329745E-2</v>
      </c>
      <c r="AQ146" s="14">
        <v>3.0653552000000001E-2</v>
      </c>
      <c r="AR146" s="14">
        <v>-6.9575672000000005E-2</v>
      </c>
      <c r="AS146" s="14">
        <v>-1.7170811000000001E-2</v>
      </c>
      <c r="AT146" s="14">
        <v>-2.5318843000000001E-2</v>
      </c>
      <c r="AU146" s="14">
        <v>5.6846889999999997E-3</v>
      </c>
      <c r="AV146" s="14">
        <v>-2.1962599999999998E-3</v>
      </c>
      <c r="AW146" s="14">
        <v>5.2070570000000002E-3</v>
      </c>
      <c r="AX146" s="14">
        <v>6.4163900000000001E-3</v>
      </c>
      <c r="AY146" s="14">
        <v>-6.7810509999999997E-3</v>
      </c>
      <c r="AZ146" s="14">
        <v>2.9081459999999999E-3</v>
      </c>
      <c r="BA146" s="14">
        <v>2.6624599999999998E-4</v>
      </c>
      <c r="BB146" s="14">
        <v>2.405061E-3</v>
      </c>
      <c r="BC146" s="14">
        <v>3.8040699999999998E-4</v>
      </c>
      <c r="BD146" s="14">
        <v>-3.039197E-3</v>
      </c>
    </row>
    <row r="147" spans="1:56" x14ac:dyDescent="0.2">
      <c r="A147" s="14">
        <v>145</v>
      </c>
      <c r="B147" s="14" t="s">
        <v>38</v>
      </c>
      <c r="C147" s="14" t="s">
        <v>191</v>
      </c>
      <c r="D147" s="14">
        <v>1062015</v>
      </c>
      <c r="E147" s="14">
        <v>21.1</v>
      </c>
      <c r="F147" s="14">
        <v>3.65</v>
      </c>
      <c r="G147" s="14">
        <v>6.3</v>
      </c>
      <c r="H147" s="14">
        <v>6.5</v>
      </c>
      <c r="I147" s="14">
        <v>2.7</v>
      </c>
      <c r="J147" s="14">
        <v>5</v>
      </c>
      <c r="K147" s="14">
        <v>6</v>
      </c>
      <c r="L147" s="14">
        <v>2.2000000000000002</v>
      </c>
      <c r="M147" s="14" t="s">
        <v>8</v>
      </c>
      <c r="N147" s="14" t="s">
        <v>8</v>
      </c>
      <c r="O147" s="14" t="s">
        <v>8</v>
      </c>
      <c r="P147" s="14" t="s">
        <v>8</v>
      </c>
      <c r="Q147" s="14" t="s">
        <v>8</v>
      </c>
      <c r="R147" s="14" t="s">
        <v>8</v>
      </c>
      <c r="S147" s="14" t="s">
        <v>8</v>
      </c>
      <c r="T147" s="14" t="s">
        <v>8</v>
      </c>
      <c r="U147" s="14" t="s">
        <v>8</v>
      </c>
      <c r="V147" s="14" t="s">
        <v>8</v>
      </c>
      <c r="W147" s="14" t="s">
        <v>8</v>
      </c>
      <c r="X147" s="14" t="s">
        <v>8</v>
      </c>
      <c r="Y147" s="14" t="s">
        <v>8</v>
      </c>
      <c r="Z147" s="14" t="s">
        <v>8</v>
      </c>
      <c r="AA147" s="14" t="s">
        <v>8</v>
      </c>
      <c r="AB147" s="14" t="s">
        <v>8</v>
      </c>
      <c r="AC147" s="14" t="s">
        <v>8</v>
      </c>
      <c r="AD147" s="14" t="s">
        <v>8</v>
      </c>
      <c r="AE147" s="14" t="s">
        <v>8</v>
      </c>
      <c r="AF147" s="14" t="s">
        <v>8</v>
      </c>
      <c r="AG147" s="14" t="s">
        <v>8</v>
      </c>
      <c r="AH147" s="14" t="s">
        <v>8</v>
      </c>
      <c r="AI147" s="14" t="s">
        <v>8</v>
      </c>
      <c r="AJ147" s="14" t="s">
        <v>8</v>
      </c>
      <c r="AK147" s="14">
        <v>20.399999999999999</v>
      </c>
      <c r="AL147" s="14">
        <v>23.1</v>
      </c>
      <c r="AM147" s="14">
        <v>26</v>
      </c>
      <c r="AN147" s="14">
        <v>9</v>
      </c>
      <c r="AO147" s="14">
        <v>0.17376635400000001</v>
      </c>
      <c r="AP147" s="14">
        <v>1.4611933000000001E-2</v>
      </c>
      <c r="AQ147" s="14">
        <v>-2.3550600000000001E-2</v>
      </c>
      <c r="AR147" s="14">
        <v>-3.5660136000000002E-2</v>
      </c>
      <c r="AS147" s="14">
        <v>-7.4359860000000003E-3</v>
      </c>
      <c r="AT147" s="14">
        <v>2.16491E-4</v>
      </c>
      <c r="AU147" s="14">
        <v>1.0787868000000001E-2</v>
      </c>
      <c r="AV147" s="14">
        <v>-4.1749799999999998E-4</v>
      </c>
      <c r="AW147" s="14">
        <v>4.1410889999999997E-3</v>
      </c>
      <c r="AX147" s="14">
        <v>-2.3737039999999999E-3</v>
      </c>
      <c r="AY147" s="14">
        <v>-1.0029178E-2</v>
      </c>
      <c r="AZ147" s="14">
        <v>-3.9818850000000001E-3</v>
      </c>
      <c r="BA147" s="14">
        <v>5.6676269999999997E-3</v>
      </c>
      <c r="BB147" s="14">
        <v>-4.7967970000000002E-3</v>
      </c>
      <c r="BC147" s="14">
        <v>-1.3132689999999999E-3</v>
      </c>
      <c r="BD147" s="14">
        <v>4.1716330000000001E-3</v>
      </c>
    </row>
    <row r="148" spans="1:56" x14ac:dyDescent="0.2">
      <c r="A148" s="14">
        <v>146</v>
      </c>
      <c r="B148" s="14" t="s">
        <v>38</v>
      </c>
      <c r="C148" s="14" t="s">
        <v>190</v>
      </c>
      <c r="D148" s="14">
        <v>1062015</v>
      </c>
      <c r="E148" s="14">
        <v>24</v>
      </c>
      <c r="F148" s="14">
        <v>3.49</v>
      </c>
      <c r="G148" s="14">
        <v>6.4</v>
      </c>
      <c r="H148" s="14">
        <v>7</v>
      </c>
      <c r="I148" s="14">
        <v>2.9</v>
      </c>
      <c r="J148" s="14">
        <v>2</v>
      </c>
      <c r="K148" s="14">
        <v>7</v>
      </c>
      <c r="L148" s="14">
        <v>2.1</v>
      </c>
      <c r="M148" s="14" t="s">
        <v>8</v>
      </c>
      <c r="N148" s="14" t="s">
        <v>8</v>
      </c>
      <c r="O148" s="14" t="s">
        <v>8</v>
      </c>
      <c r="P148" s="14" t="s">
        <v>8</v>
      </c>
      <c r="Q148" s="14" t="s">
        <v>8</v>
      </c>
      <c r="R148" s="14" t="s">
        <v>8</v>
      </c>
      <c r="S148" s="14" t="s">
        <v>8</v>
      </c>
      <c r="T148" s="14" t="s">
        <v>8</v>
      </c>
      <c r="U148" s="14" t="s">
        <v>8</v>
      </c>
      <c r="V148" s="14" t="s">
        <v>8</v>
      </c>
      <c r="W148" s="14" t="s">
        <v>8</v>
      </c>
      <c r="X148" s="14" t="s">
        <v>8</v>
      </c>
      <c r="Y148" s="14" t="s">
        <v>8</v>
      </c>
      <c r="Z148" s="14" t="s">
        <v>8</v>
      </c>
      <c r="AA148" s="14" t="s">
        <v>8</v>
      </c>
      <c r="AB148" s="14" t="s">
        <v>8</v>
      </c>
      <c r="AC148" s="14" t="s">
        <v>8</v>
      </c>
      <c r="AD148" s="14" t="s">
        <v>8</v>
      </c>
      <c r="AE148" s="14" t="s">
        <v>8</v>
      </c>
      <c r="AF148" s="14" t="s">
        <v>8</v>
      </c>
      <c r="AG148" s="14" t="s">
        <v>8</v>
      </c>
      <c r="AH148" s="14" t="s">
        <v>8</v>
      </c>
      <c r="AI148" s="14" t="s">
        <v>8</v>
      </c>
      <c r="AJ148" s="14" t="s">
        <v>8</v>
      </c>
      <c r="AK148" s="14">
        <v>18.899999999999999</v>
      </c>
      <c r="AL148" s="14">
        <v>24.8</v>
      </c>
      <c r="AM148" s="14">
        <v>23</v>
      </c>
      <c r="AN148" s="14">
        <v>7</v>
      </c>
      <c r="AO148" s="14">
        <v>-0.12184785200000001</v>
      </c>
      <c r="AP148" s="14">
        <v>4.1595132999999999E-2</v>
      </c>
      <c r="AQ148" s="14">
        <v>-1.0833667E-2</v>
      </c>
      <c r="AR148" s="14">
        <v>-3.6511333999999999E-2</v>
      </c>
      <c r="AS148" s="14">
        <v>-2.9837096E-2</v>
      </c>
      <c r="AT148" s="14">
        <v>-7.406129E-3</v>
      </c>
      <c r="AU148" s="14">
        <v>-1.7266048999999999E-2</v>
      </c>
      <c r="AV148" s="14">
        <v>-2.0116029999999998E-3</v>
      </c>
      <c r="AW148" s="14">
        <v>-9.9358600000000008E-4</v>
      </c>
      <c r="AX148" s="14">
        <v>-1.0464508000000001E-2</v>
      </c>
      <c r="AY148" s="14">
        <v>3.2045799999999997E-4</v>
      </c>
      <c r="AZ148" s="14">
        <v>-1.4459499999999999E-4</v>
      </c>
      <c r="BA148" s="14">
        <v>2.5936999999999998E-4</v>
      </c>
      <c r="BB148" s="14">
        <v>1.362874E-3</v>
      </c>
      <c r="BC148" s="14">
        <v>-4.4875610000000002E-3</v>
      </c>
      <c r="BD148" s="14">
        <v>5.3462300000000002E-4</v>
      </c>
    </row>
    <row r="149" spans="1:56" x14ac:dyDescent="0.2">
      <c r="A149" s="14">
        <v>147</v>
      </c>
      <c r="B149" s="14" t="s">
        <v>46</v>
      </c>
      <c r="C149" s="14" t="s">
        <v>189</v>
      </c>
      <c r="D149" s="14">
        <v>1062015</v>
      </c>
      <c r="E149" s="14">
        <v>23.1</v>
      </c>
      <c r="F149" s="14">
        <v>3.16</v>
      </c>
      <c r="G149" s="14">
        <v>6.2</v>
      </c>
      <c r="H149" s="14">
        <v>7.1</v>
      </c>
      <c r="I149" s="14">
        <v>2.6</v>
      </c>
      <c r="J149" s="14">
        <v>0</v>
      </c>
      <c r="K149" s="14">
        <v>7</v>
      </c>
      <c r="L149" s="14">
        <v>2.4</v>
      </c>
      <c r="M149" s="14" t="s">
        <v>8</v>
      </c>
      <c r="N149" s="14" t="s">
        <v>8</v>
      </c>
      <c r="O149" s="14" t="s">
        <v>8</v>
      </c>
      <c r="P149" s="14" t="s">
        <v>8</v>
      </c>
      <c r="Q149" s="14" t="s">
        <v>8</v>
      </c>
      <c r="R149" s="14" t="s">
        <v>8</v>
      </c>
      <c r="S149" s="14" t="s">
        <v>8</v>
      </c>
      <c r="T149" s="14" t="s">
        <v>8</v>
      </c>
      <c r="U149" s="14" t="s">
        <v>8</v>
      </c>
      <c r="V149" s="14" t="s">
        <v>8</v>
      </c>
      <c r="W149" s="14" t="s">
        <v>8</v>
      </c>
      <c r="X149" s="14" t="s">
        <v>8</v>
      </c>
      <c r="Y149" s="14" t="s">
        <v>8</v>
      </c>
      <c r="Z149" s="14" t="s">
        <v>8</v>
      </c>
      <c r="AA149" s="14" t="s">
        <v>8</v>
      </c>
      <c r="AB149" s="14" t="s">
        <v>8</v>
      </c>
      <c r="AC149" s="14" t="s">
        <v>8</v>
      </c>
      <c r="AD149" s="14" t="s">
        <v>8</v>
      </c>
      <c r="AE149" s="14" t="s">
        <v>8</v>
      </c>
      <c r="AF149" s="14" t="s">
        <v>8</v>
      </c>
      <c r="AG149" s="14" t="s">
        <v>8</v>
      </c>
      <c r="AH149" s="14" t="s">
        <v>8</v>
      </c>
      <c r="AI149" s="14" t="s">
        <v>8</v>
      </c>
      <c r="AJ149" s="14" t="s">
        <v>8</v>
      </c>
      <c r="AK149" s="14">
        <v>19.7</v>
      </c>
      <c r="AL149" s="14">
        <v>18</v>
      </c>
      <c r="AM149" s="14">
        <v>26</v>
      </c>
      <c r="AN149" s="14">
        <v>9</v>
      </c>
      <c r="AO149" s="14">
        <v>-0.12711503900000001</v>
      </c>
      <c r="AP149" s="14">
        <v>-2.0248599999999999E-2</v>
      </c>
      <c r="AQ149" s="14">
        <v>-1.8533755999999998E-2</v>
      </c>
      <c r="AR149" s="14">
        <v>4.4252754999999998E-2</v>
      </c>
      <c r="AS149" s="14">
        <v>2.1448921999999999E-2</v>
      </c>
      <c r="AT149" s="14">
        <v>2.7148710000000002E-3</v>
      </c>
      <c r="AU149" s="14">
        <v>4.452653E-3</v>
      </c>
      <c r="AV149" s="14">
        <v>-8.1019590000000006E-3</v>
      </c>
      <c r="AW149" s="14">
        <v>1.042942E-3</v>
      </c>
      <c r="AX149" s="14">
        <v>8.6615709999999999E-3</v>
      </c>
      <c r="AY149" s="14">
        <v>-9.9109929999999999E-3</v>
      </c>
      <c r="AZ149" s="14">
        <v>1.7141319999999999E-3</v>
      </c>
      <c r="BA149" s="14">
        <v>1.2785003E-2</v>
      </c>
      <c r="BB149" s="14">
        <v>9.7421169999999998E-3</v>
      </c>
      <c r="BC149" s="14">
        <v>-3.0426699999999999E-3</v>
      </c>
      <c r="BD149" s="14">
        <v>4.1956859999999997E-3</v>
      </c>
    </row>
    <row r="150" spans="1:56" x14ac:dyDescent="0.2">
      <c r="A150" s="14">
        <v>148</v>
      </c>
      <c r="B150" s="14" t="s">
        <v>38</v>
      </c>
      <c r="C150" s="14" t="s">
        <v>188</v>
      </c>
      <c r="D150" s="14">
        <v>1062015</v>
      </c>
      <c r="E150" s="14">
        <v>17.600000000000001</v>
      </c>
      <c r="F150" s="14">
        <v>3.32</v>
      </c>
      <c r="G150" s="14">
        <v>6</v>
      </c>
      <c r="H150" s="14">
        <v>6.6</v>
      </c>
      <c r="I150" s="14">
        <v>2.5</v>
      </c>
      <c r="J150" s="14">
        <v>2</v>
      </c>
      <c r="K150" s="14">
        <v>7</v>
      </c>
      <c r="L150" s="14">
        <v>2.2000000000000002</v>
      </c>
      <c r="M150" s="14" t="s">
        <v>8</v>
      </c>
      <c r="N150" s="14" t="s">
        <v>8</v>
      </c>
      <c r="O150" s="14" t="s">
        <v>8</v>
      </c>
      <c r="P150" s="14" t="s">
        <v>8</v>
      </c>
      <c r="Q150" s="14" t="s">
        <v>8</v>
      </c>
      <c r="R150" s="14" t="s">
        <v>8</v>
      </c>
      <c r="S150" s="14" t="s">
        <v>8</v>
      </c>
      <c r="T150" s="14" t="s">
        <v>8</v>
      </c>
      <c r="U150" s="14" t="s">
        <v>8</v>
      </c>
      <c r="V150" s="14" t="s">
        <v>8</v>
      </c>
      <c r="W150" s="14" t="s">
        <v>8</v>
      </c>
      <c r="X150" s="14" t="s">
        <v>8</v>
      </c>
      <c r="Y150" s="14" t="s">
        <v>8</v>
      </c>
      <c r="Z150" s="14" t="s">
        <v>8</v>
      </c>
      <c r="AA150" s="14" t="s">
        <v>8</v>
      </c>
      <c r="AB150" s="14" t="s">
        <v>8</v>
      </c>
      <c r="AC150" s="14" t="s">
        <v>8</v>
      </c>
      <c r="AD150" s="14" t="s">
        <v>8</v>
      </c>
      <c r="AE150" s="14" t="s">
        <v>8</v>
      </c>
      <c r="AF150" s="14" t="s">
        <v>8</v>
      </c>
      <c r="AG150" s="14" t="s">
        <v>8</v>
      </c>
      <c r="AH150" s="14" t="s">
        <v>8</v>
      </c>
      <c r="AI150" s="14" t="s">
        <v>8</v>
      </c>
      <c r="AJ150" s="14" t="s">
        <v>8</v>
      </c>
      <c r="AK150" s="14">
        <v>19.899999999999999</v>
      </c>
      <c r="AL150" s="14">
        <v>15.8</v>
      </c>
      <c r="AM150" s="14">
        <v>24</v>
      </c>
      <c r="AN150" s="14">
        <v>7</v>
      </c>
      <c r="AO150" s="14">
        <v>-0.201554332</v>
      </c>
      <c r="AP150" s="14">
        <v>2.5732033000000001E-2</v>
      </c>
      <c r="AQ150" s="14">
        <v>-3.5112444999999999E-2</v>
      </c>
      <c r="AR150" s="14">
        <v>0.11325906600000001</v>
      </c>
      <c r="AS150" s="14">
        <v>3.6970383000000002E-2</v>
      </c>
      <c r="AT150" s="14">
        <v>1.542896E-3</v>
      </c>
      <c r="AU150" s="14">
        <v>8.3262249999999996E-3</v>
      </c>
      <c r="AV150" s="14">
        <v>-1.6535899999999999E-3</v>
      </c>
      <c r="AW150" s="14">
        <v>7.9556669999999996E-3</v>
      </c>
      <c r="AX150" s="14">
        <v>4.871706E-3</v>
      </c>
      <c r="AY150" s="14">
        <v>-1.623904E-3</v>
      </c>
      <c r="AZ150" s="15">
        <v>4.8699999999999998E-5</v>
      </c>
      <c r="BA150" s="14">
        <v>1.1190748E-2</v>
      </c>
      <c r="BB150" s="14">
        <v>-1.6312099999999999E-3</v>
      </c>
      <c r="BC150" s="14">
        <v>3.7477019999999999E-3</v>
      </c>
      <c r="BD150" s="14">
        <v>4.0849659999999998E-3</v>
      </c>
    </row>
    <row r="151" spans="1:56" x14ac:dyDescent="0.2">
      <c r="A151" s="14">
        <v>149</v>
      </c>
      <c r="B151" s="14" t="s">
        <v>38</v>
      </c>
      <c r="C151" s="14" t="s">
        <v>187</v>
      </c>
      <c r="D151" s="14">
        <v>1062015</v>
      </c>
      <c r="E151" s="14">
        <v>13.3</v>
      </c>
      <c r="F151" s="14">
        <v>3.14</v>
      </c>
      <c r="G151" s="14">
        <v>6.6</v>
      </c>
      <c r="H151" s="14">
        <v>6.5</v>
      </c>
      <c r="I151" s="14">
        <v>2.2999999999999998</v>
      </c>
      <c r="J151" s="14">
        <v>0</v>
      </c>
      <c r="K151" s="14">
        <v>5</v>
      </c>
      <c r="L151" s="14">
        <v>2</v>
      </c>
      <c r="M151" s="14" t="s">
        <v>8</v>
      </c>
      <c r="N151" s="14" t="s">
        <v>8</v>
      </c>
      <c r="O151" s="14" t="s">
        <v>8</v>
      </c>
      <c r="P151" s="14" t="s">
        <v>8</v>
      </c>
      <c r="Q151" s="14" t="s">
        <v>8</v>
      </c>
      <c r="R151" s="14" t="s">
        <v>8</v>
      </c>
      <c r="S151" s="14" t="s">
        <v>8</v>
      </c>
      <c r="T151" s="14" t="s">
        <v>8</v>
      </c>
      <c r="U151" s="14" t="s">
        <v>8</v>
      </c>
      <c r="V151" s="14" t="s">
        <v>8</v>
      </c>
      <c r="W151" s="14" t="s">
        <v>8</v>
      </c>
      <c r="X151" s="14" t="s">
        <v>8</v>
      </c>
      <c r="Y151" s="14" t="s">
        <v>8</v>
      </c>
      <c r="Z151" s="14" t="s">
        <v>8</v>
      </c>
      <c r="AA151" s="14" t="s">
        <v>8</v>
      </c>
      <c r="AB151" s="14" t="s">
        <v>8</v>
      </c>
      <c r="AC151" s="14" t="s">
        <v>8</v>
      </c>
      <c r="AD151" s="14" t="s">
        <v>8</v>
      </c>
      <c r="AE151" s="14" t="s">
        <v>8</v>
      </c>
      <c r="AF151" s="14" t="s">
        <v>8</v>
      </c>
      <c r="AG151" s="14" t="s">
        <v>8</v>
      </c>
      <c r="AH151" s="14" t="s">
        <v>8</v>
      </c>
      <c r="AI151" s="14" t="s">
        <v>8</v>
      </c>
      <c r="AJ151" s="14" t="s">
        <v>8</v>
      </c>
      <c r="AK151" s="14">
        <v>19.5</v>
      </c>
      <c r="AL151" s="14">
        <v>23.2</v>
      </c>
      <c r="AM151" s="14">
        <v>23</v>
      </c>
      <c r="AN151" s="14">
        <v>9</v>
      </c>
      <c r="AO151" s="14">
        <v>-0.12789693399999999</v>
      </c>
      <c r="AP151" s="14">
        <v>-5.0182286999999999E-2</v>
      </c>
      <c r="AQ151" s="14">
        <v>-6.9201764999999998E-2</v>
      </c>
      <c r="AR151" s="14">
        <v>-2.1360299999999999E-2</v>
      </c>
      <c r="AS151" s="14">
        <v>9.6519229999999998E-3</v>
      </c>
      <c r="AT151" s="14">
        <v>1.0238736E-2</v>
      </c>
      <c r="AU151" s="14">
        <v>2.5907092999999999E-2</v>
      </c>
      <c r="AV151" s="14">
        <v>1.9803154999999999E-2</v>
      </c>
      <c r="AW151" s="14">
        <v>6.2847390000000001E-3</v>
      </c>
      <c r="AX151" s="14">
        <v>-1.7749431E-2</v>
      </c>
      <c r="AY151" s="14">
        <v>2.9416009999999999E-3</v>
      </c>
      <c r="AZ151" s="14">
        <v>-7.5188410000000001E-3</v>
      </c>
      <c r="BA151" s="14">
        <v>6.4014689999999999E-3</v>
      </c>
      <c r="BB151" s="14">
        <v>2.4477140000000001E-3</v>
      </c>
      <c r="BC151" s="14">
        <v>7.4440849999999996E-3</v>
      </c>
      <c r="BD151" s="14">
        <v>-3.3212200000000002E-3</v>
      </c>
    </row>
    <row r="152" spans="1:56" x14ac:dyDescent="0.2">
      <c r="A152" s="14">
        <v>150</v>
      </c>
      <c r="B152" s="14" t="s">
        <v>46</v>
      </c>
      <c r="C152" s="14" t="s">
        <v>186</v>
      </c>
      <c r="D152" s="14">
        <v>1062015</v>
      </c>
      <c r="E152" s="14">
        <v>26.5</v>
      </c>
      <c r="F152" s="14">
        <v>3.27</v>
      </c>
      <c r="G152" s="14">
        <v>6.2</v>
      </c>
      <c r="H152" s="14">
        <v>7.9</v>
      </c>
      <c r="I152" s="14">
        <v>2.5</v>
      </c>
      <c r="J152" s="14">
        <v>2</v>
      </c>
      <c r="K152" s="14">
        <v>8</v>
      </c>
      <c r="L152" s="14">
        <v>2</v>
      </c>
      <c r="M152" s="14" t="s">
        <v>8</v>
      </c>
      <c r="N152" s="14" t="s">
        <v>8</v>
      </c>
      <c r="O152" s="14" t="s">
        <v>8</v>
      </c>
      <c r="P152" s="14" t="s">
        <v>8</v>
      </c>
      <c r="Q152" s="14" t="s">
        <v>8</v>
      </c>
      <c r="R152" s="14" t="s">
        <v>8</v>
      </c>
      <c r="S152" s="14" t="s">
        <v>8</v>
      </c>
      <c r="T152" s="14" t="s">
        <v>8</v>
      </c>
      <c r="U152" s="14" t="s">
        <v>8</v>
      </c>
      <c r="V152" s="14" t="s">
        <v>8</v>
      </c>
      <c r="W152" s="14" t="s">
        <v>8</v>
      </c>
      <c r="X152" s="14" t="s">
        <v>8</v>
      </c>
      <c r="Y152" s="14" t="s">
        <v>8</v>
      </c>
      <c r="Z152" s="14" t="s">
        <v>8</v>
      </c>
      <c r="AA152" s="14" t="s">
        <v>8</v>
      </c>
      <c r="AB152" s="14" t="s">
        <v>8</v>
      </c>
      <c r="AC152" s="14" t="s">
        <v>8</v>
      </c>
      <c r="AD152" s="14" t="s">
        <v>8</v>
      </c>
      <c r="AE152" s="14" t="s">
        <v>8</v>
      </c>
      <c r="AF152" s="14" t="s">
        <v>8</v>
      </c>
      <c r="AG152" s="14" t="s">
        <v>8</v>
      </c>
      <c r="AH152" s="14" t="s">
        <v>8</v>
      </c>
      <c r="AI152" s="14" t="s">
        <v>8</v>
      </c>
      <c r="AJ152" s="14" t="s">
        <v>8</v>
      </c>
      <c r="AK152" s="14">
        <v>20.7</v>
      </c>
      <c r="AL152" s="14">
        <v>28.1</v>
      </c>
      <c r="AM152" s="14">
        <v>24</v>
      </c>
      <c r="AN152" s="14">
        <v>9</v>
      </c>
      <c r="AO152" s="14">
        <v>0.33709307500000002</v>
      </c>
      <c r="AP152" s="14">
        <v>6.6474986999999999E-2</v>
      </c>
      <c r="AQ152" s="14">
        <v>-3.3209236000000003E-2</v>
      </c>
      <c r="AR152" s="14">
        <v>5.4012429000000001E-2</v>
      </c>
      <c r="AS152" s="14">
        <v>-1.4813822000000001E-2</v>
      </c>
      <c r="AT152" s="14">
        <v>-1.9850801000000001E-2</v>
      </c>
      <c r="AU152" s="14">
        <v>-1.161386E-2</v>
      </c>
      <c r="AV152" s="14">
        <v>-1.2728961E-2</v>
      </c>
      <c r="AW152" s="14">
        <v>-1.1576537E-2</v>
      </c>
      <c r="AX152" s="14">
        <v>-8.2704070000000005E-3</v>
      </c>
      <c r="AY152" s="14">
        <v>-8.3134960000000001E-3</v>
      </c>
      <c r="AZ152" s="14">
        <v>-6.1938979999999998E-3</v>
      </c>
      <c r="BA152" s="14">
        <v>7.6243120000000003E-3</v>
      </c>
      <c r="BB152" s="14">
        <v>-7.4941909999999999E-3</v>
      </c>
      <c r="BC152" s="14">
        <v>-3.765928E-3</v>
      </c>
      <c r="BD152" s="14">
        <v>-3.5617880000000002E-3</v>
      </c>
    </row>
    <row r="153" spans="1:56" x14ac:dyDescent="0.2">
      <c r="A153" s="14">
        <v>151</v>
      </c>
      <c r="B153" s="14" t="s">
        <v>46</v>
      </c>
      <c r="C153" s="14" t="s">
        <v>185</v>
      </c>
      <c r="D153" s="14">
        <v>1062015</v>
      </c>
      <c r="E153" s="14">
        <v>15.6</v>
      </c>
      <c r="F153" s="14">
        <v>3.31</v>
      </c>
      <c r="G153" s="14">
        <v>5.2</v>
      </c>
      <c r="H153" s="14">
        <v>6</v>
      </c>
      <c r="I153" s="14">
        <v>2.2000000000000002</v>
      </c>
      <c r="J153" s="14">
        <v>8</v>
      </c>
      <c r="K153" s="14">
        <v>7</v>
      </c>
      <c r="L153" s="14">
        <v>1.7</v>
      </c>
      <c r="M153" s="14" t="s">
        <v>8</v>
      </c>
      <c r="N153" s="14" t="s">
        <v>8</v>
      </c>
      <c r="O153" s="14" t="s">
        <v>8</v>
      </c>
      <c r="P153" s="14" t="s">
        <v>8</v>
      </c>
      <c r="Q153" s="14" t="s">
        <v>8</v>
      </c>
      <c r="R153" s="14" t="s">
        <v>8</v>
      </c>
      <c r="S153" s="14" t="s">
        <v>8</v>
      </c>
      <c r="T153" s="14" t="s">
        <v>8</v>
      </c>
      <c r="U153" s="14" t="s">
        <v>8</v>
      </c>
      <c r="V153" s="14" t="s">
        <v>8</v>
      </c>
      <c r="W153" s="14" t="s">
        <v>8</v>
      </c>
      <c r="X153" s="14" t="s">
        <v>8</v>
      </c>
      <c r="Y153" s="14" t="s">
        <v>8</v>
      </c>
      <c r="Z153" s="14" t="s">
        <v>8</v>
      </c>
      <c r="AA153" s="14" t="s">
        <v>8</v>
      </c>
      <c r="AB153" s="14" t="s">
        <v>8</v>
      </c>
      <c r="AC153" s="14" t="s">
        <v>8</v>
      </c>
      <c r="AD153" s="14" t="s">
        <v>8</v>
      </c>
      <c r="AE153" s="14" t="s">
        <v>8</v>
      </c>
      <c r="AF153" s="14" t="s">
        <v>8</v>
      </c>
      <c r="AG153" s="14" t="s">
        <v>8</v>
      </c>
      <c r="AH153" s="14" t="s">
        <v>8</v>
      </c>
      <c r="AI153" s="14" t="s">
        <v>8</v>
      </c>
      <c r="AJ153" s="14" t="s">
        <v>8</v>
      </c>
      <c r="AK153" s="14">
        <v>19.600000000000001</v>
      </c>
      <c r="AL153" s="14">
        <v>22.9</v>
      </c>
      <c r="AM153" s="14">
        <v>23</v>
      </c>
      <c r="AN153" s="14">
        <v>7</v>
      </c>
      <c r="AO153" s="14">
        <v>-0.14808996499999999</v>
      </c>
      <c r="AP153" s="14">
        <v>-7.6237794999999997E-2</v>
      </c>
      <c r="AQ153" s="14">
        <v>-3.1490689000000002E-2</v>
      </c>
      <c r="AR153" s="14">
        <v>2.4160523999999999E-2</v>
      </c>
      <c r="AS153" s="14">
        <v>-6.8086129999999998E-3</v>
      </c>
      <c r="AT153" s="14">
        <v>-2.0270864999999999E-2</v>
      </c>
      <c r="AU153" s="14">
        <v>-1.050971E-2</v>
      </c>
      <c r="AV153" s="14">
        <v>2.0239490000000001E-3</v>
      </c>
      <c r="AW153" s="14">
        <v>7.799856E-3</v>
      </c>
      <c r="AX153" s="14">
        <v>1.9953155E-2</v>
      </c>
      <c r="AY153" s="14">
        <v>-6.75955E-4</v>
      </c>
      <c r="AZ153" s="14">
        <v>-2.5866819999999999E-3</v>
      </c>
      <c r="BA153" s="14">
        <v>-3.9655819999999996E-3</v>
      </c>
      <c r="BB153" s="14">
        <v>1.491753E-3</v>
      </c>
      <c r="BC153" s="14">
        <v>-9.7094100000000001E-4</v>
      </c>
      <c r="BD153" s="14">
        <v>-9.5026500000000005E-4</v>
      </c>
    </row>
    <row r="154" spans="1:56" x14ac:dyDescent="0.2">
      <c r="A154" s="14">
        <v>152</v>
      </c>
      <c r="B154" s="14" t="s">
        <v>46</v>
      </c>
      <c r="C154" s="14" t="s">
        <v>184</v>
      </c>
      <c r="D154" s="14">
        <v>1062015</v>
      </c>
      <c r="E154" s="14">
        <v>17.5</v>
      </c>
      <c r="F154" s="14">
        <v>3.09</v>
      </c>
      <c r="G154" s="14">
        <v>6</v>
      </c>
      <c r="H154" s="14">
        <v>5.7</v>
      </c>
      <c r="I154" s="14">
        <v>2.5</v>
      </c>
      <c r="J154" s="14">
        <v>4</v>
      </c>
      <c r="K154" s="14">
        <v>8</v>
      </c>
      <c r="L154" s="14">
        <v>1.1000000000000001</v>
      </c>
      <c r="M154" s="14" t="s">
        <v>8</v>
      </c>
      <c r="N154" s="14" t="s">
        <v>8</v>
      </c>
      <c r="O154" s="14" t="s">
        <v>8</v>
      </c>
      <c r="P154" s="14" t="s">
        <v>8</v>
      </c>
      <c r="Q154" s="14" t="s">
        <v>8</v>
      </c>
      <c r="R154" s="14" t="s">
        <v>8</v>
      </c>
      <c r="S154" s="14" t="s">
        <v>8</v>
      </c>
      <c r="T154" s="14" t="s">
        <v>8</v>
      </c>
      <c r="U154" s="14" t="s">
        <v>8</v>
      </c>
      <c r="V154" s="14" t="s">
        <v>8</v>
      </c>
      <c r="W154" s="14" t="s">
        <v>8</v>
      </c>
      <c r="X154" s="14" t="s">
        <v>8</v>
      </c>
      <c r="Y154" s="14" t="s">
        <v>8</v>
      </c>
      <c r="Z154" s="14" t="s">
        <v>8</v>
      </c>
      <c r="AA154" s="14" t="s">
        <v>8</v>
      </c>
      <c r="AB154" s="14" t="s">
        <v>8</v>
      </c>
      <c r="AC154" s="14" t="s">
        <v>8</v>
      </c>
      <c r="AD154" s="14" t="s">
        <v>8</v>
      </c>
      <c r="AE154" s="14" t="s">
        <v>8</v>
      </c>
      <c r="AF154" s="14" t="s">
        <v>8</v>
      </c>
      <c r="AG154" s="14" t="s">
        <v>8</v>
      </c>
      <c r="AH154" s="14" t="s">
        <v>8</v>
      </c>
      <c r="AI154" s="14" t="s">
        <v>8</v>
      </c>
      <c r="AJ154" s="14" t="s">
        <v>8</v>
      </c>
      <c r="AK154" s="14">
        <v>17.2</v>
      </c>
      <c r="AL154" s="14">
        <v>18.899999999999999</v>
      </c>
      <c r="AM154" s="14">
        <v>21</v>
      </c>
      <c r="AN154" s="14">
        <v>9</v>
      </c>
      <c r="AO154" s="14">
        <v>0.300449876</v>
      </c>
      <c r="AP154" s="14">
        <v>1.6476439999999998E-2</v>
      </c>
      <c r="AQ154" s="14">
        <v>5.7666549999999999E-3</v>
      </c>
      <c r="AR154" s="14">
        <v>3.4670732000000003E-2</v>
      </c>
      <c r="AS154" s="14">
        <v>1.959986E-2</v>
      </c>
      <c r="AT154" s="14">
        <v>-9.2473869999999993E-3</v>
      </c>
      <c r="AU154" s="14">
        <v>4.1706390000000003E-3</v>
      </c>
      <c r="AV154" s="14">
        <v>-1.4423003E-2</v>
      </c>
      <c r="AW154" s="14">
        <v>-1.0000358000000001E-2</v>
      </c>
      <c r="AX154" s="14">
        <v>6.0205700000000003E-3</v>
      </c>
      <c r="AY154" s="14">
        <v>-2.6945599999999999E-3</v>
      </c>
      <c r="AZ154" s="14">
        <v>5.4039600000000002E-3</v>
      </c>
      <c r="BA154" s="14">
        <v>2.655705E-3</v>
      </c>
      <c r="BB154" s="14">
        <v>1.250028E-3</v>
      </c>
      <c r="BC154" s="14">
        <v>-4.3810300000000002E-4</v>
      </c>
      <c r="BD154" s="14">
        <v>1.030677E-3</v>
      </c>
    </row>
    <row r="155" spans="1:56" x14ac:dyDescent="0.2">
      <c r="A155" s="14">
        <v>153</v>
      </c>
      <c r="B155" s="14" t="s">
        <v>46</v>
      </c>
      <c r="C155" s="14" t="s">
        <v>183</v>
      </c>
      <c r="D155" s="14">
        <v>1062015</v>
      </c>
      <c r="E155" s="14">
        <v>18.2</v>
      </c>
      <c r="F155" s="14">
        <v>3.36</v>
      </c>
      <c r="G155" s="14">
        <v>5.4</v>
      </c>
      <c r="H155" s="14">
        <v>6.4</v>
      </c>
      <c r="I155" s="14">
        <v>2.2000000000000002</v>
      </c>
      <c r="J155" s="14">
        <v>2</v>
      </c>
      <c r="K155" s="14">
        <v>7</v>
      </c>
      <c r="L155" s="14">
        <v>1.6</v>
      </c>
      <c r="M155" s="14" t="s">
        <v>8</v>
      </c>
      <c r="N155" s="14" t="s">
        <v>8</v>
      </c>
      <c r="O155" s="14" t="s">
        <v>8</v>
      </c>
      <c r="P155" s="14" t="s">
        <v>8</v>
      </c>
      <c r="Q155" s="14" t="s">
        <v>8</v>
      </c>
      <c r="R155" s="14" t="s">
        <v>8</v>
      </c>
      <c r="S155" s="14" t="s">
        <v>8</v>
      </c>
      <c r="T155" s="14" t="s">
        <v>8</v>
      </c>
      <c r="U155" s="14" t="s">
        <v>8</v>
      </c>
      <c r="V155" s="14" t="s">
        <v>8</v>
      </c>
      <c r="W155" s="14" t="s">
        <v>8</v>
      </c>
      <c r="X155" s="14" t="s">
        <v>8</v>
      </c>
      <c r="Y155" s="14" t="s">
        <v>8</v>
      </c>
      <c r="Z155" s="14" t="s">
        <v>8</v>
      </c>
      <c r="AA155" s="14" t="s">
        <v>8</v>
      </c>
      <c r="AB155" s="14" t="s">
        <v>8</v>
      </c>
      <c r="AC155" s="14" t="s">
        <v>8</v>
      </c>
      <c r="AD155" s="14" t="s">
        <v>8</v>
      </c>
      <c r="AE155" s="14" t="s">
        <v>8</v>
      </c>
      <c r="AF155" s="14" t="s">
        <v>8</v>
      </c>
      <c r="AG155" s="14" t="s">
        <v>8</v>
      </c>
      <c r="AH155" s="14" t="s">
        <v>8</v>
      </c>
      <c r="AI155" s="14" t="s">
        <v>8</v>
      </c>
      <c r="AJ155" s="14" t="s">
        <v>8</v>
      </c>
      <c r="AK155" s="14">
        <v>20.7</v>
      </c>
      <c r="AL155" s="14">
        <v>20</v>
      </c>
      <c r="AM155" s="14">
        <v>26</v>
      </c>
      <c r="AN155" s="14">
        <v>9</v>
      </c>
      <c r="AO155" s="14">
        <v>-6.4189268999999993E-2</v>
      </c>
      <c r="AP155" s="14">
        <v>4.0755622999999998E-2</v>
      </c>
      <c r="AQ155" s="14">
        <v>5.0858834999999998E-2</v>
      </c>
      <c r="AR155" s="14">
        <v>4.1228536000000003E-2</v>
      </c>
      <c r="AS155" s="14">
        <v>-1.0444523000000001E-2</v>
      </c>
      <c r="AT155" s="14">
        <v>1.4243970999999999E-2</v>
      </c>
      <c r="AU155" s="14">
        <v>-1.8317051000000001E-2</v>
      </c>
      <c r="AV155" s="14">
        <v>-1.6581953999999999E-2</v>
      </c>
      <c r="AW155" s="14">
        <v>-1.4164503E-2</v>
      </c>
      <c r="AX155" s="14">
        <v>-1.5183115E-2</v>
      </c>
      <c r="AY155" s="14">
        <v>-1.0520072E-2</v>
      </c>
      <c r="AZ155" s="14">
        <v>-2.7599900000000003E-4</v>
      </c>
      <c r="BA155" s="14">
        <v>4.866212E-3</v>
      </c>
      <c r="BB155" s="14">
        <v>3.9108390000000002E-3</v>
      </c>
      <c r="BC155" s="15">
        <v>-5.9700000000000001E-5</v>
      </c>
      <c r="BD155" s="14">
        <v>1.0039140000000001E-3</v>
      </c>
    </row>
    <row r="156" spans="1:56" x14ac:dyDescent="0.2">
      <c r="A156" s="14">
        <v>154</v>
      </c>
      <c r="B156" s="14" t="s">
        <v>38</v>
      </c>
      <c r="C156" s="14" t="s">
        <v>182</v>
      </c>
      <c r="D156" s="14">
        <v>1062015</v>
      </c>
      <c r="E156" s="14">
        <v>18</v>
      </c>
      <c r="F156" s="14">
        <v>3.38</v>
      </c>
      <c r="G156" s="14">
        <v>6</v>
      </c>
      <c r="H156" s="14">
        <v>5.4</v>
      </c>
      <c r="I156" s="14">
        <v>2.5</v>
      </c>
      <c r="J156" s="14">
        <v>1</v>
      </c>
      <c r="K156" s="14">
        <v>8</v>
      </c>
      <c r="L156" s="14">
        <v>1.9</v>
      </c>
      <c r="M156" s="14" t="s">
        <v>8</v>
      </c>
      <c r="N156" s="14" t="s">
        <v>8</v>
      </c>
      <c r="O156" s="14" t="s">
        <v>8</v>
      </c>
      <c r="P156" s="14" t="s">
        <v>8</v>
      </c>
      <c r="Q156" s="14" t="s">
        <v>8</v>
      </c>
      <c r="R156" s="14" t="s">
        <v>8</v>
      </c>
      <c r="S156" s="14" t="s">
        <v>8</v>
      </c>
      <c r="T156" s="14" t="s">
        <v>8</v>
      </c>
      <c r="U156" s="14" t="s">
        <v>8</v>
      </c>
      <c r="V156" s="14" t="s">
        <v>8</v>
      </c>
      <c r="W156" s="14" t="s">
        <v>8</v>
      </c>
      <c r="X156" s="14" t="s">
        <v>8</v>
      </c>
      <c r="Y156" s="14" t="s">
        <v>8</v>
      </c>
      <c r="Z156" s="14" t="s">
        <v>8</v>
      </c>
      <c r="AA156" s="14" t="s">
        <v>8</v>
      </c>
      <c r="AB156" s="14" t="s">
        <v>8</v>
      </c>
      <c r="AC156" s="14" t="s">
        <v>8</v>
      </c>
      <c r="AD156" s="14" t="s">
        <v>8</v>
      </c>
      <c r="AE156" s="14" t="s">
        <v>8</v>
      </c>
      <c r="AF156" s="14" t="s">
        <v>8</v>
      </c>
      <c r="AG156" s="14" t="s">
        <v>8</v>
      </c>
      <c r="AH156" s="14" t="s">
        <v>8</v>
      </c>
      <c r="AI156" s="14" t="s">
        <v>8</v>
      </c>
      <c r="AJ156" s="14" t="s">
        <v>8</v>
      </c>
      <c r="AK156" s="14">
        <v>19</v>
      </c>
      <c r="AL156" s="14">
        <v>23.5</v>
      </c>
      <c r="AM156" s="14">
        <v>22</v>
      </c>
      <c r="AN156" s="14">
        <v>9</v>
      </c>
      <c r="AO156" s="14">
        <v>1.6875508000000001E-2</v>
      </c>
      <c r="AP156" s="14">
        <v>2.3892457999999998E-2</v>
      </c>
      <c r="AQ156" s="14">
        <v>-2.7946565E-2</v>
      </c>
      <c r="AR156" s="14">
        <v>-2.0257944E-2</v>
      </c>
      <c r="AS156" s="14">
        <v>1.8072754E-2</v>
      </c>
      <c r="AT156" s="14">
        <v>-9.9829840000000003E-3</v>
      </c>
      <c r="AU156" s="14">
        <v>-1.8445191999999999E-2</v>
      </c>
      <c r="AV156" s="14">
        <v>1.6346655000000002E-2</v>
      </c>
      <c r="AW156" s="14">
        <v>6.1922139999999997E-3</v>
      </c>
      <c r="AX156" s="14">
        <v>6.4127289999999998E-3</v>
      </c>
      <c r="AY156" s="14">
        <v>-2.5301499999999999E-4</v>
      </c>
      <c r="AZ156" s="14">
        <v>1.2464418999999999E-2</v>
      </c>
      <c r="BA156" s="14">
        <v>1.88032E-4</v>
      </c>
      <c r="BB156" s="14">
        <v>-9.2132889999999995E-3</v>
      </c>
      <c r="BC156" s="14">
        <v>-1.2744900000000001E-3</v>
      </c>
      <c r="BD156" s="14">
        <v>-4.3496760000000002E-3</v>
      </c>
    </row>
    <row r="157" spans="1:56" x14ac:dyDescent="0.2">
      <c r="A157" s="14">
        <v>155</v>
      </c>
      <c r="B157" s="14" t="s">
        <v>46</v>
      </c>
      <c r="C157" s="14" t="s">
        <v>181</v>
      </c>
      <c r="D157" s="14">
        <v>1062015</v>
      </c>
      <c r="E157" s="14">
        <v>15.4</v>
      </c>
      <c r="F157" s="14">
        <v>3.45</v>
      </c>
      <c r="G157" s="14">
        <v>5.4</v>
      </c>
      <c r="H157" s="14">
        <v>5.4</v>
      </c>
      <c r="I157" s="14">
        <v>2.6</v>
      </c>
      <c r="J157" s="14">
        <v>2</v>
      </c>
      <c r="K157" s="14">
        <v>7</v>
      </c>
      <c r="L157" s="14">
        <v>1.9</v>
      </c>
      <c r="M157" s="14" t="s">
        <v>8</v>
      </c>
      <c r="N157" s="14" t="s">
        <v>8</v>
      </c>
      <c r="O157" s="14" t="s">
        <v>8</v>
      </c>
      <c r="P157" s="14" t="s">
        <v>8</v>
      </c>
      <c r="Q157" s="14" t="s">
        <v>8</v>
      </c>
      <c r="R157" s="14" t="s">
        <v>8</v>
      </c>
      <c r="S157" s="14" t="s">
        <v>8</v>
      </c>
      <c r="T157" s="14" t="s">
        <v>8</v>
      </c>
      <c r="U157" s="14" t="s">
        <v>8</v>
      </c>
      <c r="V157" s="14" t="s">
        <v>8</v>
      </c>
      <c r="W157" s="14" t="s">
        <v>8</v>
      </c>
      <c r="X157" s="14" t="s">
        <v>8</v>
      </c>
      <c r="Y157" s="14" t="s">
        <v>8</v>
      </c>
      <c r="Z157" s="14" t="s">
        <v>8</v>
      </c>
      <c r="AA157" s="14" t="s">
        <v>8</v>
      </c>
      <c r="AB157" s="14" t="s">
        <v>8</v>
      </c>
      <c r="AC157" s="14" t="s">
        <v>8</v>
      </c>
      <c r="AD157" s="14" t="s">
        <v>8</v>
      </c>
      <c r="AE157" s="14" t="s">
        <v>8</v>
      </c>
      <c r="AF157" s="14" t="s">
        <v>8</v>
      </c>
      <c r="AG157" s="14" t="s">
        <v>8</v>
      </c>
      <c r="AH157" s="14" t="s">
        <v>8</v>
      </c>
      <c r="AI157" s="14" t="s">
        <v>8</v>
      </c>
      <c r="AJ157" s="14" t="s">
        <v>8</v>
      </c>
      <c r="AK157" s="14">
        <v>18.600000000000001</v>
      </c>
      <c r="AL157" s="14">
        <v>21</v>
      </c>
      <c r="AM157" s="14">
        <v>22</v>
      </c>
      <c r="AN157" s="14">
        <v>9</v>
      </c>
      <c r="AO157" s="14">
        <v>-0.103319853</v>
      </c>
      <c r="AP157" s="14">
        <v>-4.5253453999999999E-2</v>
      </c>
      <c r="AQ157" s="14">
        <v>-1.5072287E-2</v>
      </c>
      <c r="AR157" s="14">
        <v>-8.3562229999999994E-3</v>
      </c>
      <c r="AS157" s="14">
        <v>3.0453239E-2</v>
      </c>
      <c r="AT157" s="14">
        <v>-1.3004974000000001E-2</v>
      </c>
      <c r="AU157" s="14">
        <v>-2.3505209999999999E-2</v>
      </c>
      <c r="AV157" s="14">
        <v>-1.0648871000000001E-2</v>
      </c>
      <c r="AW157" s="14">
        <v>2.8105090000000001E-3</v>
      </c>
      <c r="AX157" s="14">
        <v>4.3714280000000001E-3</v>
      </c>
      <c r="AY157" s="14">
        <v>-2.2684010000000002E-3</v>
      </c>
      <c r="AZ157" s="14">
        <v>-1.244184E-3</v>
      </c>
      <c r="BA157" s="14">
        <v>-9.8171130000000006E-3</v>
      </c>
      <c r="BB157" s="14">
        <v>3.309766E-3</v>
      </c>
      <c r="BC157" s="14">
        <v>-1.3718409999999999E-3</v>
      </c>
      <c r="BD157" s="14">
        <v>3.2418870000000002E-3</v>
      </c>
    </row>
    <row r="158" spans="1:56" x14ac:dyDescent="0.2">
      <c r="A158" s="14">
        <v>156</v>
      </c>
      <c r="B158" s="14" t="s">
        <v>46</v>
      </c>
      <c r="C158" s="14" t="s">
        <v>180</v>
      </c>
      <c r="D158" s="14">
        <v>1062015</v>
      </c>
      <c r="E158" s="14">
        <v>19.100000000000001</v>
      </c>
      <c r="F158" s="14">
        <v>2.91</v>
      </c>
      <c r="G158" s="14">
        <v>5.6</v>
      </c>
      <c r="H158" s="14">
        <v>7.7</v>
      </c>
      <c r="I158" s="14">
        <v>2.7</v>
      </c>
      <c r="J158" s="14">
        <v>2</v>
      </c>
      <c r="K158" s="14">
        <v>6</v>
      </c>
      <c r="L158" s="14">
        <v>1.7</v>
      </c>
      <c r="M158" s="14" t="s">
        <v>8</v>
      </c>
      <c r="N158" s="14" t="s">
        <v>8</v>
      </c>
      <c r="O158" s="14" t="s">
        <v>8</v>
      </c>
      <c r="P158" s="14" t="s">
        <v>8</v>
      </c>
      <c r="Q158" s="14" t="s">
        <v>8</v>
      </c>
      <c r="R158" s="14" t="s">
        <v>8</v>
      </c>
      <c r="S158" s="14" t="s">
        <v>8</v>
      </c>
      <c r="T158" s="14" t="s">
        <v>8</v>
      </c>
      <c r="U158" s="14" t="s">
        <v>8</v>
      </c>
      <c r="V158" s="14" t="s">
        <v>8</v>
      </c>
      <c r="W158" s="14" t="s">
        <v>8</v>
      </c>
      <c r="X158" s="14" t="s">
        <v>8</v>
      </c>
      <c r="Y158" s="14" t="s">
        <v>8</v>
      </c>
      <c r="Z158" s="14" t="s">
        <v>8</v>
      </c>
      <c r="AA158" s="14" t="s">
        <v>8</v>
      </c>
      <c r="AB158" s="14" t="s">
        <v>8</v>
      </c>
      <c r="AC158" s="14" t="s">
        <v>8</v>
      </c>
      <c r="AD158" s="14" t="s">
        <v>8</v>
      </c>
      <c r="AE158" s="14" t="s">
        <v>8</v>
      </c>
      <c r="AF158" s="14" t="s">
        <v>8</v>
      </c>
      <c r="AG158" s="14" t="s">
        <v>8</v>
      </c>
      <c r="AH158" s="14" t="s">
        <v>8</v>
      </c>
      <c r="AI158" s="14" t="s">
        <v>8</v>
      </c>
      <c r="AJ158" s="14" t="s">
        <v>8</v>
      </c>
      <c r="AK158" s="14">
        <v>19</v>
      </c>
      <c r="AL158" s="14">
        <v>22</v>
      </c>
      <c r="AM158" s="14">
        <v>26</v>
      </c>
      <c r="AN158" s="14">
        <v>11</v>
      </c>
      <c r="AO158" s="14">
        <v>0.14038093400000001</v>
      </c>
      <c r="AP158" s="14">
        <v>2.1298635E-2</v>
      </c>
      <c r="AQ158" s="14">
        <v>1.3319467999999999E-2</v>
      </c>
      <c r="AR158" s="14">
        <v>-7.3349879999999998E-3</v>
      </c>
      <c r="AS158" s="14">
        <v>-1.3967656E-2</v>
      </c>
      <c r="AT158" s="14">
        <v>3.2668689000000001E-2</v>
      </c>
      <c r="AU158" s="14">
        <v>4.7074580000000003E-3</v>
      </c>
      <c r="AV158" s="14">
        <v>5.5360210000000003E-3</v>
      </c>
      <c r="AW158" s="14">
        <v>-4.8554679999999999E-3</v>
      </c>
      <c r="AX158" s="14">
        <v>1.5131844E-2</v>
      </c>
      <c r="AY158" s="14">
        <v>-3.7253669999999998E-3</v>
      </c>
      <c r="AZ158" s="14">
        <v>2.359327E-3</v>
      </c>
      <c r="BA158" s="14">
        <v>-4.5054079999999998E-3</v>
      </c>
      <c r="BB158" s="14">
        <v>3.4709910000000001E-3</v>
      </c>
      <c r="BC158" s="14">
        <v>-2.38166E-4</v>
      </c>
      <c r="BD158" s="14">
        <v>-5.6365149999999999E-3</v>
      </c>
    </row>
    <row r="159" spans="1:56" x14ac:dyDescent="0.2">
      <c r="A159" s="14">
        <v>157</v>
      </c>
      <c r="B159" s="14" t="s">
        <v>38</v>
      </c>
      <c r="C159" s="14" t="s">
        <v>179</v>
      </c>
      <c r="D159" s="14">
        <v>1062015</v>
      </c>
      <c r="E159" s="14">
        <v>16</v>
      </c>
      <c r="F159" s="14">
        <v>3.27</v>
      </c>
      <c r="G159" s="14">
        <v>6.4</v>
      </c>
      <c r="H159" s="14">
        <v>7.6</v>
      </c>
      <c r="I159" s="14">
        <v>2.9</v>
      </c>
      <c r="J159" s="14">
        <v>0</v>
      </c>
      <c r="K159" s="14">
        <v>6</v>
      </c>
      <c r="L159" s="14">
        <v>2</v>
      </c>
      <c r="M159" s="14" t="s">
        <v>8</v>
      </c>
      <c r="N159" s="14" t="s">
        <v>8</v>
      </c>
      <c r="O159" s="14" t="s">
        <v>8</v>
      </c>
      <c r="P159" s="14" t="s">
        <v>8</v>
      </c>
      <c r="Q159" s="14" t="s">
        <v>8</v>
      </c>
      <c r="R159" s="14" t="s">
        <v>8</v>
      </c>
      <c r="S159" s="14" t="s">
        <v>8</v>
      </c>
      <c r="T159" s="14" t="s">
        <v>8</v>
      </c>
      <c r="U159" s="14" t="s">
        <v>8</v>
      </c>
      <c r="V159" s="14" t="s">
        <v>8</v>
      </c>
      <c r="W159" s="14" t="s">
        <v>8</v>
      </c>
      <c r="X159" s="14" t="s">
        <v>8</v>
      </c>
      <c r="Y159" s="14" t="s">
        <v>8</v>
      </c>
      <c r="Z159" s="14" t="s">
        <v>8</v>
      </c>
      <c r="AA159" s="14" t="s">
        <v>8</v>
      </c>
      <c r="AB159" s="14" t="s">
        <v>8</v>
      </c>
      <c r="AC159" s="14" t="s">
        <v>8</v>
      </c>
      <c r="AD159" s="14" t="s">
        <v>8</v>
      </c>
      <c r="AE159" s="14" t="s">
        <v>8</v>
      </c>
      <c r="AF159" s="14" t="s">
        <v>8</v>
      </c>
      <c r="AG159" s="14" t="s">
        <v>8</v>
      </c>
      <c r="AH159" s="14" t="s">
        <v>8</v>
      </c>
      <c r="AI159" s="14" t="s">
        <v>8</v>
      </c>
      <c r="AJ159" s="14" t="s">
        <v>8</v>
      </c>
      <c r="AK159" s="14">
        <v>21.2</v>
      </c>
      <c r="AL159" s="14">
        <v>21.5</v>
      </c>
      <c r="AM159" s="14">
        <v>25</v>
      </c>
      <c r="AN159" s="14">
        <v>9</v>
      </c>
      <c r="AO159" s="14">
        <v>6.0222378E-2</v>
      </c>
      <c r="AP159" s="14">
        <v>-2.7753769999999999E-3</v>
      </c>
      <c r="AQ159" s="14">
        <v>-2.6874209999999999E-2</v>
      </c>
      <c r="AR159" s="14">
        <v>-1.6237362000000002E-2</v>
      </c>
      <c r="AS159" s="14">
        <v>-1.2557053E-2</v>
      </c>
      <c r="AT159" s="14">
        <v>6.7455639999999999E-3</v>
      </c>
      <c r="AU159" s="14">
        <v>1.0214545E-2</v>
      </c>
      <c r="AV159" s="14">
        <v>-4.52243E-3</v>
      </c>
      <c r="AW159" s="14">
        <v>1.4373861999999999E-2</v>
      </c>
      <c r="AX159" s="14">
        <v>1.8597590000000001E-3</v>
      </c>
      <c r="AY159" s="14">
        <v>-2.2927937999999998E-2</v>
      </c>
      <c r="AZ159" s="14">
        <v>1.093632E-3</v>
      </c>
      <c r="BA159" s="14">
        <v>-5.2494339999999999E-3</v>
      </c>
      <c r="BB159" s="14">
        <v>2.7764970000000002E-3</v>
      </c>
      <c r="BC159" s="14">
        <v>-2.554251E-3</v>
      </c>
      <c r="BD159" s="14">
        <v>-5.7464799999999998E-4</v>
      </c>
    </row>
    <row r="160" spans="1:56" x14ac:dyDescent="0.2">
      <c r="A160" s="14">
        <v>158</v>
      </c>
      <c r="B160" s="14" t="s">
        <v>46</v>
      </c>
      <c r="C160" s="14" t="s">
        <v>178</v>
      </c>
      <c r="D160" s="14">
        <v>1062015</v>
      </c>
      <c r="E160" s="14">
        <v>16.399999999999999</v>
      </c>
      <c r="F160" s="14">
        <v>2.88</v>
      </c>
      <c r="G160" s="14">
        <v>6.3</v>
      </c>
      <c r="H160" s="14">
        <v>6.8</v>
      </c>
      <c r="I160" s="14">
        <v>3</v>
      </c>
      <c r="J160" s="14">
        <v>1</v>
      </c>
      <c r="K160" s="14">
        <v>6</v>
      </c>
      <c r="L160" s="14">
        <v>2</v>
      </c>
      <c r="M160" s="14" t="s">
        <v>8</v>
      </c>
      <c r="N160" s="14" t="s">
        <v>8</v>
      </c>
      <c r="O160" s="14" t="s">
        <v>8</v>
      </c>
      <c r="P160" s="14" t="s">
        <v>8</v>
      </c>
      <c r="Q160" s="14" t="s">
        <v>8</v>
      </c>
      <c r="R160" s="14" t="s">
        <v>8</v>
      </c>
      <c r="S160" s="14" t="s">
        <v>8</v>
      </c>
      <c r="T160" s="14" t="s">
        <v>8</v>
      </c>
      <c r="U160" s="14" t="s">
        <v>8</v>
      </c>
      <c r="V160" s="14" t="s">
        <v>8</v>
      </c>
      <c r="W160" s="14" t="s">
        <v>8</v>
      </c>
      <c r="X160" s="14" t="s">
        <v>8</v>
      </c>
      <c r="Y160" s="14" t="s">
        <v>8</v>
      </c>
      <c r="Z160" s="14" t="s">
        <v>8</v>
      </c>
      <c r="AA160" s="14" t="s">
        <v>8</v>
      </c>
      <c r="AB160" s="14" t="s">
        <v>8</v>
      </c>
      <c r="AC160" s="14" t="s">
        <v>8</v>
      </c>
      <c r="AD160" s="14" t="s">
        <v>8</v>
      </c>
      <c r="AE160" s="14" t="s">
        <v>8</v>
      </c>
      <c r="AF160" s="14" t="s">
        <v>8</v>
      </c>
      <c r="AG160" s="14" t="s">
        <v>8</v>
      </c>
      <c r="AH160" s="14" t="s">
        <v>8</v>
      </c>
      <c r="AI160" s="14" t="s">
        <v>8</v>
      </c>
      <c r="AJ160" s="14" t="s">
        <v>8</v>
      </c>
      <c r="AK160" s="14">
        <v>18.399999999999999</v>
      </c>
      <c r="AL160" s="14">
        <v>21.6</v>
      </c>
      <c r="AM160" s="14">
        <v>23</v>
      </c>
      <c r="AN160" s="14">
        <v>9</v>
      </c>
      <c r="AO160" s="14">
        <v>-0.183559104</v>
      </c>
      <c r="AP160" s="14">
        <v>-5.7538495000000002E-2</v>
      </c>
      <c r="AQ160" s="14">
        <v>2.3318028000000001E-2</v>
      </c>
      <c r="AR160" s="14">
        <v>1.3978345999999999E-2</v>
      </c>
      <c r="AS160" s="14">
        <v>2.6258765E-2</v>
      </c>
      <c r="AT160" s="14">
        <v>1.4550095000000001E-2</v>
      </c>
      <c r="AU160" s="14">
        <v>3.1975609999999998E-3</v>
      </c>
      <c r="AV160" s="14">
        <v>-2.7065800000000001E-4</v>
      </c>
      <c r="AW160" s="14">
        <v>-8.0264470000000008E-3</v>
      </c>
      <c r="AX160" s="14">
        <v>-1.1299904E-2</v>
      </c>
      <c r="AY160" s="15">
        <v>-4.0099999999999999E-5</v>
      </c>
      <c r="AZ160" s="14">
        <v>7.5954600000000005E-4</v>
      </c>
      <c r="BA160" s="14">
        <v>-2.06152E-4</v>
      </c>
      <c r="BB160" s="14">
        <v>5.238169E-3</v>
      </c>
      <c r="BC160" s="14">
        <v>-1.0194416E-2</v>
      </c>
      <c r="BD160" s="14">
        <v>4.24296E-4</v>
      </c>
    </row>
    <row r="161" spans="1:56" x14ac:dyDescent="0.2">
      <c r="A161" s="14">
        <v>159</v>
      </c>
      <c r="B161" s="14" t="s">
        <v>38</v>
      </c>
      <c r="C161" s="14" t="s">
        <v>177</v>
      </c>
      <c r="D161" s="14">
        <v>1062015</v>
      </c>
      <c r="E161" s="14">
        <v>18.8</v>
      </c>
      <c r="F161" s="14">
        <v>2.78</v>
      </c>
      <c r="G161" s="14">
        <v>7</v>
      </c>
      <c r="H161" s="14">
        <v>6</v>
      </c>
      <c r="I161" s="14">
        <v>2.7</v>
      </c>
      <c r="J161" s="14">
        <v>2</v>
      </c>
      <c r="K161" s="14">
        <v>7</v>
      </c>
      <c r="L161" s="14">
        <v>2</v>
      </c>
      <c r="M161" s="14" t="s">
        <v>8</v>
      </c>
      <c r="N161" s="14" t="s">
        <v>8</v>
      </c>
      <c r="O161" s="14" t="s">
        <v>8</v>
      </c>
      <c r="P161" s="14" t="s">
        <v>8</v>
      </c>
      <c r="Q161" s="14" t="s">
        <v>8</v>
      </c>
      <c r="R161" s="14" t="s">
        <v>8</v>
      </c>
      <c r="S161" s="14" t="s">
        <v>8</v>
      </c>
      <c r="T161" s="14" t="s">
        <v>8</v>
      </c>
      <c r="U161" s="14" t="s">
        <v>8</v>
      </c>
      <c r="V161" s="14" t="s">
        <v>8</v>
      </c>
      <c r="W161" s="14" t="s">
        <v>8</v>
      </c>
      <c r="X161" s="14" t="s">
        <v>8</v>
      </c>
      <c r="Y161" s="14" t="s">
        <v>8</v>
      </c>
      <c r="Z161" s="14" t="s">
        <v>8</v>
      </c>
      <c r="AA161" s="14" t="s">
        <v>8</v>
      </c>
      <c r="AB161" s="14" t="s">
        <v>8</v>
      </c>
      <c r="AC161" s="14" t="s">
        <v>8</v>
      </c>
      <c r="AD161" s="14" t="s">
        <v>8</v>
      </c>
      <c r="AE161" s="14" t="s">
        <v>8</v>
      </c>
      <c r="AF161" s="14" t="s">
        <v>8</v>
      </c>
      <c r="AG161" s="14" t="s">
        <v>8</v>
      </c>
      <c r="AH161" s="14" t="s">
        <v>8</v>
      </c>
      <c r="AI161" s="14" t="s">
        <v>8</v>
      </c>
      <c r="AJ161" s="14" t="s">
        <v>8</v>
      </c>
      <c r="AK161" s="14">
        <v>22</v>
      </c>
      <c r="AL161" s="14">
        <v>25.7</v>
      </c>
      <c r="AM161" s="14">
        <v>21</v>
      </c>
      <c r="AN161" s="14">
        <v>7</v>
      </c>
      <c r="AO161" s="14">
        <v>-0.12688139600000001</v>
      </c>
      <c r="AP161" s="14">
        <v>-2.7912286000000001E-2</v>
      </c>
      <c r="AQ161" s="14">
        <v>4.7800126999999998E-2</v>
      </c>
      <c r="AR161" s="14">
        <v>-3.338358E-3</v>
      </c>
      <c r="AS161" s="14">
        <v>-2.197807E-3</v>
      </c>
      <c r="AT161" s="14">
        <v>1.7832220000000001E-3</v>
      </c>
      <c r="AU161" s="14">
        <v>2.1753887999999999E-2</v>
      </c>
      <c r="AV161" s="14">
        <v>-1.3110019999999999E-3</v>
      </c>
      <c r="AW161" s="14">
        <v>-3.187222E-3</v>
      </c>
      <c r="AX161" s="14">
        <v>1.0258753000000001E-2</v>
      </c>
      <c r="AY161" s="14">
        <v>7.1757139999999997E-3</v>
      </c>
      <c r="AZ161" s="14">
        <v>5.9275530000000003E-3</v>
      </c>
      <c r="BA161" s="14">
        <v>-8.7536249999999993E-3</v>
      </c>
      <c r="BB161" s="14">
        <v>-4.001414E-3</v>
      </c>
      <c r="BC161" s="14">
        <v>-5.8519729999999999E-3</v>
      </c>
      <c r="BD161" s="14">
        <v>2.8643150000000001E-3</v>
      </c>
    </row>
    <row r="162" spans="1:56" x14ac:dyDescent="0.2">
      <c r="A162" s="14">
        <v>160</v>
      </c>
      <c r="B162" s="14" t="s">
        <v>38</v>
      </c>
      <c r="C162" s="14" t="s">
        <v>176</v>
      </c>
      <c r="D162" s="14">
        <v>1062015</v>
      </c>
      <c r="E162" s="14">
        <v>20.6</v>
      </c>
      <c r="F162" s="14">
        <v>2.4700000000000002</v>
      </c>
      <c r="G162" s="14">
        <v>6</v>
      </c>
      <c r="H162" s="14">
        <v>6.3</v>
      </c>
      <c r="I162" s="14">
        <v>2.4</v>
      </c>
      <c r="J162" s="14">
        <v>0</v>
      </c>
      <c r="K162" s="14">
        <v>6</v>
      </c>
      <c r="L162" s="14">
        <v>1.5</v>
      </c>
      <c r="M162" s="14" t="s">
        <v>8</v>
      </c>
      <c r="N162" s="14" t="s">
        <v>8</v>
      </c>
      <c r="O162" s="14" t="s">
        <v>8</v>
      </c>
      <c r="P162" s="14" t="s">
        <v>8</v>
      </c>
      <c r="Q162" s="14" t="s">
        <v>8</v>
      </c>
      <c r="R162" s="14" t="s">
        <v>8</v>
      </c>
      <c r="S162" s="14" t="s">
        <v>8</v>
      </c>
      <c r="T162" s="14" t="s">
        <v>8</v>
      </c>
      <c r="U162" s="14" t="s">
        <v>8</v>
      </c>
      <c r="V162" s="14" t="s">
        <v>8</v>
      </c>
      <c r="W162" s="14" t="s">
        <v>8</v>
      </c>
      <c r="X162" s="14" t="s">
        <v>8</v>
      </c>
      <c r="Y162" s="14" t="s">
        <v>8</v>
      </c>
      <c r="Z162" s="14" t="s">
        <v>8</v>
      </c>
      <c r="AA162" s="14" t="s">
        <v>8</v>
      </c>
      <c r="AB162" s="14" t="s">
        <v>8</v>
      </c>
      <c r="AC162" s="14" t="s">
        <v>8</v>
      </c>
      <c r="AD162" s="14" t="s">
        <v>8</v>
      </c>
      <c r="AE162" s="14" t="s">
        <v>8</v>
      </c>
      <c r="AF162" s="14" t="s">
        <v>8</v>
      </c>
      <c r="AG162" s="14" t="s">
        <v>8</v>
      </c>
      <c r="AH162" s="14" t="s">
        <v>8</v>
      </c>
      <c r="AI162" s="14" t="s">
        <v>8</v>
      </c>
      <c r="AJ162" s="14" t="s">
        <v>8</v>
      </c>
      <c r="AK162" s="14">
        <v>20</v>
      </c>
      <c r="AL162" s="14">
        <v>22</v>
      </c>
      <c r="AM162" s="14">
        <v>22</v>
      </c>
      <c r="AN162" s="14">
        <v>9</v>
      </c>
      <c r="AO162" s="14">
        <v>-0.173253659</v>
      </c>
      <c r="AP162" s="14">
        <v>8.6150889999999994E-3</v>
      </c>
      <c r="AQ162" s="14">
        <v>-5.1326095000000002E-2</v>
      </c>
      <c r="AR162" s="14">
        <v>-3.6976609000000001E-2</v>
      </c>
      <c r="AS162" s="14">
        <v>2.8147762E-2</v>
      </c>
      <c r="AT162" s="14">
        <v>2.663674E-3</v>
      </c>
      <c r="AU162" s="14">
        <v>1.1595205000000001E-2</v>
      </c>
      <c r="AV162" s="14">
        <v>-3.9390950000000001E-3</v>
      </c>
      <c r="AW162" s="14">
        <v>6.0868989999999998E-3</v>
      </c>
      <c r="AX162" s="14">
        <v>-2.266339E-3</v>
      </c>
      <c r="AY162" s="14">
        <v>1.8800075999999999E-2</v>
      </c>
      <c r="AZ162" s="14">
        <v>9.6174109999999993E-3</v>
      </c>
      <c r="BA162" s="14">
        <v>-2.7258849999999999E-3</v>
      </c>
      <c r="BB162" s="14">
        <v>-8.0325020000000004E-3</v>
      </c>
      <c r="BC162" s="14">
        <v>-7.574473E-3</v>
      </c>
      <c r="BD162" s="14">
        <v>-1.076481E-3</v>
      </c>
    </row>
    <row r="163" spans="1:56" x14ac:dyDescent="0.2">
      <c r="A163" s="14">
        <v>161</v>
      </c>
      <c r="B163" s="14" t="s">
        <v>46</v>
      </c>
      <c r="C163" s="14" t="s">
        <v>175</v>
      </c>
      <c r="D163" s="14">
        <v>1062015</v>
      </c>
      <c r="E163" s="14">
        <v>20.3</v>
      </c>
      <c r="F163" s="14">
        <v>3.08</v>
      </c>
      <c r="G163" s="14">
        <v>5.4</v>
      </c>
      <c r="H163" s="14">
        <v>5.7</v>
      </c>
      <c r="I163" s="14">
        <v>2.4</v>
      </c>
      <c r="J163" s="14">
        <v>4</v>
      </c>
      <c r="K163" s="14">
        <v>8</v>
      </c>
      <c r="L163" s="14">
        <v>1.5</v>
      </c>
      <c r="M163" s="14" t="s">
        <v>8</v>
      </c>
      <c r="N163" s="14" t="s">
        <v>8</v>
      </c>
      <c r="O163" s="14" t="s">
        <v>8</v>
      </c>
      <c r="P163" s="14" t="s">
        <v>8</v>
      </c>
      <c r="Q163" s="14" t="s">
        <v>8</v>
      </c>
      <c r="R163" s="14" t="s">
        <v>8</v>
      </c>
      <c r="S163" s="14" t="s">
        <v>8</v>
      </c>
      <c r="T163" s="14" t="s">
        <v>8</v>
      </c>
      <c r="U163" s="14" t="s">
        <v>8</v>
      </c>
      <c r="V163" s="14" t="s">
        <v>8</v>
      </c>
      <c r="W163" s="14" t="s">
        <v>8</v>
      </c>
      <c r="X163" s="14" t="s">
        <v>8</v>
      </c>
      <c r="Y163" s="14" t="s">
        <v>8</v>
      </c>
      <c r="Z163" s="14" t="s">
        <v>8</v>
      </c>
      <c r="AA163" s="14" t="s">
        <v>8</v>
      </c>
      <c r="AB163" s="14" t="s">
        <v>8</v>
      </c>
      <c r="AC163" s="14" t="s">
        <v>8</v>
      </c>
      <c r="AD163" s="14" t="s">
        <v>8</v>
      </c>
      <c r="AE163" s="14" t="s">
        <v>8</v>
      </c>
      <c r="AF163" s="14" t="s">
        <v>8</v>
      </c>
      <c r="AG163" s="14" t="s">
        <v>8</v>
      </c>
      <c r="AH163" s="14" t="s">
        <v>8</v>
      </c>
      <c r="AI163" s="14" t="s">
        <v>8</v>
      </c>
      <c r="AJ163" s="14" t="s">
        <v>8</v>
      </c>
      <c r="AK163" s="14">
        <v>18.2</v>
      </c>
      <c r="AL163" s="14">
        <v>21.9</v>
      </c>
      <c r="AM163" s="14">
        <v>24</v>
      </c>
      <c r="AN163" s="14">
        <v>9</v>
      </c>
      <c r="AO163" s="14">
        <v>-2.8441093000000001E-2</v>
      </c>
      <c r="AP163" s="14">
        <v>1.2460567000000001E-2</v>
      </c>
      <c r="AQ163" s="14">
        <v>6.6986098999999993E-2</v>
      </c>
      <c r="AR163" s="14">
        <v>-4.3595223000000002E-2</v>
      </c>
      <c r="AS163" s="14">
        <v>1.860198E-3</v>
      </c>
      <c r="AT163" s="14">
        <v>-4.2514509999999998E-2</v>
      </c>
      <c r="AU163" s="14">
        <v>-7.447108E-3</v>
      </c>
      <c r="AV163" s="14">
        <v>-1.2787381E-2</v>
      </c>
      <c r="AW163" s="14">
        <v>-4.184821E-3</v>
      </c>
      <c r="AX163" s="14">
        <v>-2.6442319999999998E-3</v>
      </c>
      <c r="AY163" s="14">
        <v>-3.4378809999999998E-3</v>
      </c>
      <c r="AZ163" s="14">
        <v>-1.3198909999999999E-3</v>
      </c>
      <c r="BA163" s="14">
        <v>-5.4854299999999997E-4</v>
      </c>
      <c r="BB163" s="14">
        <v>-9.1890199999999998E-4</v>
      </c>
      <c r="BC163" s="14">
        <v>-9.0553560000000005E-3</v>
      </c>
      <c r="BD163" s="15">
        <v>-1.8499999999999999E-5</v>
      </c>
    </row>
    <row r="164" spans="1:56" x14ac:dyDescent="0.2">
      <c r="A164" s="14">
        <v>162</v>
      </c>
      <c r="B164" s="14" t="s">
        <v>38</v>
      </c>
      <c r="C164" s="14" t="s">
        <v>174</v>
      </c>
      <c r="D164" s="14">
        <v>1062015</v>
      </c>
      <c r="E164" s="14">
        <v>19</v>
      </c>
      <c r="F164" s="14">
        <v>3.06</v>
      </c>
      <c r="G164" s="14">
        <v>6</v>
      </c>
      <c r="H164" s="14">
        <v>6.7</v>
      </c>
      <c r="I164" s="14">
        <v>2.2999999999999998</v>
      </c>
      <c r="J164" s="14">
        <v>5</v>
      </c>
      <c r="K164" s="14">
        <v>7</v>
      </c>
      <c r="L164" s="14">
        <v>1.4</v>
      </c>
      <c r="M164" s="14" t="s">
        <v>8</v>
      </c>
      <c r="N164" s="14" t="s">
        <v>8</v>
      </c>
      <c r="O164" s="14" t="s">
        <v>8</v>
      </c>
      <c r="P164" s="14" t="s">
        <v>8</v>
      </c>
      <c r="Q164" s="14" t="s">
        <v>8</v>
      </c>
      <c r="R164" s="14" t="s">
        <v>8</v>
      </c>
      <c r="S164" s="14" t="s">
        <v>8</v>
      </c>
      <c r="T164" s="14" t="s">
        <v>8</v>
      </c>
      <c r="U164" s="14" t="s">
        <v>8</v>
      </c>
      <c r="V164" s="14" t="s">
        <v>8</v>
      </c>
      <c r="W164" s="14" t="s">
        <v>8</v>
      </c>
      <c r="X164" s="14" t="s">
        <v>8</v>
      </c>
      <c r="Y164" s="14" t="s">
        <v>8</v>
      </c>
      <c r="Z164" s="14" t="s">
        <v>8</v>
      </c>
      <c r="AA164" s="14" t="s">
        <v>8</v>
      </c>
      <c r="AB164" s="14" t="s">
        <v>8</v>
      </c>
      <c r="AC164" s="14" t="s">
        <v>8</v>
      </c>
      <c r="AD164" s="14" t="s">
        <v>8</v>
      </c>
      <c r="AE164" s="14" t="s">
        <v>8</v>
      </c>
      <c r="AF164" s="14" t="s">
        <v>8</v>
      </c>
      <c r="AG164" s="14" t="s">
        <v>8</v>
      </c>
      <c r="AH164" s="14" t="s">
        <v>8</v>
      </c>
      <c r="AI164" s="14" t="s">
        <v>8</v>
      </c>
      <c r="AJ164" s="14" t="s">
        <v>8</v>
      </c>
      <c r="AK164" s="14">
        <v>20.5</v>
      </c>
      <c r="AL164" s="14">
        <v>26.5</v>
      </c>
      <c r="AM164" s="14">
        <v>24</v>
      </c>
      <c r="AN164" s="14">
        <v>9</v>
      </c>
      <c r="AO164" s="14">
        <v>0.20385930199999999</v>
      </c>
      <c r="AP164" s="14">
        <v>-8.0394710999999994E-2</v>
      </c>
      <c r="AQ164" s="14">
        <v>-4.1859463E-2</v>
      </c>
      <c r="AR164" s="14">
        <v>-2.5313845000000001E-2</v>
      </c>
      <c r="AS164" s="14">
        <v>-3.6683543999999998E-2</v>
      </c>
      <c r="AT164" s="14">
        <v>-7.5513969999999996E-3</v>
      </c>
      <c r="AU164" s="14">
        <v>6.9890300000000002E-3</v>
      </c>
      <c r="AV164" s="14">
        <v>1.4313658999999999E-2</v>
      </c>
      <c r="AW164" s="14">
        <v>7.741164E-3</v>
      </c>
      <c r="AX164" s="14">
        <v>-2.4364249999999999E-3</v>
      </c>
      <c r="AY164" s="14">
        <v>-2.4382090000000002E-3</v>
      </c>
      <c r="AZ164" s="14">
        <v>7.2715999999999996E-3</v>
      </c>
      <c r="BA164" s="14">
        <v>-3.2645E-3</v>
      </c>
      <c r="BB164" s="14">
        <v>2.2113689999999999E-3</v>
      </c>
      <c r="BC164" s="14">
        <v>1.9007169999999999E-3</v>
      </c>
      <c r="BD164" s="14">
        <v>1.7335829999999999E-3</v>
      </c>
    </row>
    <row r="165" spans="1:56" x14ac:dyDescent="0.2">
      <c r="A165" s="14">
        <v>163</v>
      </c>
      <c r="B165" s="14" t="s">
        <v>38</v>
      </c>
      <c r="C165" s="14" t="s">
        <v>173</v>
      </c>
      <c r="D165" s="14">
        <v>1062015</v>
      </c>
      <c r="E165" s="14">
        <v>19.8</v>
      </c>
      <c r="F165" s="14">
        <v>3.5</v>
      </c>
      <c r="G165" s="14">
        <v>5.3</v>
      </c>
      <c r="H165" s="14">
        <v>6.7</v>
      </c>
      <c r="I165" s="14">
        <v>2.7</v>
      </c>
      <c r="J165" s="14">
        <v>1</v>
      </c>
      <c r="K165" s="14">
        <v>8</v>
      </c>
      <c r="L165" s="14">
        <v>1.6</v>
      </c>
      <c r="M165" s="14" t="s">
        <v>8</v>
      </c>
      <c r="N165" s="14" t="s">
        <v>8</v>
      </c>
      <c r="O165" s="14" t="s">
        <v>8</v>
      </c>
      <c r="P165" s="14" t="s">
        <v>8</v>
      </c>
      <c r="Q165" s="14" t="s">
        <v>8</v>
      </c>
      <c r="R165" s="14" t="s">
        <v>8</v>
      </c>
      <c r="S165" s="14" t="s">
        <v>8</v>
      </c>
      <c r="T165" s="14" t="s">
        <v>8</v>
      </c>
      <c r="U165" s="14" t="s">
        <v>8</v>
      </c>
      <c r="V165" s="14" t="s">
        <v>8</v>
      </c>
      <c r="W165" s="14" t="s">
        <v>8</v>
      </c>
      <c r="X165" s="14" t="s">
        <v>8</v>
      </c>
      <c r="Y165" s="14" t="s">
        <v>8</v>
      </c>
      <c r="Z165" s="14" t="s">
        <v>8</v>
      </c>
      <c r="AA165" s="14" t="s">
        <v>8</v>
      </c>
      <c r="AB165" s="14" t="s">
        <v>8</v>
      </c>
      <c r="AC165" s="14" t="s">
        <v>8</v>
      </c>
      <c r="AD165" s="14" t="s">
        <v>8</v>
      </c>
      <c r="AE165" s="14" t="s">
        <v>8</v>
      </c>
      <c r="AF165" s="14" t="s">
        <v>8</v>
      </c>
      <c r="AG165" s="14" t="s">
        <v>8</v>
      </c>
      <c r="AH165" s="14" t="s">
        <v>8</v>
      </c>
      <c r="AI165" s="14" t="s">
        <v>8</v>
      </c>
      <c r="AJ165" s="14" t="s">
        <v>8</v>
      </c>
      <c r="AK165" s="14">
        <v>17.8</v>
      </c>
      <c r="AL165" s="14">
        <v>18.899999999999999</v>
      </c>
      <c r="AM165" s="14">
        <v>24</v>
      </c>
      <c r="AN165" s="14">
        <v>9</v>
      </c>
      <c r="AO165" s="14">
        <v>-0.1047824</v>
      </c>
      <c r="AP165" s="14">
        <v>-6.6987263000000005E-2</v>
      </c>
      <c r="AQ165" s="14">
        <v>3.4149274E-2</v>
      </c>
      <c r="AR165" s="14">
        <v>3.1213392E-2</v>
      </c>
      <c r="AS165" s="14">
        <v>-7.7623502999999996E-2</v>
      </c>
      <c r="AT165" s="14">
        <v>8.9573310000000007E-3</v>
      </c>
      <c r="AU165" s="14">
        <v>-7.0545820000000002E-3</v>
      </c>
      <c r="AV165" s="14">
        <v>-2.843749E-3</v>
      </c>
      <c r="AW165" s="14">
        <v>1.2498640000000001E-3</v>
      </c>
      <c r="AX165" s="14">
        <v>1.3252566E-2</v>
      </c>
      <c r="AY165" s="14">
        <v>-2.3160651000000001E-2</v>
      </c>
      <c r="AZ165" s="14">
        <v>8.0584969999999995E-3</v>
      </c>
      <c r="BA165" s="14">
        <v>5.3499589999999996E-3</v>
      </c>
      <c r="BB165" s="14">
        <v>8.7421500000000002E-4</v>
      </c>
      <c r="BC165" s="14">
        <v>-8.5593890000000006E-3</v>
      </c>
      <c r="BD165" s="14">
        <v>-8.5174399999999998E-4</v>
      </c>
    </row>
    <row r="166" spans="1:56" x14ac:dyDescent="0.2">
      <c r="A166" s="14">
        <v>164</v>
      </c>
      <c r="B166" s="14" t="s">
        <v>38</v>
      </c>
      <c r="C166" s="14" t="s">
        <v>172</v>
      </c>
      <c r="D166" s="14">
        <v>1062015</v>
      </c>
      <c r="E166" s="14">
        <v>20.5</v>
      </c>
      <c r="F166" s="14">
        <v>2.95</v>
      </c>
      <c r="G166" s="14">
        <v>5.8</v>
      </c>
      <c r="H166" s="14">
        <v>7.2</v>
      </c>
      <c r="I166" s="14">
        <v>2.4</v>
      </c>
      <c r="J166" s="14">
        <v>1</v>
      </c>
      <c r="K166" s="14">
        <v>8</v>
      </c>
      <c r="L166" s="14">
        <v>1.6</v>
      </c>
      <c r="M166" s="14" t="s">
        <v>8</v>
      </c>
      <c r="N166" s="14" t="s">
        <v>8</v>
      </c>
      <c r="O166" s="14" t="s">
        <v>8</v>
      </c>
      <c r="P166" s="14" t="s">
        <v>8</v>
      </c>
      <c r="Q166" s="14" t="s">
        <v>8</v>
      </c>
      <c r="R166" s="14" t="s">
        <v>8</v>
      </c>
      <c r="S166" s="14" t="s">
        <v>8</v>
      </c>
      <c r="T166" s="14" t="s">
        <v>8</v>
      </c>
      <c r="U166" s="14" t="s">
        <v>8</v>
      </c>
      <c r="V166" s="14" t="s">
        <v>8</v>
      </c>
      <c r="W166" s="14" t="s">
        <v>8</v>
      </c>
      <c r="X166" s="14" t="s">
        <v>8</v>
      </c>
      <c r="Y166" s="14" t="s">
        <v>8</v>
      </c>
      <c r="Z166" s="14" t="s">
        <v>8</v>
      </c>
      <c r="AA166" s="14" t="s">
        <v>8</v>
      </c>
      <c r="AB166" s="14" t="s">
        <v>8</v>
      </c>
      <c r="AC166" s="14" t="s">
        <v>8</v>
      </c>
      <c r="AD166" s="14" t="s">
        <v>8</v>
      </c>
      <c r="AE166" s="14" t="s">
        <v>8</v>
      </c>
      <c r="AF166" s="14" t="s">
        <v>8</v>
      </c>
      <c r="AG166" s="14" t="s">
        <v>8</v>
      </c>
      <c r="AH166" s="14" t="s">
        <v>8</v>
      </c>
      <c r="AI166" s="14" t="s">
        <v>8</v>
      </c>
      <c r="AJ166" s="14" t="s">
        <v>8</v>
      </c>
      <c r="AK166" s="14">
        <v>18.5</v>
      </c>
      <c r="AL166" s="14">
        <v>25</v>
      </c>
      <c r="AM166" s="14">
        <v>22</v>
      </c>
      <c r="AN166" s="14">
        <v>9</v>
      </c>
      <c r="AO166" s="14">
        <v>3.7783740000000001E-3</v>
      </c>
      <c r="AP166" s="14">
        <v>7.0926101000000005E-2</v>
      </c>
      <c r="AQ166" s="14">
        <v>-3.7342777000000001E-2</v>
      </c>
      <c r="AR166" s="14">
        <v>-6.6759915000000003E-2</v>
      </c>
      <c r="AS166" s="14">
        <v>-3.6053050000000001E-3</v>
      </c>
      <c r="AT166" s="14">
        <v>7.1140229999999997E-3</v>
      </c>
      <c r="AU166" s="14">
        <v>-5.258329E-3</v>
      </c>
      <c r="AV166" s="14">
        <v>2.08679E-4</v>
      </c>
      <c r="AW166" s="14">
        <v>8.0267410000000004E-3</v>
      </c>
      <c r="AX166" s="14">
        <v>-1.6434834999999998E-2</v>
      </c>
      <c r="AY166" s="14">
        <v>1.381804E-2</v>
      </c>
      <c r="AZ166" s="14">
        <v>1.721066E-3</v>
      </c>
      <c r="BA166" s="14">
        <v>1.823702E-3</v>
      </c>
      <c r="BB166" s="14">
        <v>-6.0269520000000004E-3</v>
      </c>
      <c r="BC166" s="14">
        <v>-3.26471E-4</v>
      </c>
      <c r="BD166" s="14">
        <v>3.0002099999999998E-4</v>
      </c>
    </row>
    <row r="167" spans="1:56" x14ac:dyDescent="0.2">
      <c r="A167" s="14">
        <v>165</v>
      </c>
      <c r="B167" s="14" t="s">
        <v>38</v>
      </c>
      <c r="C167" s="14" t="s">
        <v>171</v>
      </c>
      <c r="D167" s="14">
        <v>1062015</v>
      </c>
      <c r="E167" s="14">
        <v>21.4</v>
      </c>
      <c r="F167" s="14">
        <v>3</v>
      </c>
      <c r="G167" s="14">
        <v>5.7</v>
      </c>
      <c r="H167" s="14">
        <v>5.5</v>
      </c>
      <c r="I167" s="14">
        <v>2.6</v>
      </c>
      <c r="J167" s="14">
        <v>0</v>
      </c>
      <c r="K167" s="14">
        <v>8</v>
      </c>
      <c r="L167" s="14">
        <v>1.7</v>
      </c>
      <c r="M167" s="14" t="s">
        <v>8</v>
      </c>
      <c r="N167" s="14" t="s">
        <v>8</v>
      </c>
      <c r="O167" s="14" t="s">
        <v>8</v>
      </c>
      <c r="P167" s="14" t="s">
        <v>8</v>
      </c>
      <c r="Q167" s="14" t="s">
        <v>8</v>
      </c>
      <c r="R167" s="14" t="s">
        <v>8</v>
      </c>
      <c r="S167" s="14" t="s">
        <v>8</v>
      </c>
      <c r="T167" s="14" t="s">
        <v>8</v>
      </c>
      <c r="U167" s="14" t="s">
        <v>8</v>
      </c>
      <c r="V167" s="14" t="s">
        <v>8</v>
      </c>
      <c r="W167" s="14" t="s">
        <v>8</v>
      </c>
      <c r="X167" s="14" t="s">
        <v>8</v>
      </c>
      <c r="Y167" s="14" t="s">
        <v>8</v>
      </c>
      <c r="Z167" s="14" t="s">
        <v>8</v>
      </c>
      <c r="AA167" s="14" t="s">
        <v>8</v>
      </c>
      <c r="AB167" s="14" t="s">
        <v>8</v>
      </c>
      <c r="AC167" s="14" t="s">
        <v>8</v>
      </c>
      <c r="AD167" s="14" t="s">
        <v>8</v>
      </c>
      <c r="AE167" s="14" t="s">
        <v>8</v>
      </c>
      <c r="AF167" s="14" t="s">
        <v>8</v>
      </c>
      <c r="AG167" s="14" t="s">
        <v>8</v>
      </c>
      <c r="AH167" s="14" t="s">
        <v>8</v>
      </c>
      <c r="AI167" s="14" t="s">
        <v>8</v>
      </c>
      <c r="AJ167" s="14" t="s">
        <v>8</v>
      </c>
      <c r="AK167" s="14">
        <v>17.899999999999999</v>
      </c>
      <c r="AL167" s="14">
        <v>22.1</v>
      </c>
      <c r="AM167" s="14">
        <v>25</v>
      </c>
      <c r="AN167" s="14">
        <v>9</v>
      </c>
      <c r="AO167" s="14">
        <v>-0.12506737700000001</v>
      </c>
      <c r="AP167" s="14">
        <v>3.6344398E-2</v>
      </c>
      <c r="AQ167" s="14">
        <v>-8.0616963999999999E-2</v>
      </c>
      <c r="AR167" s="14">
        <v>-3.2630546000000003E-2</v>
      </c>
      <c r="AS167" s="14">
        <v>-4.8730609999999997E-3</v>
      </c>
      <c r="AT167" s="14">
        <v>-4.8559900000000002E-4</v>
      </c>
      <c r="AU167" s="14">
        <v>1.233437E-3</v>
      </c>
      <c r="AV167" s="14">
        <v>5.0650629999999999E-3</v>
      </c>
      <c r="AW167" s="14">
        <v>5.2580750000000001E-3</v>
      </c>
      <c r="AX167" s="14">
        <v>2.0171199999999999E-3</v>
      </c>
      <c r="AY167" s="14">
        <v>-1.3577644E-2</v>
      </c>
      <c r="AZ167" s="14">
        <v>3.9598339999999997E-3</v>
      </c>
      <c r="BA167" s="14">
        <v>-3.6885080000000001E-3</v>
      </c>
      <c r="BB167" s="14">
        <v>1.2460809999999999E-2</v>
      </c>
      <c r="BC167" s="14">
        <v>-1.098733E-3</v>
      </c>
      <c r="BD167" s="14">
        <v>7.2583509999999997E-3</v>
      </c>
    </row>
    <row r="168" spans="1:56" x14ac:dyDescent="0.2">
      <c r="A168" s="14">
        <v>166</v>
      </c>
      <c r="B168" s="14" t="s">
        <v>46</v>
      </c>
      <c r="C168" s="14" t="s">
        <v>170</v>
      </c>
      <c r="D168" s="14">
        <v>1062015</v>
      </c>
      <c r="E168" s="14">
        <v>20.7</v>
      </c>
      <c r="F168" s="14">
        <v>3.11</v>
      </c>
      <c r="G168" s="14">
        <v>6</v>
      </c>
      <c r="H168" s="14">
        <v>5.7</v>
      </c>
      <c r="I168" s="14">
        <v>2.5</v>
      </c>
      <c r="J168" s="14">
        <v>3</v>
      </c>
      <c r="K168" s="14">
        <v>7</v>
      </c>
      <c r="L168" s="14">
        <v>1.6</v>
      </c>
      <c r="M168" s="14" t="s">
        <v>8</v>
      </c>
      <c r="N168" s="14" t="s">
        <v>8</v>
      </c>
      <c r="O168" s="14" t="s">
        <v>8</v>
      </c>
      <c r="P168" s="14" t="s">
        <v>8</v>
      </c>
      <c r="Q168" s="14" t="s">
        <v>8</v>
      </c>
      <c r="R168" s="14" t="s">
        <v>8</v>
      </c>
      <c r="S168" s="14" t="s">
        <v>8</v>
      </c>
      <c r="T168" s="14" t="s">
        <v>8</v>
      </c>
      <c r="U168" s="14" t="s">
        <v>8</v>
      </c>
      <c r="V168" s="14" t="s">
        <v>8</v>
      </c>
      <c r="W168" s="14" t="s">
        <v>8</v>
      </c>
      <c r="X168" s="14" t="s">
        <v>8</v>
      </c>
      <c r="Y168" s="14" t="s">
        <v>8</v>
      </c>
      <c r="Z168" s="14" t="s">
        <v>8</v>
      </c>
      <c r="AA168" s="14" t="s">
        <v>8</v>
      </c>
      <c r="AB168" s="14" t="s">
        <v>8</v>
      </c>
      <c r="AC168" s="14" t="s">
        <v>8</v>
      </c>
      <c r="AD168" s="14" t="s">
        <v>8</v>
      </c>
      <c r="AE168" s="14" t="s">
        <v>8</v>
      </c>
      <c r="AF168" s="14" t="s">
        <v>8</v>
      </c>
      <c r="AG168" s="14" t="s">
        <v>8</v>
      </c>
      <c r="AH168" s="14" t="s">
        <v>8</v>
      </c>
      <c r="AI168" s="14" t="s">
        <v>8</v>
      </c>
      <c r="AJ168" s="14" t="s">
        <v>8</v>
      </c>
      <c r="AK168" s="14">
        <v>21.5</v>
      </c>
      <c r="AL168" s="14">
        <v>23</v>
      </c>
      <c r="AM168" s="14">
        <v>25</v>
      </c>
      <c r="AN168" s="14">
        <v>9</v>
      </c>
      <c r="AO168" s="14">
        <v>-2.8526782000000001E-2</v>
      </c>
      <c r="AP168" s="14">
        <v>-1.5382682E-2</v>
      </c>
      <c r="AQ168" s="14">
        <v>-9.1627420000000001E-2</v>
      </c>
      <c r="AR168" s="14">
        <v>1.1949179999999999E-3</v>
      </c>
      <c r="AS168" s="14">
        <v>1.8595547E-2</v>
      </c>
      <c r="AT168" s="14">
        <v>4.3337371999999999E-2</v>
      </c>
      <c r="AU168" s="14">
        <v>9.3052499999999997E-4</v>
      </c>
      <c r="AV168" s="14">
        <v>-1.8221489999999999E-3</v>
      </c>
      <c r="AW168" s="14">
        <v>1.2422453E-2</v>
      </c>
      <c r="AX168" s="14">
        <v>-6.0213799999999998E-3</v>
      </c>
      <c r="AY168" s="14">
        <v>2.4282182999999999E-2</v>
      </c>
      <c r="AZ168" s="14">
        <v>2.9311179999999999E-3</v>
      </c>
      <c r="BA168" s="14">
        <v>1.5078800000000001E-4</v>
      </c>
      <c r="BB168" s="14">
        <v>-2.6268400000000001E-4</v>
      </c>
      <c r="BC168" s="14">
        <v>8.9409600000000004E-4</v>
      </c>
      <c r="BD168" s="14">
        <v>2.8369499999999999E-4</v>
      </c>
    </row>
    <row r="169" spans="1:56" x14ac:dyDescent="0.2">
      <c r="A169" s="14">
        <v>167</v>
      </c>
      <c r="B169" s="14" t="s">
        <v>38</v>
      </c>
      <c r="C169" s="14" t="s">
        <v>169</v>
      </c>
      <c r="D169" s="14">
        <v>1062015</v>
      </c>
      <c r="E169" s="14">
        <v>20.7</v>
      </c>
      <c r="F169" s="14">
        <v>2.76</v>
      </c>
      <c r="G169" s="14">
        <v>6.3</v>
      </c>
      <c r="H169" s="14">
        <v>7.2</v>
      </c>
      <c r="I169" s="14">
        <v>2.2999999999999998</v>
      </c>
      <c r="J169" s="14">
        <v>2</v>
      </c>
      <c r="K169" s="14">
        <v>7</v>
      </c>
      <c r="L169" s="14">
        <v>1.8</v>
      </c>
      <c r="M169" s="14" t="s">
        <v>8</v>
      </c>
      <c r="N169" s="14" t="s">
        <v>8</v>
      </c>
      <c r="O169" s="14" t="s">
        <v>8</v>
      </c>
      <c r="P169" s="14" t="s">
        <v>8</v>
      </c>
      <c r="Q169" s="14" t="s">
        <v>8</v>
      </c>
      <c r="R169" s="14" t="s">
        <v>8</v>
      </c>
      <c r="S169" s="14" t="s">
        <v>8</v>
      </c>
      <c r="T169" s="14" t="s">
        <v>8</v>
      </c>
      <c r="U169" s="14" t="s">
        <v>8</v>
      </c>
      <c r="V169" s="14" t="s">
        <v>8</v>
      </c>
      <c r="W169" s="14" t="s">
        <v>8</v>
      </c>
      <c r="X169" s="14" t="s">
        <v>8</v>
      </c>
      <c r="Y169" s="14" t="s">
        <v>8</v>
      </c>
      <c r="Z169" s="14" t="s">
        <v>8</v>
      </c>
      <c r="AA169" s="14" t="s">
        <v>8</v>
      </c>
      <c r="AB169" s="14" t="s">
        <v>8</v>
      </c>
      <c r="AC169" s="14" t="s">
        <v>8</v>
      </c>
      <c r="AD169" s="14" t="s">
        <v>8</v>
      </c>
      <c r="AE169" s="14" t="s">
        <v>8</v>
      </c>
      <c r="AF169" s="14" t="s">
        <v>8</v>
      </c>
      <c r="AG169" s="14" t="s">
        <v>8</v>
      </c>
      <c r="AH169" s="14" t="s">
        <v>8</v>
      </c>
      <c r="AI169" s="14" t="s">
        <v>8</v>
      </c>
      <c r="AJ169" s="14" t="s">
        <v>8</v>
      </c>
      <c r="AK169" s="14">
        <v>18</v>
      </c>
      <c r="AL169" s="14">
        <v>21.2</v>
      </c>
      <c r="AM169" s="14">
        <v>23</v>
      </c>
      <c r="AN169" s="14">
        <v>9</v>
      </c>
      <c r="AO169" s="14">
        <v>-2.969598E-2</v>
      </c>
      <c r="AP169" s="14">
        <v>6.1740906999999998E-2</v>
      </c>
      <c r="AQ169" s="14">
        <v>4.8940121000000003E-2</v>
      </c>
      <c r="AR169" s="14">
        <v>-5.6966159999999998E-3</v>
      </c>
      <c r="AS169" s="14">
        <v>1.2422133E-2</v>
      </c>
      <c r="AT169" s="14">
        <v>-1.1366550000000001E-3</v>
      </c>
      <c r="AU169" s="14">
        <v>8.1932759999999993E-3</v>
      </c>
      <c r="AV169" s="14">
        <v>-9.3851779999999992E-3</v>
      </c>
      <c r="AW169" s="14">
        <v>2.4579416999999999E-2</v>
      </c>
      <c r="AX169" s="14">
        <v>4.2599939999999996E-3</v>
      </c>
      <c r="AY169" s="14">
        <v>1.1083213999999999E-2</v>
      </c>
      <c r="AZ169" s="14">
        <v>5.2108370000000003E-3</v>
      </c>
      <c r="BA169" s="14">
        <v>-4.280692E-3</v>
      </c>
      <c r="BB169" s="14">
        <v>2.483533E-3</v>
      </c>
      <c r="BC169" s="14">
        <v>4.6238329999999999E-3</v>
      </c>
      <c r="BD169" s="14">
        <v>-1.968909E-3</v>
      </c>
    </row>
    <row r="170" spans="1:56" x14ac:dyDescent="0.2">
      <c r="A170" s="14">
        <v>168</v>
      </c>
      <c r="B170" s="14" t="s">
        <v>38</v>
      </c>
      <c r="C170" s="14" t="s">
        <v>168</v>
      </c>
      <c r="D170" s="14">
        <v>1062015</v>
      </c>
      <c r="E170" s="14">
        <v>19.399999999999999</v>
      </c>
      <c r="F170" s="14">
        <v>2.72</v>
      </c>
      <c r="G170" s="14">
        <v>6</v>
      </c>
      <c r="H170" s="14">
        <v>7.7</v>
      </c>
      <c r="I170" s="14">
        <v>2.7</v>
      </c>
      <c r="J170" s="14">
        <v>0</v>
      </c>
      <c r="K170" s="14">
        <v>7</v>
      </c>
      <c r="L170" s="14">
        <v>2</v>
      </c>
      <c r="M170" s="14" t="s">
        <v>8</v>
      </c>
      <c r="N170" s="14" t="s">
        <v>8</v>
      </c>
      <c r="O170" s="14" t="s">
        <v>8</v>
      </c>
      <c r="P170" s="14" t="s">
        <v>8</v>
      </c>
      <c r="Q170" s="14" t="s">
        <v>8</v>
      </c>
      <c r="R170" s="14" t="s">
        <v>8</v>
      </c>
      <c r="S170" s="14" t="s">
        <v>8</v>
      </c>
      <c r="T170" s="14" t="s">
        <v>8</v>
      </c>
      <c r="U170" s="14" t="s">
        <v>8</v>
      </c>
      <c r="V170" s="14" t="s">
        <v>8</v>
      </c>
      <c r="W170" s="14" t="s">
        <v>8</v>
      </c>
      <c r="X170" s="14" t="s">
        <v>8</v>
      </c>
      <c r="Y170" s="14" t="s">
        <v>8</v>
      </c>
      <c r="Z170" s="14" t="s">
        <v>8</v>
      </c>
      <c r="AA170" s="14" t="s">
        <v>8</v>
      </c>
      <c r="AB170" s="14" t="s">
        <v>8</v>
      </c>
      <c r="AC170" s="14" t="s">
        <v>8</v>
      </c>
      <c r="AD170" s="14" t="s">
        <v>8</v>
      </c>
      <c r="AE170" s="14" t="s">
        <v>8</v>
      </c>
      <c r="AF170" s="14" t="s">
        <v>8</v>
      </c>
      <c r="AG170" s="14" t="s">
        <v>8</v>
      </c>
      <c r="AH170" s="14" t="s">
        <v>8</v>
      </c>
      <c r="AI170" s="14" t="s">
        <v>8</v>
      </c>
      <c r="AJ170" s="14" t="s">
        <v>8</v>
      </c>
      <c r="AK170" s="14">
        <v>18</v>
      </c>
      <c r="AL170" s="14">
        <v>17.5</v>
      </c>
      <c r="AM170" s="14">
        <v>22</v>
      </c>
      <c r="AN170" s="14">
        <v>9</v>
      </c>
      <c r="AO170" s="14">
        <v>-0.15705744899999999</v>
      </c>
      <c r="AP170" s="14">
        <v>4.4080907000000003E-2</v>
      </c>
      <c r="AQ170" s="14">
        <v>1.4114915E-2</v>
      </c>
      <c r="AR170" s="14">
        <v>-3.5712803000000001E-2</v>
      </c>
      <c r="AS170" s="14">
        <v>3.2536171000000003E-2</v>
      </c>
      <c r="AT170" s="14">
        <v>-2.2136197999999999E-2</v>
      </c>
      <c r="AU170" s="14">
        <v>4.3351300000000004E-3</v>
      </c>
      <c r="AV170" s="14">
        <v>-2.5582600000000001E-3</v>
      </c>
      <c r="AW170" s="14">
        <v>-5.672018E-3</v>
      </c>
      <c r="AX170" s="14">
        <v>-1.0897736999999999E-2</v>
      </c>
      <c r="AY170" s="14">
        <v>-6.5545489999999998E-3</v>
      </c>
      <c r="AZ170" s="14">
        <v>3.2439330000000001E-3</v>
      </c>
      <c r="BA170" s="14">
        <v>-1.0974846E-2</v>
      </c>
      <c r="BB170" s="14">
        <v>5.1743869999999999E-3</v>
      </c>
      <c r="BC170" s="14">
        <v>2.846009E-3</v>
      </c>
      <c r="BD170" s="14">
        <v>1.3220599999999999E-3</v>
      </c>
    </row>
    <row r="171" spans="1:56" x14ac:dyDescent="0.2">
      <c r="A171" s="14">
        <v>169</v>
      </c>
      <c r="B171" s="14" t="s">
        <v>38</v>
      </c>
      <c r="C171" s="14" t="s">
        <v>167</v>
      </c>
      <c r="D171" s="14">
        <v>1062015</v>
      </c>
      <c r="E171" s="14">
        <v>20.3</v>
      </c>
      <c r="F171" s="14">
        <v>2.69</v>
      </c>
      <c r="G171" s="14">
        <v>7</v>
      </c>
      <c r="H171" s="14">
        <v>7.2</v>
      </c>
      <c r="I171" s="14">
        <v>2.9</v>
      </c>
      <c r="J171" s="14">
        <v>0</v>
      </c>
      <c r="K171" s="14">
        <v>6</v>
      </c>
      <c r="L171" s="14">
        <v>2.5</v>
      </c>
      <c r="M171" s="14" t="s">
        <v>8</v>
      </c>
      <c r="N171" s="14" t="s">
        <v>8</v>
      </c>
      <c r="O171" s="14" t="s">
        <v>8</v>
      </c>
      <c r="P171" s="14" t="s">
        <v>8</v>
      </c>
      <c r="Q171" s="14" t="s">
        <v>8</v>
      </c>
      <c r="R171" s="14" t="s">
        <v>8</v>
      </c>
      <c r="S171" s="14" t="s">
        <v>8</v>
      </c>
      <c r="T171" s="14" t="s">
        <v>8</v>
      </c>
      <c r="U171" s="14" t="s">
        <v>8</v>
      </c>
      <c r="V171" s="14" t="s">
        <v>8</v>
      </c>
      <c r="W171" s="14" t="s">
        <v>8</v>
      </c>
      <c r="X171" s="14" t="s">
        <v>8</v>
      </c>
      <c r="Y171" s="14" t="s">
        <v>8</v>
      </c>
      <c r="Z171" s="14" t="s">
        <v>8</v>
      </c>
      <c r="AA171" s="14" t="s">
        <v>8</v>
      </c>
      <c r="AB171" s="14" t="s">
        <v>8</v>
      </c>
      <c r="AC171" s="14" t="s">
        <v>8</v>
      </c>
      <c r="AD171" s="14" t="s">
        <v>8</v>
      </c>
      <c r="AE171" s="14" t="s">
        <v>8</v>
      </c>
      <c r="AF171" s="14" t="s">
        <v>8</v>
      </c>
      <c r="AG171" s="14" t="s">
        <v>8</v>
      </c>
      <c r="AH171" s="14" t="s">
        <v>8</v>
      </c>
      <c r="AI171" s="14" t="s">
        <v>8</v>
      </c>
      <c r="AJ171" s="14" t="s">
        <v>8</v>
      </c>
      <c r="AK171" s="14">
        <v>21.6</v>
      </c>
      <c r="AL171" s="14">
        <v>22</v>
      </c>
      <c r="AM171" s="14">
        <v>23</v>
      </c>
      <c r="AN171" s="14">
        <v>9</v>
      </c>
      <c r="AO171" s="14">
        <v>5.9912173999999999E-2</v>
      </c>
      <c r="AP171" s="14">
        <v>6.5271129999999997E-2</v>
      </c>
      <c r="AQ171" s="14">
        <v>1.5970161E-2</v>
      </c>
      <c r="AR171" s="14">
        <v>-3.2434953000000002E-2</v>
      </c>
      <c r="AS171" s="14">
        <v>-7.7531689999999999E-3</v>
      </c>
      <c r="AT171" s="14">
        <v>-1.5648100000000001E-4</v>
      </c>
      <c r="AU171" s="14">
        <v>4.3897284000000002E-2</v>
      </c>
      <c r="AV171" s="14">
        <v>2.2866029999999999E-3</v>
      </c>
      <c r="AW171" s="14">
        <v>1.8515243000000001E-2</v>
      </c>
      <c r="AX171" s="14">
        <v>-9.4023000000000006E-3</v>
      </c>
      <c r="AY171" s="14">
        <v>6.0307199999999998E-3</v>
      </c>
      <c r="AZ171" s="14">
        <v>3.5288960000000001E-3</v>
      </c>
      <c r="BA171" s="14">
        <v>-7.8779990000000001E-3</v>
      </c>
      <c r="BB171" s="14">
        <v>-6.553639E-3</v>
      </c>
      <c r="BC171" s="14">
        <v>4.7409599999999998E-3</v>
      </c>
      <c r="BD171" s="14">
        <v>1.7076400000000001E-4</v>
      </c>
    </row>
    <row r="172" spans="1:56" x14ac:dyDescent="0.2">
      <c r="A172" s="14">
        <v>170</v>
      </c>
      <c r="B172" s="14" t="s">
        <v>38</v>
      </c>
      <c r="C172" s="14" t="s">
        <v>166</v>
      </c>
      <c r="D172" s="14">
        <v>1062015</v>
      </c>
      <c r="E172" s="14">
        <v>20.2</v>
      </c>
      <c r="F172" s="14">
        <v>2.5299999999999998</v>
      </c>
      <c r="G172" s="14">
        <v>5.7</v>
      </c>
      <c r="H172" s="14">
        <v>7.7</v>
      </c>
      <c r="I172" s="14">
        <v>2.9</v>
      </c>
      <c r="J172" s="14">
        <v>0</v>
      </c>
      <c r="K172" s="14">
        <v>5</v>
      </c>
      <c r="L172" s="14">
        <v>1.8</v>
      </c>
      <c r="M172" s="14" t="s">
        <v>8</v>
      </c>
      <c r="N172" s="14" t="s">
        <v>8</v>
      </c>
      <c r="O172" s="14" t="s">
        <v>8</v>
      </c>
      <c r="P172" s="14" t="s">
        <v>8</v>
      </c>
      <c r="Q172" s="14" t="s">
        <v>8</v>
      </c>
      <c r="R172" s="14" t="s">
        <v>8</v>
      </c>
      <c r="S172" s="14" t="s">
        <v>8</v>
      </c>
      <c r="T172" s="14" t="s">
        <v>8</v>
      </c>
      <c r="U172" s="14" t="s">
        <v>8</v>
      </c>
      <c r="V172" s="14" t="s">
        <v>8</v>
      </c>
      <c r="W172" s="14" t="s">
        <v>8</v>
      </c>
      <c r="X172" s="14" t="s">
        <v>8</v>
      </c>
      <c r="Y172" s="14" t="s">
        <v>8</v>
      </c>
      <c r="Z172" s="14" t="s">
        <v>8</v>
      </c>
      <c r="AA172" s="14" t="s">
        <v>8</v>
      </c>
      <c r="AB172" s="14" t="s">
        <v>8</v>
      </c>
      <c r="AC172" s="14" t="s">
        <v>8</v>
      </c>
      <c r="AD172" s="14" t="s">
        <v>8</v>
      </c>
      <c r="AE172" s="14" t="s">
        <v>8</v>
      </c>
      <c r="AF172" s="14" t="s">
        <v>8</v>
      </c>
      <c r="AG172" s="14" t="s">
        <v>8</v>
      </c>
      <c r="AH172" s="14" t="s">
        <v>8</v>
      </c>
      <c r="AI172" s="14" t="s">
        <v>8</v>
      </c>
      <c r="AJ172" s="14" t="s">
        <v>8</v>
      </c>
      <c r="AK172" s="14">
        <v>18</v>
      </c>
      <c r="AL172" s="14">
        <v>20</v>
      </c>
      <c r="AM172" s="14">
        <v>23</v>
      </c>
      <c r="AN172" s="14">
        <v>9</v>
      </c>
      <c r="AO172" s="14">
        <v>-9.4434359999999995E-2</v>
      </c>
      <c r="AP172" s="14">
        <v>-5.4439195000000003E-2</v>
      </c>
      <c r="AQ172" s="14">
        <v>2.5154368999999999E-2</v>
      </c>
      <c r="AR172" s="14">
        <v>5.0786610000000003E-2</v>
      </c>
      <c r="AS172" s="14">
        <v>-2.553989E-3</v>
      </c>
      <c r="AT172" s="14">
        <v>1.6522531999999999E-2</v>
      </c>
      <c r="AU172" s="14">
        <v>-2.0810381999999999E-2</v>
      </c>
      <c r="AV172" s="14">
        <v>-3.3303540000000002E-3</v>
      </c>
      <c r="AW172" s="14">
        <v>8.5889929999999996E-3</v>
      </c>
      <c r="AX172" s="14">
        <v>-2.019121E-3</v>
      </c>
      <c r="AY172" s="14">
        <v>1.1074041999999999E-2</v>
      </c>
      <c r="AZ172" s="14">
        <v>1.8492859999999999E-3</v>
      </c>
      <c r="BA172" s="14">
        <v>1.0409178999999999E-2</v>
      </c>
      <c r="BB172" s="14">
        <v>7.2320509999999998E-3</v>
      </c>
      <c r="BC172" s="14">
        <v>7.0466649999999997E-3</v>
      </c>
      <c r="BD172" s="14">
        <v>4.1271270000000004E-3</v>
      </c>
    </row>
    <row r="173" spans="1:56" x14ac:dyDescent="0.2">
      <c r="A173" s="14">
        <v>171</v>
      </c>
      <c r="B173" s="14" t="s">
        <v>46</v>
      </c>
      <c r="C173" s="14" t="s">
        <v>165</v>
      </c>
      <c r="D173" s="14">
        <v>1062015</v>
      </c>
      <c r="E173" s="14">
        <v>20.100000000000001</v>
      </c>
      <c r="F173" s="14">
        <v>3.28</v>
      </c>
      <c r="G173" s="14">
        <v>5.3</v>
      </c>
      <c r="H173" s="14">
        <v>6.8</v>
      </c>
      <c r="I173" s="14">
        <v>3</v>
      </c>
      <c r="J173" s="14">
        <v>3</v>
      </c>
      <c r="K173" s="14">
        <v>8</v>
      </c>
      <c r="L173" s="14">
        <v>1.7</v>
      </c>
      <c r="M173" s="14" t="s">
        <v>8</v>
      </c>
      <c r="N173" s="14" t="s">
        <v>8</v>
      </c>
      <c r="O173" s="14" t="s">
        <v>8</v>
      </c>
      <c r="P173" s="14" t="s">
        <v>8</v>
      </c>
      <c r="Q173" s="14" t="s">
        <v>8</v>
      </c>
      <c r="R173" s="14" t="s">
        <v>8</v>
      </c>
      <c r="S173" s="14" t="s">
        <v>8</v>
      </c>
      <c r="T173" s="14" t="s">
        <v>8</v>
      </c>
      <c r="U173" s="14" t="s">
        <v>8</v>
      </c>
      <c r="V173" s="14" t="s">
        <v>8</v>
      </c>
      <c r="W173" s="14" t="s">
        <v>8</v>
      </c>
      <c r="X173" s="14" t="s">
        <v>8</v>
      </c>
      <c r="Y173" s="14" t="s">
        <v>8</v>
      </c>
      <c r="Z173" s="14" t="s">
        <v>8</v>
      </c>
      <c r="AA173" s="14" t="s">
        <v>8</v>
      </c>
      <c r="AB173" s="14" t="s">
        <v>8</v>
      </c>
      <c r="AC173" s="14" t="s">
        <v>8</v>
      </c>
      <c r="AD173" s="14" t="s">
        <v>8</v>
      </c>
      <c r="AE173" s="14" t="s">
        <v>8</v>
      </c>
      <c r="AF173" s="14" t="s">
        <v>8</v>
      </c>
      <c r="AG173" s="14" t="s">
        <v>8</v>
      </c>
      <c r="AH173" s="14" t="s">
        <v>8</v>
      </c>
      <c r="AI173" s="14" t="s">
        <v>8</v>
      </c>
      <c r="AJ173" s="14" t="s">
        <v>8</v>
      </c>
      <c r="AK173" s="14">
        <v>19.7</v>
      </c>
      <c r="AL173" s="14">
        <v>23.7</v>
      </c>
      <c r="AM173" s="14">
        <v>24</v>
      </c>
      <c r="AN173" s="14">
        <v>9</v>
      </c>
      <c r="AO173" s="14">
        <v>-0.116544998</v>
      </c>
      <c r="AP173" s="14">
        <v>-5.4349100999999997E-2</v>
      </c>
      <c r="AQ173" s="14">
        <v>-2.3863560999999998E-2</v>
      </c>
      <c r="AR173" s="14">
        <v>-4.2799279999999997E-3</v>
      </c>
      <c r="AS173" s="14">
        <v>-9.5527479999999998E-3</v>
      </c>
      <c r="AT173" s="14">
        <v>3.9287026000000003E-2</v>
      </c>
      <c r="AU173" s="14">
        <v>-7.1548200000000001E-3</v>
      </c>
      <c r="AV173" s="14">
        <v>-4.9571420000000003E-3</v>
      </c>
      <c r="AW173" s="14">
        <v>3.5809629999999999E-3</v>
      </c>
      <c r="AX173" s="14">
        <v>6.7407100000000005E-4</v>
      </c>
      <c r="AY173" s="14">
        <v>6.5259599999999997E-4</v>
      </c>
      <c r="AZ173" s="14">
        <v>3.6847500000000001E-3</v>
      </c>
      <c r="BA173" s="14">
        <v>-2.8331160000000001E-3</v>
      </c>
      <c r="BB173" s="14">
        <v>-3.732984E-3</v>
      </c>
      <c r="BC173" s="14">
        <v>6.7936079999999996E-3</v>
      </c>
      <c r="BD173" s="14">
        <v>-2.011919E-3</v>
      </c>
    </row>
    <row r="174" spans="1:56" x14ac:dyDescent="0.2">
      <c r="A174" s="14">
        <v>172</v>
      </c>
      <c r="B174" s="14" t="s">
        <v>38</v>
      </c>
      <c r="C174" s="14" t="s">
        <v>164</v>
      </c>
      <c r="D174" s="14">
        <v>1062015</v>
      </c>
      <c r="E174" s="14">
        <v>21.4</v>
      </c>
      <c r="F174" s="14">
        <v>3.44</v>
      </c>
      <c r="G174" s="14">
        <v>5.0999999999999996</v>
      </c>
      <c r="H174" s="14">
        <v>6.1</v>
      </c>
      <c r="I174" s="14">
        <v>2.2999999999999998</v>
      </c>
      <c r="J174" s="14">
        <v>2</v>
      </c>
      <c r="K174" s="14">
        <v>9</v>
      </c>
      <c r="L174" s="14">
        <v>1.6</v>
      </c>
      <c r="M174" s="14" t="s">
        <v>8</v>
      </c>
      <c r="N174" s="14" t="s">
        <v>8</v>
      </c>
      <c r="O174" s="14" t="s">
        <v>8</v>
      </c>
      <c r="P174" s="14" t="s">
        <v>8</v>
      </c>
      <c r="Q174" s="14" t="s">
        <v>8</v>
      </c>
      <c r="R174" s="14" t="s">
        <v>8</v>
      </c>
      <c r="S174" s="14" t="s">
        <v>8</v>
      </c>
      <c r="T174" s="14" t="s">
        <v>8</v>
      </c>
      <c r="U174" s="14" t="s">
        <v>8</v>
      </c>
      <c r="V174" s="14" t="s">
        <v>8</v>
      </c>
      <c r="W174" s="14" t="s">
        <v>8</v>
      </c>
      <c r="X174" s="14" t="s">
        <v>8</v>
      </c>
      <c r="Y174" s="14" t="s">
        <v>8</v>
      </c>
      <c r="Z174" s="14" t="s">
        <v>8</v>
      </c>
      <c r="AA174" s="14" t="s">
        <v>8</v>
      </c>
      <c r="AB174" s="14" t="s">
        <v>8</v>
      </c>
      <c r="AC174" s="14" t="s">
        <v>8</v>
      </c>
      <c r="AD174" s="14" t="s">
        <v>8</v>
      </c>
      <c r="AE174" s="14" t="s">
        <v>8</v>
      </c>
      <c r="AF174" s="14" t="s">
        <v>8</v>
      </c>
      <c r="AG174" s="14" t="s">
        <v>8</v>
      </c>
      <c r="AH174" s="14" t="s">
        <v>8</v>
      </c>
      <c r="AI174" s="14" t="s">
        <v>8</v>
      </c>
      <c r="AJ174" s="14" t="s">
        <v>8</v>
      </c>
      <c r="AK174" s="14">
        <v>17.5</v>
      </c>
      <c r="AL174" s="14">
        <v>19.8</v>
      </c>
      <c r="AM174" s="14">
        <v>27</v>
      </c>
      <c r="AN174" s="14">
        <v>11</v>
      </c>
      <c r="AO174" s="14">
        <v>3.0786588E-2</v>
      </c>
      <c r="AP174" s="14">
        <v>4.3674923999999997E-2</v>
      </c>
      <c r="AQ174" s="14">
        <v>-1.3751022E-2</v>
      </c>
      <c r="AR174" s="14">
        <v>-3.0916586999999999E-2</v>
      </c>
      <c r="AS174" s="14">
        <v>4.4268210000000001E-3</v>
      </c>
      <c r="AT174" s="14">
        <v>-3.4297479999999998E-3</v>
      </c>
      <c r="AU174" s="14">
        <v>-1.166301E-3</v>
      </c>
      <c r="AV174" s="14">
        <v>-1.8798619999999999E-2</v>
      </c>
      <c r="AW174" s="14">
        <v>-4.4495359999999996E-3</v>
      </c>
      <c r="AX174" s="14">
        <v>-7.6078409999999997E-3</v>
      </c>
      <c r="AY174" s="14">
        <v>5.7715100000000003E-4</v>
      </c>
      <c r="AZ174" s="14">
        <v>2.9832750000000001E-3</v>
      </c>
      <c r="BA174" s="14">
        <v>-3.6441260000000001E-3</v>
      </c>
      <c r="BB174" s="14">
        <v>-1.13926E-3</v>
      </c>
      <c r="BC174" s="14">
        <v>-9.2805869999999999E-3</v>
      </c>
      <c r="BD174" s="14">
        <v>3.477632E-3</v>
      </c>
    </row>
    <row r="175" spans="1:56" x14ac:dyDescent="0.2">
      <c r="A175" s="14">
        <v>173</v>
      </c>
      <c r="B175" s="14" t="s">
        <v>46</v>
      </c>
      <c r="C175" s="14" t="s">
        <v>163</v>
      </c>
      <c r="D175" s="14">
        <v>1062015</v>
      </c>
      <c r="E175" s="14">
        <v>20.7</v>
      </c>
      <c r="F175" s="14">
        <v>3.23</v>
      </c>
      <c r="G175" s="14">
        <v>6</v>
      </c>
      <c r="H175" s="14">
        <v>7.4</v>
      </c>
      <c r="I175" s="14">
        <v>2.1</v>
      </c>
      <c r="J175" s="14">
        <v>8</v>
      </c>
      <c r="K175" s="14">
        <v>7</v>
      </c>
      <c r="L175" s="14">
        <v>1.6</v>
      </c>
      <c r="M175" s="14" t="s">
        <v>8</v>
      </c>
      <c r="N175" s="14" t="s">
        <v>8</v>
      </c>
      <c r="O175" s="14" t="s">
        <v>8</v>
      </c>
      <c r="P175" s="14" t="s">
        <v>8</v>
      </c>
      <c r="Q175" s="14" t="s">
        <v>8</v>
      </c>
      <c r="R175" s="14" t="s">
        <v>8</v>
      </c>
      <c r="S175" s="14" t="s">
        <v>8</v>
      </c>
      <c r="T175" s="14" t="s">
        <v>8</v>
      </c>
      <c r="U175" s="14" t="s">
        <v>8</v>
      </c>
      <c r="V175" s="14" t="s">
        <v>8</v>
      </c>
      <c r="W175" s="14" t="s">
        <v>8</v>
      </c>
      <c r="X175" s="14" t="s">
        <v>8</v>
      </c>
      <c r="Y175" s="14" t="s">
        <v>8</v>
      </c>
      <c r="Z175" s="14" t="s">
        <v>8</v>
      </c>
      <c r="AA175" s="14" t="s">
        <v>8</v>
      </c>
      <c r="AB175" s="14" t="s">
        <v>8</v>
      </c>
      <c r="AC175" s="14" t="s">
        <v>8</v>
      </c>
      <c r="AD175" s="14" t="s">
        <v>8</v>
      </c>
      <c r="AE175" s="14" t="s">
        <v>8</v>
      </c>
      <c r="AF175" s="14" t="s">
        <v>8</v>
      </c>
      <c r="AG175" s="14" t="s">
        <v>8</v>
      </c>
      <c r="AH175" s="14" t="s">
        <v>8</v>
      </c>
      <c r="AI175" s="14" t="s">
        <v>8</v>
      </c>
      <c r="AJ175" s="14" t="s">
        <v>8</v>
      </c>
      <c r="AK175" s="14">
        <v>20.3</v>
      </c>
      <c r="AL175" s="14">
        <v>25.1</v>
      </c>
      <c r="AM175" s="14">
        <v>26</v>
      </c>
      <c r="AN175" s="14">
        <v>9</v>
      </c>
      <c r="AO175" s="14">
        <v>1.4362435E-2</v>
      </c>
      <c r="AP175" s="14">
        <v>2.8939276E-2</v>
      </c>
      <c r="AQ175" s="14">
        <v>-4.4128130000000002E-2</v>
      </c>
      <c r="AR175" s="14">
        <v>-1.3380005E-2</v>
      </c>
      <c r="AS175" s="14">
        <v>1.7967950999999999E-2</v>
      </c>
      <c r="AT175" s="14">
        <v>-1.1200655E-2</v>
      </c>
      <c r="AU175" s="14">
        <v>5.8637790000000004E-3</v>
      </c>
      <c r="AV175" s="14">
        <v>-1.2313757999999999E-2</v>
      </c>
      <c r="AW175" s="14">
        <v>-1.4452399999999999E-4</v>
      </c>
      <c r="AX175" s="14">
        <v>-8.3166160000000006E-3</v>
      </c>
      <c r="AY175" s="14">
        <v>-9.9756600000000008E-4</v>
      </c>
      <c r="AZ175" s="14">
        <v>-1.401039E-3</v>
      </c>
      <c r="BA175" s="14">
        <v>-3.747668E-3</v>
      </c>
      <c r="BB175" s="14">
        <v>-6.2891429999999996E-3</v>
      </c>
      <c r="BC175" s="14">
        <v>-2.478648E-3</v>
      </c>
      <c r="BD175" s="15">
        <v>-3.8999999999999999E-5</v>
      </c>
    </row>
    <row r="176" spans="1:56" x14ac:dyDescent="0.2">
      <c r="A176" s="14">
        <v>174</v>
      </c>
      <c r="B176" s="14" t="s">
        <v>38</v>
      </c>
      <c r="C176" s="14" t="s">
        <v>162</v>
      </c>
      <c r="D176" s="14">
        <v>1062015</v>
      </c>
      <c r="E176" s="14">
        <v>22.6</v>
      </c>
      <c r="F176" s="14">
        <v>3.28</v>
      </c>
      <c r="G176" s="14">
        <v>5.4</v>
      </c>
      <c r="H176" s="14">
        <v>6.5</v>
      </c>
      <c r="I176" s="14">
        <v>2.6</v>
      </c>
      <c r="J176" s="14">
        <v>2</v>
      </c>
      <c r="K176" s="14">
        <v>8</v>
      </c>
      <c r="L176" s="14">
        <v>3.5</v>
      </c>
      <c r="M176" s="14" t="s">
        <v>8</v>
      </c>
      <c r="N176" s="14" t="s">
        <v>8</v>
      </c>
      <c r="O176" s="14" t="s">
        <v>8</v>
      </c>
      <c r="P176" s="14" t="s">
        <v>8</v>
      </c>
      <c r="Q176" s="14" t="s">
        <v>8</v>
      </c>
      <c r="R176" s="14" t="s">
        <v>8</v>
      </c>
      <c r="S176" s="14" t="s">
        <v>8</v>
      </c>
      <c r="T176" s="14" t="s">
        <v>8</v>
      </c>
      <c r="U176" s="14" t="s">
        <v>8</v>
      </c>
      <c r="V176" s="14" t="s">
        <v>8</v>
      </c>
      <c r="W176" s="14" t="s">
        <v>8</v>
      </c>
      <c r="X176" s="14" t="s">
        <v>8</v>
      </c>
      <c r="Y176" s="14" t="s">
        <v>8</v>
      </c>
      <c r="Z176" s="14" t="s">
        <v>8</v>
      </c>
      <c r="AA176" s="14" t="s">
        <v>8</v>
      </c>
      <c r="AB176" s="14" t="s">
        <v>8</v>
      </c>
      <c r="AC176" s="14" t="s">
        <v>8</v>
      </c>
      <c r="AD176" s="14" t="s">
        <v>8</v>
      </c>
      <c r="AE176" s="14" t="s">
        <v>8</v>
      </c>
      <c r="AF176" s="14" t="s">
        <v>8</v>
      </c>
      <c r="AG176" s="14" t="s">
        <v>8</v>
      </c>
      <c r="AH176" s="14" t="s">
        <v>8</v>
      </c>
      <c r="AI176" s="14" t="s">
        <v>8</v>
      </c>
      <c r="AJ176" s="14" t="s">
        <v>8</v>
      </c>
      <c r="AK176" s="14">
        <v>19</v>
      </c>
      <c r="AL176" s="14">
        <v>25</v>
      </c>
      <c r="AM176" s="14">
        <v>26</v>
      </c>
      <c r="AN176" s="14">
        <v>9</v>
      </c>
      <c r="AO176" s="14">
        <v>-0.239072021</v>
      </c>
      <c r="AP176" s="14">
        <v>3.0945489999999998E-3</v>
      </c>
      <c r="AQ176" s="14">
        <v>9.0341118999999998E-2</v>
      </c>
      <c r="AR176" s="14">
        <v>7.2030150000000001E-3</v>
      </c>
      <c r="AS176" s="14">
        <v>-4.0125079999999997E-3</v>
      </c>
      <c r="AT176" s="14">
        <v>-1.3247129E-2</v>
      </c>
      <c r="AU176" s="14">
        <v>4.9848811999999999E-2</v>
      </c>
      <c r="AV176" s="14">
        <v>-1.0005781E-2</v>
      </c>
      <c r="AW176" s="14">
        <v>5.5771800000000002E-4</v>
      </c>
      <c r="AX176" s="14">
        <v>-2.3635420000000001E-2</v>
      </c>
      <c r="AY176" s="14">
        <v>-9.8610069999999998E-3</v>
      </c>
      <c r="AZ176" s="14">
        <v>1.1290804E-2</v>
      </c>
      <c r="BA176" s="14">
        <v>-1.1349804E-2</v>
      </c>
      <c r="BB176" s="14">
        <v>-4.124974E-3</v>
      </c>
      <c r="BC176" s="14">
        <v>6.595259E-3</v>
      </c>
      <c r="BD176" s="14">
        <v>-6.9659470000000001E-3</v>
      </c>
    </row>
    <row r="177" spans="1:56" x14ac:dyDescent="0.2">
      <c r="A177" s="14">
        <v>175</v>
      </c>
      <c r="B177" s="14" t="s">
        <v>46</v>
      </c>
      <c r="C177" s="14" t="s">
        <v>161</v>
      </c>
      <c r="D177" s="14">
        <v>1062015</v>
      </c>
      <c r="E177" s="14">
        <v>22.2</v>
      </c>
      <c r="F177" s="14">
        <v>3.59</v>
      </c>
      <c r="G177" s="14">
        <v>5.3</v>
      </c>
      <c r="H177" s="14">
        <v>6.8</v>
      </c>
      <c r="I177" s="14">
        <v>2.8</v>
      </c>
      <c r="J177" s="14">
        <v>4</v>
      </c>
      <c r="K177" s="14">
        <v>7</v>
      </c>
      <c r="L177" s="14">
        <v>1.6</v>
      </c>
      <c r="M177" s="14" t="s">
        <v>8</v>
      </c>
      <c r="N177" s="14" t="s">
        <v>8</v>
      </c>
      <c r="O177" s="14" t="s">
        <v>8</v>
      </c>
      <c r="P177" s="14" t="s">
        <v>8</v>
      </c>
      <c r="Q177" s="14" t="s">
        <v>8</v>
      </c>
      <c r="R177" s="14" t="s">
        <v>8</v>
      </c>
      <c r="S177" s="14" t="s">
        <v>8</v>
      </c>
      <c r="T177" s="14" t="s">
        <v>8</v>
      </c>
      <c r="U177" s="14" t="s">
        <v>8</v>
      </c>
      <c r="V177" s="14" t="s">
        <v>8</v>
      </c>
      <c r="W177" s="14" t="s">
        <v>8</v>
      </c>
      <c r="X177" s="14" t="s">
        <v>8</v>
      </c>
      <c r="Y177" s="14" t="s">
        <v>8</v>
      </c>
      <c r="Z177" s="14" t="s">
        <v>8</v>
      </c>
      <c r="AA177" s="14" t="s">
        <v>8</v>
      </c>
      <c r="AB177" s="14" t="s">
        <v>8</v>
      </c>
      <c r="AC177" s="14" t="s">
        <v>8</v>
      </c>
      <c r="AD177" s="14" t="s">
        <v>8</v>
      </c>
      <c r="AE177" s="14" t="s">
        <v>8</v>
      </c>
      <c r="AF177" s="14" t="s">
        <v>8</v>
      </c>
      <c r="AG177" s="14" t="s">
        <v>8</v>
      </c>
      <c r="AH177" s="14" t="s">
        <v>8</v>
      </c>
      <c r="AI177" s="14" t="s">
        <v>8</v>
      </c>
      <c r="AJ177" s="14" t="s">
        <v>8</v>
      </c>
      <c r="AK177" s="14">
        <v>20.7</v>
      </c>
      <c r="AL177" s="14">
        <v>23</v>
      </c>
      <c r="AM177" s="14">
        <v>26</v>
      </c>
      <c r="AN177" s="14">
        <v>9</v>
      </c>
      <c r="AO177" s="14">
        <v>-0.205333128</v>
      </c>
      <c r="AP177" s="14">
        <v>1.3669288999999999E-2</v>
      </c>
      <c r="AQ177" s="14">
        <v>3.4392709999999998E-3</v>
      </c>
      <c r="AR177" s="14">
        <v>1.4133702E-2</v>
      </c>
      <c r="AS177" s="14">
        <v>-4.5044239E-2</v>
      </c>
      <c r="AT177" s="14">
        <v>-1.9670199999999999E-3</v>
      </c>
      <c r="AU177" s="14">
        <v>1.3658304E-2</v>
      </c>
      <c r="AV177" s="14">
        <v>-5.7081290000000002E-3</v>
      </c>
      <c r="AW177" s="14">
        <v>2.2535422999999999E-2</v>
      </c>
      <c r="AX177" s="14">
        <v>1.2534627E-2</v>
      </c>
      <c r="AY177" s="14">
        <v>-5.0311389999999996E-3</v>
      </c>
      <c r="AZ177" s="14">
        <v>4.2282409999999998E-3</v>
      </c>
      <c r="BA177" s="14">
        <v>6.171724E-3</v>
      </c>
      <c r="BB177" s="14">
        <v>9.5365020000000005E-3</v>
      </c>
      <c r="BC177" s="14">
        <v>3.1465659999999999E-3</v>
      </c>
      <c r="BD177" s="14">
        <v>2.5215760000000002E-3</v>
      </c>
    </row>
    <row r="178" spans="1:56" x14ac:dyDescent="0.2">
      <c r="A178" s="14">
        <v>176</v>
      </c>
      <c r="B178" s="14" t="s">
        <v>38</v>
      </c>
      <c r="C178" s="14" t="s">
        <v>160</v>
      </c>
      <c r="D178" s="14">
        <v>1062015</v>
      </c>
      <c r="E178" s="14">
        <v>21.5</v>
      </c>
      <c r="F178" s="14">
        <v>2.93</v>
      </c>
      <c r="G178" s="14">
        <v>6.3</v>
      </c>
      <c r="H178" s="14">
        <v>7</v>
      </c>
      <c r="I178" s="14">
        <v>2.7</v>
      </c>
      <c r="J178" s="14">
        <v>0</v>
      </c>
      <c r="K178" s="14">
        <v>7</v>
      </c>
      <c r="L178" s="14">
        <v>2.1</v>
      </c>
      <c r="M178" s="14" t="s">
        <v>8</v>
      </c>
      <c r="N178" s="14" t="s">
        <v>8</v>
      </c>
      <c r="O178" s="14" t="s">
        <v>8</v>
      </c>
      <c r="P178" s="14" t="s">
        <v>8</v>
      </c>
      <c r="Q178" s="14" t="s">
        <v>8</v>
      </c>
      <c r="R178" s="14" t="s">
        <v>8</v>
      </c>
      <c r="S178" s="14" t="s">
        <v>8</v>
      </c>
      <c r="T178" s="14" t="s">
        <v>8</v>
      </c>
      <c r="U178" s="14" t="s">
        <v>8</v>
      </c>
      <c r="V178" s="14" t="s">
        <v>8</v>
      </c>
      <c r="W178" s="14" t="s">
        <v>8</v>
      </c>
      <c r="X178" s="14" t="s">
        <v>8</v>
      </c>
      <c r="Y178" s="14" t="s">
        <v>8</v>
      </c>
      <c r="Z178" s="14" t="s">
        <v>8</v>
      </c>
      <c r="AA178" s="14" t="s">
        <v>8</v>
      </c>
      <c r="AB178" s="14" t="s">
        <v>8</v>
      </c>
      <c r="AC178" s="14" t="s">
        <v>8</v>
      </c>
      <c r="AD178" s="14" t="s">
        <v>8</v>
      </c>
      <c r="AE178" s="14" t="s">
        <v>8</v>
      </c>
      <c r="AF178" s="14" t="s">
        <v>8</v>
      </c>
      <c r="AG178" s="14" t="s">
        <v>8</v>
      </c>
      <c r="AH178" s="14" t="s">
        <v>8</v>
      </c>
      <c r="AI178" s="14" t="s">
        <v>8</v>
      </c>
      <c r="AJ178" s="14" t="s">
        <v>8</v>
      </c>
      <c r="AK178" s="14">
        <v>21.5</v>
      </c>
      <c r="AL178" s="14">
        <v>23</v>
      </c>
      <c r="AM178" s="14">
        <v>28</v>
      </c>
      <c r="AN178" s="14">
        <v>9</v>
      </c>
      <c r="AO178" s="14">
        <v>-0.23534707699999999</v>
      </c>
      <c r="AP178" s="14">
        <v>1.4512123E-2</v>
      </c>
      <c r="AQ178" s="14">
        <v>2.4901139999999999E-2</v>
      </c>
      <c r="AR178" s="14">
        <v>4.2995218000000002E-2</v>
      </c>
      <c r="AS178" s="14">
        <v>-4.1842190000000003E-3</v>
      </c>
      <c r="AT178" s="14">
        <v>-2.9181680000000001E-3</v>
      </c>
      <c r="AU178" s="14">
        <v>2.3426758999999998E-2</v>
      </c>
      <c r="AV178" s="14">
        <v>-1.2454267999999999E-2</v>
      </c>
      <c r="AW178" s="14">
        <v>-3.7701190000000002E-3</v>
      </c>
      <c r="AX178" s="14">
        <v>4.2770730000000002E-3</v>
      </c>
      <c r="AY178" s="14">
        <v>-1.0607093999999999E-2</v>
      </c>
      <c r="AZ178" s="14">
        <v>3.4830479999999999E-3</v>
      </c>
      <c r="BA178" s="14">
        <v>1.054099E-3</v>
      </c>
      <c r="BB178" s="14">
        <v>-2.7482100000000001E-3</v>
      </c>
      <c r="BC178" s="14">
        <v>2.451103E-3</v>
      </c>
      <c r="BD178" s="14">
        <v>-1.3151619999999999E-3</v>
      </c>
    </row>
    <row r="179" spans="1:56" x14ac:dyDescent="0.2">
      <c r="A179" s="14">
        <v>177</v>
      </c>
      <c r="B179" s="14" t="s">
        <v>38</v>
      </c>
      <c r="C179" s="14" t="s">
        <v>159</v>
      </c>
      <c r="D179" s="14">
        <v>1062015</v>
      </c>
      <c r="E179" s="14">
        <v>21.2</v>
      </c>
      <c r="F179" s="14">
        <v>3.38</v>
      </c>
      <c r="G179" s="14">
        <v>6.1</v>
      </c>
      <c r="H179" s="14">
        <v>7.8</v>
      </c>
      <c r="I179" s="14">
        <v>2.7</v>
      </c>
      <c r="J179" s="14">
        <v>2</v>
      </c>
      <c r="K179" s="14">
        <v>6</v>
      </c>
      <c r="L179" s="14">
        <v>2.6</v>
      </c>
      <c r="M179" s="14" t="s">
        <v>8</v>
      </c>
      <c r="N179" s="14" t="s">
        <v>8</v>
      </c>
      <c r="O179" s="14" t="s">
        <v>8</v>
      </c>
      <c r="P179" s="14" t="s">
        <v>8</v>
      </c>
      <c r="Q179" s="14" t="s">
        <v>8</v>
      </c>
      <c r="R179" s="14" t="s">
        <v>8</v>
      </c>
      <c r="S179" s="14" t="s">
        <v>8</v>
      </c>
      <c r="T179" s="14" t="s">
        <v>8</v>
      </c>
      <c r="U179" s="14" t="s">
        <v>8</v>
      </c>
      <c r="V179" s="14" t="s">
        <v>8</v>
      </c>
      <c r="W179" s="14" t="s">
        <v>8</v>
      </c>
      <c r="X179" s="14" t="s">
        <v>8</v>
      </c>
      <c r="Y179" s="14" t="s">
        <v>8</v>
      </c>
      <c r="Z179" s="14" t="s">
        <v>8</v>
      </c>
      <c r="AA179" s="14" t="s">
        <v>8</v>
      </c>
      <c r="AB179" s="14" t="s">
        <v>8</v>
      </c>
      <c r="AC179" s="14" t="s">
        <v>8</v>
      </c>
      <c r="AD179" s="14" t="s">
        <v>8</v>
      </c>
      <c r="AE179" s="14" t="s">
        <v>8</v>
      </c>
      <c r="AF179" s="14" t="s">
        <v>8</v>
      </c>
      <c r="AG179" s="14" t="s">
        <v>8</v>
      </c>
      <c r="AH179" s="14" t="s">
        <v>8</v>
      </c>
      <c r="AI179" s="14" t="s">
        <v>8</v>
      </c>
      <c r="AJ179" s="14" t="s">
        <v>8</v>
      </c>
      <c r="AK179" s="14">
        <v>22</v>
      </c>
      <c r="AL179" s="14">
        <v>25</v>
      </c>
      <c r="AM179" s="14">
        <v>22</v>
      </c>
      <c r="AN179" s="14">
        <v>9</v>
      </c>
      <c r="AO179" s="14">
        <v>9.4393177999999994E-2</v>
      </c>
      <c r="AP179" s="14">
        <v>1.5606070000000001E-3</v>
      </c>
      <c r="AQ179" s="14">
        <v>3.7663594000000002E-2</v>
      </c>
      <c r="AR179" s="14">
        <v>1.3271718E-2</v>
      </c>
      <c r="AS179" s="14">
        <v>-1.9705943E-2</v>
      </c>
      <c r="AT179" s="14">
        <v>1.4836108000000001E-2</v>
      </c>
      <c r="AU179" s="14">
        <v>-1.0924998999999999E-2</v>
      </c>
      <c r="AV179" s="14">
        <v>-1.3743521E-2</v>
      </c>
      <c r="AW179" s="14">
        <v>-7.4933689999999997E-3</v>
      </c>
      <c r="AX179" s="14">
        <v>-8.3649600000000005E-4</v>
      </c>
      <c r="AY179" s="14">
        <v>-9.9320050000000007E-3</v>
      </c>
      <c r="AZ179" s="14">
        <v>-2.234902E-3</v>
      </c>
      <c r="BA179" s="14">
        <v>-2.6334219999999998E-3</v>
      </c>
      <c r="BB179" s="14">
        <v>2.255829E-3</v>
      </c>
      <c r="BC179" s="14">
        <v>5.8784420000000002E-3</v>
      </c>
      <c r="BD179" s="14">
        <v>4.1015210000000003E-3</v>
      </c>
    </row>
    <row r="180" spans="1:56" x14ac:dyDescent="0.2">
      <c r="A180" s="14">
        <v>178</v>
      </c>
      <c r="B180" s="14" t="s">
        <v>38</v>
      </c>
      <c r="C180" s="14" t="s">
        <v>158</v>
      </c>
      <c r="D180" s="14">
        <v>1062015</v>
      </c>
      <c r="E180" s="14">
        <v>21</v>
      </c>
      <c r="F180" s="14">
        <v>3.4</v>
      </c>
      <c r="G180" s="14">
        <v>6.9</v>
      </c>
      <c r="H180" s="14">
        <v>6.2</v>
      </c>
      <c r="I180" s="14">
        <v>2.9</v>
      </c>
      <c r="J180" s="14">
        <v>0</v>
      </c>
      <c r="K180" s="14">
        <v>6</v>
      </c>
      <c r="L180" s="14">
        <v>3.3</v>
      </c>
      <c r="M180" s="14">
        <v>2092015</v>
      </c>
      <c r="N180" s="14">
        <v>221</v>
      </c>
      <c r="O180" s="14">
        <v>34.61</v>
      </c>
      <c r="P180" s="14">
        <v>39</v>
      </c>
      <c r="Q180" s="14">
        <v>38</v>
      </c>
      <c r="R180" s="14">
        <v>35</v>
      </c>
      <c r="S180" s="14">
        <v>36.78</v>
      </c>
      <c r="T180" s="14">
        <v>162</v>
      </c>
      <c r="U180" s="14">
        <v>116</v>
      </c>
      <c r="V180" s="14">
        <v>200</v>
      </c>
      <c r="W180" s="14">
        <v>31.21</v>
      </c>
      <c r="X180" s="14">
        <v>39</v>
      </c>
      <c r="Y180" s="14">
        <v>32</v>
      </c>
      <c r="Z180" s="14" t="s">
        <v>8</v>
      </c>
      <c r="AA180" s="14" t="s">
        <v>8</v>
      </c>
      <c r="AB180" s="14" t="s">
        <v>8</v>
      </c>
      <c r="AC180" s="14" t="s">
        <v>8</v>
      </c>
      <c r="AD180" s="14" t="s">
        <v>8</v>
      </c>
      <c r="AE180" s="14" t="s">
        <v>8</v>
      </c>
      <c r="AF180" s="14" t="s">
        <v>8</v>
      </c>
      <c r="AG180" s="14" t="s">
        <v>8</v>
      </c>
      <c r="AH180" s="14" t="s">
        <v>8</v>
      </c>
      <c r="AI180" s="14" t="s">
        <v>8</v>
      </c>
      <c r="AJ180" s="14" t="s">
        <v>8</v>
      </c>
      <c r="AK180" s="14">
        <v>22</v>
      </c>
      <c r="AL180" s="14">
        <v>25</v>
      </c>
      <c r="AM180" s="14">
        <v>21</v>
      </c>
      <c r="AN180" s="14">
        <v>9</v>
      </c>
      <c r="AO180" s="14">
        <v>-0.19861009199999999</v>
      </c>
      <c r="AP180" s="14">
        <v>-8.5105320999999998E-2</v>
      </c>
      <c r="AQ180" s="14">
        <v>6.7910097000000003E-2</v>
      </c>
      <c r="AR180" s="14">
        <v>4.5727428000000001E-2</v>
      </c>
      <c r="AS180" s="14">
        <v>-1.6419594999999999E-2</v>
      </c>
      <c r="AT180" s="14">
        <v>-1.8424725999999999E-2</v>
      </c>
      <c r="AU180" s="14">
        <v>2.0170074E-2</v>
      </c>
      <c r="AV180" s="14">
        <v>-8.5865790000000004E-3</v>
      </c>
      <c r="AW180" s="14">
        <v>-2.8348140000000002E-3</v>
      </c>
      <c r="AX180" s="14">
        <v>5.8581200000000001E-4</v>
      </c>
      <c r="AY180" s="14">
        <v>-8.2752550000000005E-3</v>
      </c>
      <c r="AZ180" s="14">
        <v>2.1889300000000001E-4</v>
      </c>
      <c r="BA180" s="14">
        <v>-3.4404290000000001E-3</v>
      </c>
      <c r="BB180" s="14">
        <v>1.3303329999999999E-3</v>
      </c>
      <c r="BC180" s="14">
        <v>-6.1636899999999997E-4</v>
      </c>
      <c r="BD180" s="14">
        <v>-2.460271E-3</v>
      </c>
    </row>
    <row r="181" spans="1:56" x14ac:dyDescent="0.2">
      <c r="A181" s="14">
        <v>179</v>
      </c>
      <c r="B181" s="14" t="s">
        <v>38</v>
      </c>
      <c r="C181" s="14" t="s">
        <v>157</v>
      </c>
      <c r="D181" s="14">
        <v>1062015</v>
      </c>
      <c r="E181" s="14">
        <v>22.4</v>
      </c>
      <c r="F181" s="14">
        <v>2.7</v>
      </c>
      <c r="G181" s="14">
        <v>7.2</v>
      </c>
      <c r="H181" s="14">
        <v>7.6</v>
      </c>
      <c r="I181" s="14">
        <v>3</v>
      </c>
      <c r="J181" s="14">
        <v>0</v>
      </c>
      <c r="K181" s="14">
        <v>7</v>
      </c>
      <c r="L181" s="14">
        <v>2.1</v>
      </c>
      <c r="M181" s="14" t="s">
        <v>8</v>
      </c>
      <c r="N181" s="14" t="s">
        <v>8</v>
      </c>
      <c r="O181" s="14" t="s">
        <v>8</v>
      </c>
      <c r="P181" s="14" t="s">
        <v>8</v>
      </c>
      <c r="Q181" s="14" t="s">
        <v>8</v>
      </c>
      <c r="R181" s="14" t="s">
        <v>8</v>
      </c>
      <c r="S181" s="14" t="s">
        <v>8</v>
      </c>
      <c r="T181" s="14" t="s">
        <v>8</v>
      </c>
      <c r="U181" s="14" t="s">
        <v>8</v>
      </c>
      <c r="V181" s="14" t="s">
        <v>8</v>
      </c>
      <c r="W181" s="14" t="s">
        <v>8</v>
      </c>
      <c r="X181" s="14" t="s">
        <v>8</v>
      </c>
      <c r="Y181" s="14" t="s">
        <v>8</v>
      </c>
      <c r="Z181" s="14" t="s">
        <v>8</v>
      </c>
      <c r="AA181" s="14" t="s">
        <v>8</v>
      </c>
      <c r="AB181" s="14" t="s">
        <v>8</v>
      </c>
      <c r="AC181" s="14" t="s">
        <v>8</v>
      </c>
      <c r="AD181" s="14" t="s">
        <v>8</v>
      </c>
      <c r="AE181" s="14" t="s">
        <v>8</v>
      </c>
      <c r="AF181" s="14" t="s">
        <v>8</v>
      </c>
      <c r="AG181" s="14" t="s">
        <v>8</v>
      </c>
      <c r="AH181" s="14" t="s">
        <v>8</v>
      </c>
      <c r="AI181" s="14" t="s">
        <v>8</v>
      </c>
      <c r="AJ181" s="14" t="s">
        <v>8</v>
      </c>
      <c r="AK181" s="14">
        <v>17.5</v>
      </c>
      <c r="AL181" s="14">
        <v>16</v>
      </c>
      <c r="AM181" s="14">
        <v>26</v>
      </c>
      <c r="AN181" s="14">
        <v>9</v>
      </c>
      <c r="AO181" s="14">
        <v>-8.8316531000000004E-2</v>
      </c>
      <c r="AP181" s="14">
        <v>1.3575787000000001E-2</v>
      </c>
      <c r="AQ181" s="14">
        <v>-4.1627882999999997E-2</v>
      </c>
      <c r="AR181" s="14">
        <v>-1.8858024000000001E-2</v>
      </c>
      <c r="AS181" s="14">
        <v>2.981901E-2</v>
      </c>
      <c r="AT181" s="14">
        <v>-1.1986646E-2</v>
      </c>
      <c r="AU181" s="14">
        <v>-1.5314621E-2</v>
      </c>
      <c r="AV181" s="14">
        <v>-1.7447714999999999E-2</v>
      </c>
      <c r="AW181" s="14">
        <v>-9.5892440000000002E-3</v>
      </c>
      <c r="AX181" s="14">
        <v>-2.6646200000000002E-4</v>
      </c>
      <c r="AY181" s="14">
        <v>-1.2179202E-2</v>
      </c>
      <c r="AZ181" s="14">
        <v>2.94794E-3</v>
      </c>
      <c r="BA181" s="14">
        <v>-4.0514169999999999E-3</v>
      </c>
      <c r="BB181" s="14">
        <v>-1.325648E-3</v>
      </c>
      <c r="BC181" s="14">
        <v>-4.8154399999999998E-4</v>
      </c>
      <c r="BD181" s="14">
        <v>-3.59861E-4</v>
      </c>
    </row>
    <row r="182" spans="1:56" x14ac:dyDescent="0.2">
      <c r="A182" s="14">
        <v>180</v>
      </c>
      <c r="B182" s="14" t="s">
        <v>46</v>
      </c>
      <c r="C182" s="14" t="s">
        <v>156</v>
      </c>
      <c r="D182" s="14">
        <v>1062015</v>
      </c>
      <c r="E182" s="14">
        <v>20.3</v>
      </c>
      <c r="F182" s="14">
        <v>2.4300000000000002</v>
      </c>
      <c r="G182" s="14">
        <v>6.7</v>
      </c>
      <c r="H182" s="14">
        <v>5.6</v>
      </c>
      <c r="I182" s="14">
        <v>3.1</v>
      </c>
      <c r="J182" s="14">
        <v>0</v>
      </c>
      <c r="K182" s="14">
        <v>6</v>
      </c>
      <c r="L182" s="14">
        <v>2.7</v>
      </c>
      <c r="M182" s="14" t="s">
        <v>8</v>
      </c>
      <c r="N182" s="14" t="s">
        <v>8</v>
      </c>
      <c r="O182" s="14" t="s">
        <v>8</v>
      </c>
      <c r="P182" s="14" t="s">
        <v>8</v>
      </c>
      <c r="Q182" s="14" t="s">
        <v>8</v>
      </c>
      <c r="R182" s="14" t="s">
        <v>8</v>
      </c>
      <c r="S182" s="14" t="s">
        <v>8</v>
      </c>
      <c r="T182" s="14" t="s">
        <v>8</v>
      </c>
      <c r="U182" s="14" t="s">
        <v>8</v>
      </c>
      <c r="V182" s="14" t="s">
        <v>8</v>
      </c>
      <c r="W182" s="14" t="s">
        <v>8</v>
      </c>
      <c r="X182" s="14" t="s">
        <v>8</v>
      </c>
      <c r="Y182" s="14" t="s">
        <v>8</v>
      </c>
      <c r="Z182" s="14" t="s">
        <v>8</v>
      </c>
      <c r="AA182" s="14" t="s">
        <v>8</v>
      </c>
      <c r="AB182" s="14" t="s">
        <v>8</v>
      </c>
      <c r="AC182" s="14" t="s">
        <v>8</v>
      </c>
      <c r="AD182" s="14" t="s">
        <v>8</v>
      </c>
      <c r="AE182" s="14" t="s">
        <v>8</v>
      </c>
      <c r="AF182" s="14" t="s">
        <v>8</v>
      </c>
      <c r="AG182" s="14" t="s">
        <v>8</v>
      </c>
      <c r="AH182" s="14" t="s">
        <v>8</v>
      </c>
      <c r="AI182" s="14" t="s">
        <v>8</v>
      </c>
      <c r="AJ182" s="14" t="s">
        <v>8</v>
      </c>
      <c r="AK182" s="14">
        <v>17.5</v>
      </c>
      <c r="AL182" s="14">
        <v>16</v>
      </c>
      <c r="AM182" s="14">
        <v>26</v>
      </c>
      <c r="AN182" s="14">
        <v>9</v>
      </c>
      <c r="AO182" s="14">
        <v>-0.24230896099999999</v>
      </c>
      <c r="AP182" s="14">
        <v>3.9683991000000002E-2</v>
      </c>
      <c r="AQ182" s="14">
        <v>-5.1507160000000003E-2</v>
      </c>
      <c r="AR182" s="14">
        <v>2.0851092000000002E-2</v>
      </c>
      <c r="AS182" s="14">
        <v>2.3592994999999999E-2</v>
      </c>
      <c r="AT182" s="14">
        <v>-6.3091570000000001E-3</v>
      </c>
      <c r="AU182" s="14">
        <v>2.4854742999999999E-2</v>
      </c>
      <c r="AV182" s="14">
        <v>-3.9861469999999998E-3</v>
      </c>
      <c r="AW182" s="14">
        <v>1.4295318E-2</v>
      </c>
      <c r="AX182" s="14">
        <v>-1.891483E-3</v>
      </c>
      <c r="AY182" s="14">
        <v>-1.93492E-4</v>
      </c>
      <c r="AZ182" s="14">
        <v>-3.085338E-3</v>
      </c>
      <c r="BA182" s="14">
        <v>4.211724E-3</v>
      </c>
      <c r="BB182" s="14">
        <v>2.1399549999999998E-3</v>
      </c>
      <c r="BC182" s="14">
        <v>-5.9810030000000004E-3</v>
      </c>
      <c r="BD182" s="14">
        <v>-4.0740630000000002E-3</v>
      </c>
    </row>
    <row r="183" spans="1:56" x14ac:dyDescent="0.2">
      <c r="A183" s="14">
        <v>181</v>
      </c>
      <c r="B183" s="14" t="s">
        <v>38</v>
      </c>
      <c r="C183" s="14" t="s">
        <v>155</v>
      </c>
      <c r="D183" s="14">
        <v>1062015</v>
      </c>
      <c r="E183" s="14">
        <v>21.4</v>
      </c>
      <c r="F183" s="14">
        <v>3.42</v>
      </c>
      <c r="G183" s="14">
        <v>5.4</v>
      </c>
      <c r="H183" s="14">
        <v>6.2</v>
      </c>
      <c r="I183" s="14">
        <v>2.4</v>
      </c>
      <c r="J183" s="14">
        <v>2</v>
      </c>
      <c r="K183" s="14">
        <v>8</v>
      </c>
      <c r="L183" s="14">
        <v>1.9</v>
      </c>
      <c r="M183" s="14" t="s">
        <v>8</v>
      </c>
      <c r="N183" s="14" t="s">
        <v>8</v>
      </c>
      <c r="O183" s="14" t="s">
        <v>8</v>
      </c>
      <c r="P183" s="14" t="s">
        <v>8</v>
      </c>
      <c r="Q183" s="14" t="s">
        <v>8</v>
      </c>
      <c r="R183" s="14" t="s">
        <v>8</v>
      </c>
      <c r="S183" s="14" t="s">
        <v>8</v>
      </c>
      <c r="T183" s="14" t="s">
        <v>8</v>
      </c>
      <c r="U183" s="14" t="s">
        <v>8</v>
      </c>
      <c r="V183" s="14" t="s">
        <v>8</v>
      </c>
      <c r="W183" s="14" t="s">
        <v>8</v>
      </c>
      <c r="X183" s="14" t="s">
        <v>8</v>
      </c>
      <c r="Y183" s="14" t="s">
        <v>8</v>
      </c>
      <c r="Z183" s="14" t="s">
        <v>8</v>
      </c>
      <c r="AA183" s="14" t="s">
        <v>8</v>
      </c>
      <c r="AB183" s="14" t="s">
        <v>8</v>
      </c>
      <c r="AC183" s="14" t="s">
        <v>8</v>
      </c>
      <c r="AD183" s="14" t="s">
        <v>8</v>
      </c>
      <c r="AE183" s="14" t="s">
        <v>8</v>
      </c>
      <c r="AF183" s="14" t="s">
        <v>8</v>
      </c>
      <c r="AG183" s="14" t="s">
        <v>8</v>
      </c>
      <c r="AH183" s="14" t="s">
        <v>8</v>
      </c>
      <c r="AI183" s="14" t="s">
        <v>8</v>
      </c>
      <c r="AJ183" s="14" t="s">
        <v>8</v>
      </c>
      <c r="AK183" s="14">
        <v>20.100000000000001</v>
      </c>
      <c r="AL183" s="14">
        <v>20.5</v>
      </c>
      <c r="AM183" s="14">
        <v>25</v>
      </c>
      <c r="AN183" s="14">
        <v>9</v>
      </c>
      <c r="AO183" s="14">
        <v>-0.142559308</v>
      </c>
      <c r="AP183" s="14">
        <v>2.8799979E-2</v>
      </c>
      <c r="AQ183" s="14">
        <v>3.6302650999999998E-2</v>
      </c>
      <c r="AR183" s="14">
        <v>4.0362751000000002E-2</v>
      </c>
      <c r="AS183" s="14">
        <v>-1.8462330000000001E-3</v>
      </c>
      <c r="AT183" s="14">
        <v>1.9844334000000002E-2</v>
      </c>
      <c r="AU183" s="14">
        <v>-1.5061026999999999E-2</v>
      </c>
      <c r="AV183" s="14">
        <v>-1.7607110000000001E-3</v>
      </c>
      <c r="AW183" s="14">
        <v>3.265258E-3</v>
      </c>
      <c r="AX183" s="14">
        <v>-5.3499050000000003E-3</v>
      </c>
      <c r="AY183" s="14">
        <v>-1.831575E-3</v>
      </c>
      <c r="AZ183" s="14">
        <v>8.4972899999999994E-3</v>
      </c>
      <c r="BA183" s="14">
        <v>7.7999649999999998E-3</v>
      </c>
      <c r="BB183" s="14">
        <v>1.256666E-3</v>
      </c>
      <c r="BC183" s="14">
        <v>1.8515890000000001E-3</v>
      </c>
      <c r="BD183" s="14">
        <v>7.1925899999999998E-4</v>
      </c>
    </row>
    <row r="184" spans="1:56" x14ac:dyDescent="0.2">
      <c r="A184" s="14">
        <v>182</v>
      </c>
      <c r="B184" s="14" t="s">
        <v>38</v>
      </c>
      <c r="C184" s="14" t="s">
        <v>154</v>
      </c>
      <c r="D184" s="14">
        <v>1062015</v>
      </c>
      <c r="E184" s="14">
        <v>23.3</v>
      </c>
      <c r="F184" s="14">
        <v>3.07</v>
      </c>
      <c r="G184" s="14">
        <v>5.0999999999999996</v>
      </c>
      <c r="H184" s="14">
        <v>6.3</v>
      </c>
      <c r="I184" s="14">
        <v>3.5</v>
      </c>
      <c r="J184" s="14">
        <v>2</v>
      </c>
      <c r="K184" s="14">
        <v>8</v>
      </c>
      <c r="L184" s="14">
        <v>1.8</v>
      </c>
      <c r="M184" s="14" t="s">
        <v>8</v>
      </c>
      <c r="N184" s="14" t="s">
        <v>8</v>
      </c>
      <c r="O184" s="14" t="s">
        <v>8</v>
      </c>
      <c r="P184" s="14" t="s">
        <v>8</v>
      </c>
      <c r="Q184" s="14" t="s">
        <v>8</v>
      </c>
      <c r="R184" s="14" t="s">
        <v>8</v>
      </c>
      <c r="S184" s="14" t="s">
        <v>8</v>
      </c>
      <c r="T184" s="14" t="s">
        <v>8</v>
      </c>
      <c r="U184" s="14" t="s">
        <v>8</v>
      </c>
      <c r="V184" s="14" t="s">
        <v>8</v>
      </c>
      <c r="W184" s="14" t="s">
        <v>8</v>
      </c>
      <c r="X184" s="14" t="s">
        <v>8</v>
      </c>
      <c r="Y184" s="14" t="s">
        <v>8</v>
      </c>
      <c r="Z184" s="14" t="s">
        <v>8</v>
      </c>
      <c r="AA184" s="14" t="s">
        <v>8</v>
      </c>
      <c r="AB184" s="14" t="s">
        <v>8</v>
      </c>
      <c r="AC184" s="14" t="s">
        <v>8</v>
      </c>
      <c r="AD184" s="14" t="s">
        <v>8</v>
      </c>
      <c r="AE184" s="14" t="s">
        <v>8</v>
      </c>
      <c r="AF184" s="14" t="s">
        <v>8</v>
      </c>
      <c r="AG184" s="14" t="s">
        <v>8</v>
      </c>
      <c r="AH184" s="14" t="s">
        <v>8</v>
      </c>
      <c r="AI184" s="14" t="s">
        <v>8</v>
      </c>
      <c r="AJ184" s="14" t="s">
        <v>8</v>
      </c>
      <c r="AK184" s="14">
        <v>19.5</v>
      </c>
      <c r="AL184" s="14">
        <v>21</v>
      </c>
      <c r="AM184" s="14">
        <v>24</v>
      </c>
      <c r="AN184" s="14">
        <v>9</v>
      </c>
      <c r="AO184" s="14">
        <v>5.2651017000000001E-2</v>
      </c>
      <c r="AP184" s="14">
        <v>-6.3985170999999993E-2</v>
      </c>
      <c r="AQ184" s="14">
        <v>2.4433827000000002E-2</v>
      </c>
      <c r="AR184" s="14">
        <v>5.2297400000000001E-3</v>
      </c>
      <c r="AS184" s="14">
        <v>1.9096913E-2</v>
      </c>
      <c r="AT184" s="14">
        <v>-1.2099896000000001E-2</v>
      </c>
      <c r="AU184" s="14">
        <v>6.9497120000000003E-3</v>
      </c>
      <c r="AV184" s="14">
        <v>-4.237368E-3</v>
      </c>
      <c r="AW184" s="14">
        <v>1.8798704999999999E-2</v>
      </c>
      <c r="AX184" s="14">
        <v>-1.3510275E-2</v>
      </c>
      <c r="AY184" s="14">
        <v>-5.8104910000000001E-3</v>
      </c>
      <c r="AZ184" s="14">
        <v>5.5236110000000003E-3</v>
      </c>
      <c r="BA184" s="14">
        <v>-6.0093400000000002E-3</v>
      </c>
      <c r="BB184" s="14">
        <v>6.3126600000000001E-4</v>
      </c>
      <c r="BC184" s="14">
        <v>4.9792100000000004E-3</v>
      </c>
      <c r="BD184" s="14">
        <v>-1.9071100000000001E-4</v>
      </c>
    </row>
    <row r="185" spans="1:56" x14ac:dyDescent="0.2">
      <c r="A185" s="14">
        <v>183</v>
      </c>
      <c r="B185" s="14" t="s">
        <v>38</v>
      </c>
      <c r="C185" s="14" t="s">
        <v>153</v>
      </c>
      <c r="D185" s="14">
        <v>1062015</v>
      </c>
      <c r="E185" s="14">
        <v>25.3</v>
      </c>
      <c r="F185" s="14">
        <v>3.04</v>
      </c>
      <c r="G185" s="14">
        <v>5.5</v>
      </c>
      <c r="H185" s="14">
        <v>6.5</v>
      </c>
      <c r="I185" s="14">
        <v>2.4</v>
      </c>
      <c r="J185" s="14">
        <v>0</v>
      </c>
      <c r="K185" s="14">
        <v>9</v>
      </c>
      <c r="L185" s="14">
        <v>1.5</v>
      </c>
      <c r="M185" s="14" t="s">
        <v>8</v>
      </c>
      <c r="N185" s="14" t="s">
        <v>8</v>
      </c>
      <c r="O185" s="14" t="s">
        <v>8</v>
      </c>
      <c r="P185" s="14" t="s">
        <v>8</v>
      </c>
      <c r="Q185" s="14" t="s">
        <v>8</v>
      </c>
      <c r="R185" s="14" t="s">
        <v>8</v>
      </c>
      <c r="S185" s="14" t="s">
        <v>8</v>
      </c>
      <c r="T185" s="14" t="s">
        <v>8</v>
      </c>
      <c r="U185" s="14" t="s">
        <v>8</v>
      </c>
      <c r="V185" s="14" t="s">
        <v>8</v>
      </c>
      <c r="W185" s="14" t="s">
        <v>8</v>
      </c>
      <c r="X185" s="14" t="s">
        <v>8</v>
      </c>
      <c r="Y185" s="14" t="s">
        <v>8</v>
      </c>
      <c r="Z185" s="14" t="s">
        <v>8</v>
      </c>
      <c r="AA185" s="14" t="s">
        <v>8</v>
      </c>
      <c r="AB185" s="14" t="s">
        <v>8</v>
      </c>
      <c r="AC185" s="14" t="s">
        <v>8</v>
      </c>
      <c r="AD185" s="14" t="s">
        <v>8</v>
      </c>
      <c r="AE185" s="14" t="s">
        <v>8</v>
      </c>
      <c r="AF185" s="14" t="s">
        <v>8</v>
      </c>
      <c r="AG185" s="14" t="s">
        <v>8</v>
      </c>
      <c r="AH185" s="14" t="s">
        <v>8</v>
      </c>
      <c r="AI185" s="14" t="s">
        <v>8</v>
      </c>
      <c r="AJ185" s="14" t="s">
        <v>8</v>
      </c>
      <c r="AK185" s="14">
        <v>18.2</v>
      </c>
      <c r="AL185" s="14">
        <v>23.1</v>
      </c>
      <c r="AM185" s="14">
        <v>21</v>
      </c>
      <c r="AN185" s="14">
        <v>9</v>
      </c>
      <c r="AO185" s="14">
        <v>5.4723081E-2</v>
      </c>
      <c r="AP185" s="14">
        <v>-7.3441316000000006E-2</v>
      </c>
      <c r="AQ185" s="14">
        <v>3.9782905E-2</v>
      </c>
      <c r="AR185" s="14">
        <v>-6.8223164000000003E-2</v>
      </c>
      <c r="AS185" s="14">
        <v>-6.0264059999999998E-3</v>
      </c>
      <c r="AT185" s="14">
        <v>3.3001849999999999E-2</v>
      </c>
      <c r="AU185" s="14">
        <v>2.56982E-3</v>
      </c>
      <c r="AV185" s="14">
        <v>-1.7897384999999998E-2</v>
      </c>
      <c r="AW185" s="14">
        <v>-1.109304E-3</v>
      </c>
      <c r="AX185" s="14">
        <v>7.350957E-3</v>
      </c>
      <c r="AY185" s="14">
        <v>5.6727500000000001E-4</v>
      </c>
      <c r="AZ185" s="14">
        <v>4.55383E-3</v>
      </c>
      <c r="BA185" s="14">
        <v>3.2062140000000002E-3</v>
      </c>
      <c r="BB185" s="14">
        <v>-2.7362910000000001E-3</v>
      </c>
      <c r="BC185" s="14">
        <v>1.0580520000000001E-3</v>
      </c>
      <c r="BD185" s="14">
        <v>8.3651500000000002E-4</v>
      </c>
    </row>
    <row r="186" spans="1:56" x14ac:dyDescent="0.2">
      <c r="A186" s="14">
        <v>184</v>
      </c>
      <c r="B186" s="14" t="s">
        <v>46</v>
      </c>
      <c r="C186" s="14" t="s">
        <v>152</v>
      </c>
      <c r="D186" s="14">
        <v>1062015</v>
      </c>
      <c r="E186" s="14">
        <v>23</v>
      </c>
      <c r="F186" s="14">
        <v>3.2</v>
      </c>
      <c r="G186" s="14">
        <v>5.6</v>
      </c>
      <c r="H186" s="14">
        <v>6</v>
      </c>
      <c r="I186" s="14">
        <v>2.4</v>
      </c>
      <c r="J186" s="14">
        <v>4</v>
      </c>
      <c r="K186" s="14">
        <v>7</v>
      </c>
      <c r="L186" s="14">
        <v>1.4</v>
      </c>
      <c r="M186" s="14" t="s">
        <v>8</v>
      </c>
      <c r="N186" s="14" t="s">
        <v>8</v>
      </c>
      <c r="O186" s="14" t="s">
        <v>8</v>
      </c>
      <c r="P186" s="14" t="s">
        <v>8</v>
      </c>
      <c r="Q186" s="14" t="s">
        <v>8</v>
      </c>
      <c r="R186" s="14" t="s">
        <v>8</v>
      </c>
      <c r="S186" s="14" t="s">
        <v>8</v>
      </c>
      <c r="T186" s="14" t="s">
        <v>8</v>
      </c>
      <c r="U186" s="14" t="s">
        <v>8</v>
      </c>
      <c r="V186" s="14" t="s">
        <v>8</v>
      </c>
      <c r="W186" s="14" t="s">
        <v>8</v>
      </c>
      <c r="X186" s="14" t="s">
        <v>8</v>
      </c>
      <c r="Y186" s="14" t="s">
        <v>8</v>
      </c>
      <c r="Z186" s="14" t="s">
        <v>8</v>
      </c>
      <c r="AA186" s="14" t="s">
        <v>8</v>
      </c>
      <c r="AB186" s="14" t="s">
        <v>8</v>
      </c>
      <c r="AC186" s="14" t="s">
        <v>8</v>
      </c>
      <c r="AD186" s="14" t="s">
        <v>8</v>
      </c>
      <c r="AE186" s="14" t="s">
        <v>8</v>
      </c>
      <c r="AF186" s="14" t="s">
        <v>8</v>
      </c>
      <c r="AG186" s="14" t="s">
        <v>8</v>
      </c>
      <c r="AH186" s="14" t="s">
        <v>8</v>
      </c>
      <c r="AI186" s="14" t="s">
        <v>8</v>
      </c>
      <c r="AJ186" s="14" t="s">
        <v>8</v>
      </c>
      <c r="AK186" s="14">
        <v>17.5</v>
      </c>
      <c r="AL186" s="14">
        <v>18.5</v>
      </c>
      <c r="AM186" s="14">
        <v>23</v>
      </c>
      <c r="AN186" s="14">
        <v>9</v>
      </c>
      <c r="AO186" s="14">
        <v>-2.6525954000000001E-2</v>
      </c>
      <c r="AP186" s="14">
        <v>1.4665477999999999E-2</v>
      </c>
      <c r="AQ186" s="14">
        <v>-6.7603497999999998E-2</v>
      </c>
      <c r="AR186" s="14">
        <v>1.3314230999999999E-2</v>
      </c>
      <c r="AS186" s="14">
        <v>2.370942E-3</v>
      </c>
      <c r="AT186" s="14">
        <v>6.5092600000000002E-3</v>
      </c>
      <c r="AU186" s="14">
        <v>1.6284224E-2</v>
      </c>
      <c r="AV186" s="14">
        <v>-2.6169510000000002E-3</v>
      </c>
      <c r="AW186" s="14">
        <v>1.5900033000000001E-2</v>
      </c>
      <c r="AX186" s="14">
        <v>-9.5331919999999994E-3</v>
      </c>
      <c r="AY186" s="14">
        <v>-6.6851510000000003E-3</v>
      </c>
      <c r="AZ186" s="14">
        <v>1.056995E-3</v>
      </c>
      <c r="BA186" s="14">
        <v>6.3487199999999998E-4</v>
      </c>
      <c r="BB186" s="14">
        <v>1.845712E-3</v>
      </c>
      <c r="BC186" s="14">
        <v>-3.1876259999999998E-3</v>
      </c>
      <c r="BD186" s="14">
        <v>-2.2498599999999999E-4</v>
      </c>
    </row>
    <row r="187" spans="1:56" x14ac:dyDescent="0.2">
      <c r="A187" s="14">
        <v>185</v>
      </c>
      <c r="B187" s="14" t="s">
        <v>46</v>
      </c>
      <c r="C187" s="14" t="s">
        <v>151</v>
      </c>
      <c r="D187" s="14">
        <v>1062015</v>
      </c>
      <c r="E187" s="14">
        <v>24.6</v>
      </c>
      <c r="F187" s="14">
        <v>3.34</v>
      </c>
      <c r="G187" s="14">
        <v>5.4</v>
      </c>
      <c r="H187" s="14">
        <v>6.2</v>
      </c>
      <c r="I187" s="14">
        <v>2.5</v>
      </c>
      <c r="J187" s="14">
        <v>2</v>
      </c>
      <c r="K187" s="14">
        <v>7</v>
      </c>
      <c r="L187" s="14">
        <v>1.4</v>
      </c>
      <c r="M187" s="14" t="s">
        <v>8</v>
      </c>
      <c r="N187" s="14" t="s">
        <v>8</v>
      </c>
      <c r="O187" s="14" t="s">
        <v>8</v>
      </c>
      <c r="P187" s="14" t="s">
        <v>8</v>
      </c>
      <c r="Q187" s="14" t="s">
        <v>8</v>
      </c>
      <c r="R187" s="14" t="s">
        <v>8</v>
      </c>
      <c r="S187" s="14" t="s">
        <v>8</v>
      </c>
      <c r="T187" s="14" t="s">
        <v>8</v>
      </c>
      <c r="U187" s="14" t="s">
        <v>8</v>
      </c>
      <c r="V187" s="14" t="s">
        <v>8</v>
      </c>
      <c r="W187" s="14" t="s">
        <v>8</v>
      </c>
      <c r="X187" s="14" t="s">
        <v>8</v>
      </c>
      <c r="Y187" s="14" t="s">
        <v>8</v>
      </c>
      <c r="Z187" s="14" t="s">
        <v>8</v>
      </c>
      <c r="AA187" s="14" t="s">
        <v>8</v>
      </c>
      <c r="AB187" s="14" t="s">
        <v>8</v>
      </c>
      <c r="AC187" s="14" t="s">
        <v>8</v>
      </c>
      <c r="AD187" s="14" t="s">
        <v>8</v>
      </c>
      <c r="AE187" s="14" t="s">
        <v>8</v>
      </c>
      <c r="AF187" s="14" t="s">
        <v>8</v>
      </c>
      <c r="AG187" s="14" t="s">
        <v>8</v>
      </c>
      <c r="AH187" s="14" t="s">
        <v>8</v>
      </c>
      <c r="AI187" s="14" t="s">
        <v>8</v>
      </c>
      <c r="AJ187" s="14" t="s">
        <v>8</v>
      </c>
      <c r="AK187" s="14">
        <v>21.5</v>
      </c>
      <c r="AL187" s="14">
        <v>20</v>
      </c>
      <c r="AM187" s="14">
        <v>23</v>
      </c>
      <c r="AN187" s="14">
        <v>9</v>
      </c>
      <c r="AO187" s="14">
        <v>-2.3925551E-2</v>
      </c>
      <c r="AP187" s="14">
        <v>4.4998134000000002E-2</v>
      </c>
      <c r="AQ187" s="14">
        <v>-4.3960036000000001E-2</v>
      </c>
      <c r="AR187" s="14">
        <v>6.6778460000000003E-3</v>
      </c>
      <c r="AS187" s="14">
        <v>-2.7293462000000001E-2</v>
      </c>
      <c r="AT187" s="14">
        <v>3.0224577999999998E-2</v>
      </c>
      <c r="AU187" s="14">
        <v>-1.6505433999999999E-2</v>
      </c>
      <c r="AV187" s="14">
        <v>1.3615336E-2</v>
      </c>
      <c r="AW187" s="14">
        <v>-3.267056E-3</v>
      </c>
      <c r="AX187" s="14">
        <v>-4.7997250000000003E-3</v>
      </c>
      <c r="AY187" s="14">
        <v>-4.4517299999999999E-4</v>
      </c>
      <c r="AZ187" s="14">
        <v>-4.5653700000000002E-4</v>
      </c>
      <c r="BA187" s="14">
        <v>-6.9694600000000005E-4</v>
      </c>
      <c r="BB187" s="14">
        <v>2.7376340000000001E-3</v>
      </c>
      <c r="BC187" s="14">
        <v>5.2936320000000004E-3</v>
      </c>
      <c r="BD187" s="14">
        <v>2.7410239999999999E-3</v>
      </c>
    </row>
    <row r="188" spans="1:56" x14ac:dyDescent="0.2">
      <c r="A188" s="14">
        <v>186</v>
      </c>
      <c r="B188" s="14" t="s">
        <v>38</v>
      </c>
      <c r="C188" s="14" t="s">
        <v>150</v>
      </c>
      <c r="D188" s="14">
        <v>1062015</v>
      </c>
      <c r="E188" s="14">
        <v>23</v>
      </c>
      <c r="F188" s="14">
        <v>3.19</v>
      </c>
      <c r="G188" s="14">
        <v>5.9</v>
      </c>
      <c r="H188" s="14">
        <v>6</v>
      </c>
      <c r="I188" s="14">
        <v>2.6</v>
      </c>
      <c r="J188" s="14">
        <v>2</v>
      </c>
      <c r="K188" s="14">
        <v>6</v>
      </c>
      <c r="L188" s="14">
        <v>1.9</v>
      </c>
      <c r="M188" s="14" t="s">
        <v>8</v>
      </c>
      <c r="N188" s="14" t="s">
        <v>8</v>
      </c>
      <c r="O188" s="14" t="s">
        <v>8</v>
      </c>
      <c r="P188" s="14" t="s">
        <v>8</v>
      </c>
      <c r="Q188" s="14" t="s">
        <v>8</v>
      </c>
      <c r="R188" s="14" t="s">
        <v>8</v>
      </c>
      <c r="S188" s="14" t="s">
        <v>8</v>
      </c>
      <c r="T188" s="14" t="s">
        <v>8</v>
      </c>
      <c r="U188" s="14" t="s">
        <v>8</v>
      </c>
      <c r="V188" s="14" t="s">
        <v>8</v>
      </c>
      <c r="W188" s="14" t="s">
        <v>8</v>
      </c>
      <c r="X188" s="14" t="s">
        <v>8</v>
      </c>
      <c r="Y188" s="14" t="s">
        <v>8</v>
      </c>
      <c r="Z188" s="14" t="s">
        <v>8</v>
      </c>
      <c r="AA188" s="14" t="s">
        <v>8</v>
      </c>
      <c r="AB188" s="14" t="s">
        <v>8</v>
      </c>
      <c r="AC188" s="14" t="s">
        <v>8</v>
      </c>
      <c r="AD188" s="14" t="s">
        <v>8</v>
      </c>
      <c r="AE188" s="14" t="s">
        <v>8</v>
      </c>
      <c r="AF188" s="14" t="s">
        <v>8</v>
      </c>
      <c r="AG188" s="14" t="s">
        <v>8</v>
      </c>
      <c r="AH188" s="14" t="s">
        <v>8</v>
      </c>
      <c r="AI188" s="14" t="s">
        <v>8</v>
      </c>
      <c r="AJ188" s="14" t="s">
        <v>8</v>
      </c>
      <c r="AK188" s="14">
        <v>20</v>
      </c>
      <c r="AL188" s="14">
        <v>16</v>
      </c>
      <c r="AM188" s="14">
        <v>22</v>
      </c>
      <c r="AN188" s="14">
        <v>9</v>
      </c>
      <c r="AO188" s="14">
        <v>9.8839912000000002E-2</v>
      </c>
      <c r="AP188" s="14">
        <v>2.6572170999999999E-2</v>
      </c>
      <c r="AQ188" s="14">
        <v>4.3052264E-2</v>
      </c>
      <c r="AR188" s="14">
        <v>1.6965668E-2</v>
      </c>
      <c r="AS188" s="14">
        <v>-2.3966013000000001E-2</v>
      </c>
      <c r="AT188" s="14">
        <v>4.2682170000000004E-3</v>
      </c>
      <c r="AU188" s="14">
        <v>-7.5420499999999998E-3</v>
      </c>
      <c r="AV188" s="14">
        <v>-3.1734749999999998E-3</v>
      </c>
      <c r="AW188" s="14">
        <v>-1.9668149999999998E-3</v>
      </c>
      <c r="AX188" s="14">
        <v>-1.926222E-3</v>
      </c>
      <c r="AY188" s="14">
        <v>-8.7247279999999993E-3</v>
      </c>
      <c r="AZ188" s="14">
        <v>-1.1881601E-2</v>
      </c>
      <c r="BA188" s="14">
        <v>-6.3610580000000002E-3</v>
      </c>
      <c r="BB188" s="14">
        <v>3.171845E-3</v>
      </c>
      <c r="BC188" s="14">
        <v>7.6943300000000003E-4</v>
      </c>
      <c r="BD188" s="14">
        <v>2.946625E-3</v>
      </c>
    </row>
    <row r="189" spans="1:56" x14ac:dyDescent="0.2">
      <c r="A189" s="14">
        <v>187</v>
      </c>
      <c r="B189" s="14" t="s">
        <v>38</v>
      </c>
      <c r="C189" s="14" t="s">
        <v>149</v>
      </c>
      <c r="D189" s="14">
        <v>1062015</v>
      </c>
      <c r="E189" s="14">
        <v>22.3</v>
      </c>
      <c r="F189" s="14">
        <v>2.97</v>
      </c>
      <c r="G189" s="14">
        <v>6.2</v>
      </c>
      <c r="H189" s="14">
        <v>6.4</v>
      </c>
      <c r="I189" s="14">
        <v>2.4</v>
      </c>
      <c r="J189" s="14">
        <v>0</v>
      </c>
      <c r="K189" s="14">
        <v>7</v>
      </c>
      <c r="L189" s="14">
        <v>1.8</v>
      </c>
      <c r="M189" s="14" t="s">
        <v>8</v>
      </c>
      <c r="N189" s="14" t="s">
        <v>8</v>
      </c>
      <c r="O189" s="14" t="s">
        <v>8</v>
      </c>
      <c r="P189" s="14" t="s">
        <v>8</v>
      </c>
      <c r="Q189" s="14" t="s">
        <v>8</v>
      </c>
      <c r="R189" s="14" t="s">
        <v>8</v>
      </c>
      <c r="S189" s="14" t="s">
        <v>8</v>
      </c>
      <c r="T189" s="14" t="s">
        <v>8</v>
      </c>
      <c r="U189" s="14" t="s">
        <v>8</v>
      </c>
      <c r="V189" s="14" t="s">
        <v>8</v>
      </c>
      <c r="W189" s="14" t="s">
        <v>8</v>
      </c>
      <c r="X189" s="14" t="s">
        <v>8</v>
      </c>
      <c r="Y189" s="14" t="s">
        <v>8</v>
      </c>
      <c r="Z189" s="14" t="s">
        <v>8</v>
      </c>
      <c r="AA189" s="14" t="s">
        <v>8</v>
      </c>
      <c r="AB189" s="14" t="s">
        <v>8</v>
      </c>
      <c r="AC189" s="14" t="s">
        <v>8</v>
      </c>
      <c r="AD189" s="14" t="s">
        <v>8</v>
      </c>
      <c r="AE189" s="14" t="s">
        <v>8</v>
      </c>
      <c r="AF189" s="14" t="s">
        <v>8</v>
      </c>
      <c r="AG189" s="14" t="s">
        <v>8</v>
      </c>
      <c r="AH189" s="14" t="s">
        <v>8</v>
      </c>
      <c r="AI189" s="14" t="s">
        <v>8</v>
      </c>
      <c r="AJ189" s="14" t="s">
        <v>8</v>
      </c>
      <c r="AK189" s="14">
        <v>18.399999999999999</v>
      </c>
      <c r="AL189" s="14">
        <v>22.5</v>
      </c>
      <c r="AM189" s="14">
        <v>21</v>
      </c>
      <c r="AN189" s="14">
        <v>9</v>
      </c>
      <c r="AO189" s="14">
        <v>-5.5221488999999999E-2</v>
      </c>
      <c r="AP189" s="14">
        <v>3.2887090000000001E-2</v>
      </c>
      <c r="AQ189" s="14">
        <v>3.4231705000000001E-2</v>
      </c>
      <c r="AR189" s="14">
        <v>-3.8550528000000001E-2</v>
      </c>
      <c r="AS189" s="14">
        <v>-3.9234015999999997E-2</v>
      </c>
      <c r="AT189" s="14">
        <v>-1.9904740000000001E-2</v>
      </c>
      <c r="AU189" s="14">
        <v>5.3785159999999999E-3</v>
      </c>
      <c r="AV189" s="14">
        <v>5.624469E-3</v>
      </c>
      <c r="AW189" s="14">
        <v>8.3662830000000004E-3</v>
      </c>
      <c r="AX189" s="14">
        <v>2.2660990000000002E-3</v>
      </c>
      <c r="AY189" s="14">
        <v>9.5084320000000007E-3</v>
      </c>
      <c r="AZ189" s="14">
        <v>2.3331839999999999E-3</v>
      </c>
      <c r="BA189" s="14">
        <v>4.0144099999999999E-4</v>
      </c>
      <c r="BB189" s="14">
        <v>2.9995209999999998E-3</v>
      </c>
      <c r="BC189" s="14">
        <v>1.8485979999999999E-3</v>
      </c>
      <c r="BD189" s="14">
        <v>-3.8244080000000001E-3</v>
      </c>
    </row>
    <row r="190" spans="1:56" x14ac:dyDescent="0.2">
      <c r="A190" s="14">
        <v>188</v>
      </c>
      <c r="B190" s="14" t="s">
        <v>38</v>
      </c>
      <c r="C190" s="14" t="s">
        <v>148</v>
      </c>
      <c r="D190" s="14">
        <v>1062015</v>
      </c>
      <c r="E190" s="14">
        <v>22.3</v>
      </c>
      <c r="F190" s="14">
        <v>2.95</v>
      </c>
      <c r="G190" s="14">
        <v>7.4</v>
      </c>
      <c r="H190" s="14">
        <v>8.8000000000000007</v>
      </c>
      <c r="I190" s="14">
        <v>3.2</v>
      </c>
      <c r="J190" s="14">
        <v>0</v>
      </c>
      <c r="K190" s="14">
        <v>7</v>
      </c>
      <c r="L190" s="14">
        <v>3.1</v>
      </c>
      <c r="M190" s="14" t="s">
        <v>8</v>
      </c>
      <c r="N190" s="14" t="s">
        <v>8</v>
      </c>
      <c r="O190" s="14" t="s">
        <v>8</v>
      </c>
      <c r="P190" s="14" t="s">
        <v>8</v>
      </c>
      <c r="Q190" s="14" t="s">
        <v>8</v>
      </c>
      <c r="R190" s="14" t="s">
        <v>8</v>
      </c>
      <c r="S190" s="14" t="s">
        <v>8</v>
      </c>
      <c r="T190" s="14" t="s">
        <v>8</v>
      </c>
      <c r="U190" s="14" t="s">
        <v>8</v>
      </c>
      <c r="V190" s="14" t="s">
        <v>8</v>
      </c>
      <c r="W190" s="14" t="s">
        <v>8</v>
      </c>
      <c r="X190" s="14" t="s">
        <v>8</v>
      </c>
      <c r="Y190" s="14" t="s">
        <v>8</v>
      </c>
      <c r="Z190" s="14" t="s">
        <v>8</v>
      </c>
      <c r="AA190" s="14" t="s">
        <v>8</v>
      </c>
      <c r="AB190" s="14" t="s">
        <v>8</v>
      </c>
      <c r="AC190" s="14" t="s">
        <v>8</v>
      </c>
      <c r="AD190" s="14" t="s">
        <v>8</v>
      </c>
      <c r="AE190" s="14" t="s">
        <v>8</v>
      </c>
      <c r="AF190" s="14" t="s">
        <v>8</v>
      </c>
      <c r="AG190" s="14" t="s">
        <v>8</v>
      </c>
      <c r="AH190" s="14" t="s">
        <v>8</v>
      </c>
      <c r="AI190" s="14" t="s">
        <v>8</v>
      </c>
      <c r="AJ190" s="14" t="s">
        <v>8</v>
      </c>
      <c r="AK190" s="14">
        <v>21</v>
      </c>
      <c r="AL190" s="14">
        <v>22</v>
      </c>
      <c r="AM190" s="14">
        <v>24</v>
      </c>
      <c r="AN190" s="14">
        <v>11</v>
      </c>
      <c r="AO190" s="14">
        <v>0.363907327</v>
      </c>
      <c r="AP190" s="14">
        <v>-2.2454969999999999E-3</v>
      </c>
      <c r="AQ190" s="14">
        <v>2.3844578000000002E-2</v>
      </c>
      <c r="AR190" s="14">
        <v>4.8883470999999998E-2</v>
      </c>
      <c r="AS190" s="14">
        <v>-6.6615023999999995E-2</v>
      </c>
      <c r="AT190" s="14">
        <v>-8.8397960000000005E-3</v>
      </c>
      <c r="AU190" s="14">
        <v>1.1470409999999999E-3</v>
      </c>
      <c r="AV190" s="14">
        <v>-1.0247216999999999E-2</v>
      </c>
      <c r="AW190" s="14">
        <v>-8.0866549999999999E-3</v>
      </c>
      <c r="AX190" s="14">
        <v>5.6303400000000002E-3</v>
      </c>
      <c r="AY190" s="14">
        <v>1.763784E-3</v>
      </c>
      <c r="AZ190" s="14">
        <v>1.7913740000000001E-3</v>
      </c>
      <c r="BA190" s="14">
        <v>2.1274760000000001E-3</v>
      </c>
      <c r="BB190" s="14">
        <v>6.4104219999999998E-3</v>
      </c>
      <c r="BC190" s="14">
        <v>-5.8242650000000003E-3</v>
      </c>
      <c r="BD190" s="14">
        <v>-3.7488040000000001E-3</v>
      </c>
    </row>
    <row r="191" spans="1:56" x14ac:dyDescent="0.2">
      <c r="A191" s="14">
        <v>189</v>
      </c>
      <c r="B191" s="14" t="s">
        <v>46</v>
      </c>
      <c r="C191" s="14" t="s">
        <v>147</v>
      </c>
      <c r="D191" s="14">
        <v>1062015</v>
      </c>
      <c r="E191" s="14">
        <v>22.2</v>
      </c>
      <c r="F191" s="14">
        <v>2.61</v>
      </c>
      <c r="G191" s="14">
        <v>6.7</v>
      </c>
      <c r="H191" s="14">
        <v>6.6</v>
      </c>
      <c r="I191" s="14">
        <v>3</v>
      </c>
      <c r="J191" s="14">
        <v>2</v>
      </c>
      <c r="K191" s="14">
        <v>6</v>
      </c>
      <c r="L191" s="14">
        <v>2.6</v>
      </c>
      <c r="M191" s="14" t="s">
        <v>8</v>
      </c>
      <c r="N191" s="14" t="s">
        <v>8</v>
      </c>
      <c r="O191" s="14" t="s">
        <v>8</v>
      </c>
      <c r="P191" s="14" t="s">
        <v>8</v>
      </c>
      <c r="Q191" s="14" t="s">
        <v>8</v>
      </c>
      <c r="R191" s="14" t="s">
        <v>8</v>
      </c>
      <c r="S191" s="14" t="s">
        <v>8</v>
      </c>
      <c r="T191" s="14" t="s">
        <v>8</v>
      </c>
      <c r="U191" s="14" t="s">
        <v>8</v>
      </c>
      <c r="V191" s="14" t="s">
        <v>8</v>
      </c>
      <c r="W191" s="14" t="s">
        <v>8</v>
      </c>
      <c r="X191" s="14" t="s">
        <v>8</v>
      </c>
      <c r="Y191" s="14" t="s">
        <v>8</v>
      </c>
      <c r="Z191" s="14" t="s">
        <v>8</v>
      </c>
      <c r="AA191" s="14" t="s">
        <v>8</v>
      </c>
      <c r="AB191" s="14" t="s">
        <v>8</v>
      </c>
      <c r="AC191" s="14" t="s">
        <v>8</v>
      </c>
      <c r="AD191" s="14" t="s">
        <v>8</v>
      </c>
      <c r="AE191" s="14" t="s">
        <v>8</v>
      </c>
      <c r="AF191" s="14" t="s">
        <v>8</v>
      </c>
      <c r="AG191" s="14" t="s">
        <v>8</v>
      </c>
      <c r="AH191" s="14" t="s">
        <v>8</v>
      </c>
      <c r="AI191" s="14" t="s">
        <v>8</v>
      </c>
      <c r="AJ191" s="14" t="s">
        <v>8</v>
      </c>
      <c r="AK191" s="14">
        <v>18.2</v>
      </c>
      <c r="AL191" s="14">
        <v>23.1</v>
      </c>
      <c r="AM191" s="14">
        <v>23</v>
      </c>
      <c r="AN191" s="14">
        <v>9</v>
      </c>
      <c r="AO191" s="14">
        <v>0.12818638299999999</v>
      </c>
      <c r="AP191" s="14">
        <v>8.8061584999999998E-2</v>
      </c>
      <c r="AQ191" s="14">
        <v>6.6386441000000004E-2</v>
      </c>
      <c r="AR191" s="14">
        <v>6.9468569999999999E-3</v>
      </c>
      <c r="AS191" s="14">
        <v>5.5899438000000003E-2</v>
      </c>
      <c r="AT191" s="14">
        <v>7.4021456999999999E-2</v>
      </c>
      <c r="AU191" s="14">
        <v>-1.8339133000000001E-2</v>
      </c>
      <c r="AV191" s="14">
        <v>-1.5604529000000001E-2</v>
      </c>
      <c r="AW191" s="14">
        <v>1.1421389000000001E-2</v>
      </c>
      <c r="AX191" s="14">
        <v>1.0613383000000001E-2</v>
      </c>
      <c r="AY191" s="14">
        <v>2.994086E-3</v>
      </c>
      <c r="AZ191" s="14">
        <v>-1.9815060000000001E-3</v>
      </c>
      <c r="BA191" s="14">
        <v>5.9428099999999998E-3</v>
      </c>
      <c r="BB191" s="14">
        <v>3.5425640000000002E-3</v>
      </c>
      <c r="BC191" s="14">
        <v>7.3316220000000003E-3</v>
      </c>
      <c r="BD191" s="14">
        <v>9.2674100000000002E-4</v>
      </c>
    </row>
    <row r="192" spans="1:56" x14ac:dyDescent="0.2">
      <c r="A192" s="14">
        <v>190</v>
      </c>
      <c r="B192" s="14" t="s">
        <v>38</v>
      </c>
      <c r="C192" s="14" t="s">
        <v>146</v>
      </c>
      <c r="D192" s="14">
        <v>1062015</v>
      </c>
      <c r="E192" s="14">
        <v>25.6</v>
      </c>
      <c r="F192" s="14">
        <v>2.72</v>
      </c>
      <c r="G192" s="14">
        <v>6.5</v>
      </c>
      <c r="H192" s="14">
        <v>6.7</v>
      </c>
      <c r="I192" s="14">
        <v>2.8</v>
      </c>
      <c r="J192" s="14">
        <v>0</v>
      </c>
      <c r="K192" s="14">
        <v>7</v>
      </c>
      <c r="L192" s="14">
        <v>2.1</v>
      </c>
      <c r="M192" s="14" t="s">
        <v>8</v>
      </c>
      <c r="N192" s="14" t="s">
        <v>8</v>
      </c>
      <c r="O192" s="14" t="s">
        <v>8</v>
      </c>
      <c r="P192" s="14" t="s">
        <v>8</v>
      </c>
      <c r="Q192" s="14" t="s">
        <v>8</v>
      </c>
      <c r="R192" s="14" t="s">
        <v>8</v>
      </c>
      <c r="S192" s="14" t="s">
        <v>8</v>
      </c>
      <c r="T192" s="14" t="s">
        <v>8</v>
      </c>
      <c r="U192" s="14" t="s">
        <v>8</v>
      </c>
      <c r="V192" s="14" t="s">
        <v>8</v>
      </c>
      <c r="W192" s="14" t="s">
        <v>8</v>
      </c>
      <c r="X192" s="14" t="s">
        <v>8</v>
      </c>
      <c r="Y192" s="14" t="s">
        <v>8</v>
      </c>
      <c r="Z192" s="14" t="s">
        <v>8</v>
      </c>
      <c r="AA192" s="14" t="s">
        <v>8</v>
      </c>
      <c r="AB192" s="14" t="s">
        <v>8</v>
      </c>
      <c r="AC192" s="14" t="s">
        <v>8</v>
      </c>
      <c r="AD192" s="14" t="s">
        <v>8</v>
      </c>
      <c r="AE192" s="14" t="s">
        <v>8</v>
      </c>
      <c r="AF192" s="14" t="s">
        <v>8</v>
      </c>
      <c r="AG192" s="14" t="s">
        <v>8</v>
      </c>
      <c r="AH192" s="14" t="s">
        <v>8</v>
      </c>
      <c r="AI192" s="14" t="s">
        <v>8</v>
      </c>
      <c r="AJ192" s="14" t="s">
        <v>8</v>
      </c>
      <c r="AK192" s="14">
        <v>20</v>
      </c>
      <c r="AL192" s="14">
        <v>22</v>
      </c>
      <c r="AM192" s="14">
        <v>24</v>
      </c>
      <c r="AN192" s="14">
        <v>9</v>
      </c>
      <c r="AO192" s="14">
        <v>-4.9944875999999999E-2</v>
      </c>
      <c r="AP192" s="14">
        <v>-7.7818529999999997E-2</v>
      </c>
      <c r="AQ192" s="14">
        <v>1.734319E-3</v>
      </c>
      <c r="AR192" s="14">
        <v>-1.7572337E-2</v>
      </c>
      <c r="AS192" s="14">
        <v>1.3384528E-2</v>
      </c>
      <c r="AT192" s="14">
        <v>-1.5021731E-2</v>
      </c>
      <c r="AU192" s="14">
        <v>-1.9197216E-2</v>
      </c>
      <c r="AV192" s="14">
        <v>-1.5841435000000001E-2</v>
      </c>
      <c r="AW192" s="14">
        <v>9.3089269999999998E-3</v>
      </c>
      <c r="AX192" s="14">
        <v>-2.1986029999999999E-3</v>
      </c>
      <c r="AY192" s="14">
        <v>1.142796E-3</v>
      </c>
      <c r="AZ192" s="14">
        <v>-3.9255210000000004E-3</v>
      </c>
      <c r="BA192" s="14">
        <v>5.7130540000000004E-3</v>
      </c>
      <c r="BB192" s="14">
        <v>1.07032E-4</v>
      </c>
      <c r="BC192" s="14">
        <v>-1.4022559999999999E-3</v>
      </c>
      <c r="BD192" s="14">
        <v>1.3587549999999999E-3</v>
      </c>
    </row>
    <row r="193" spans="1:56" x14ac:dyDescent="0.2">
      <c r="A193" s="14">
        <v>191</v>
      </c>
      <c r="B193" s="14" t="s">
        <v>46</v>
      </c>
      <c r="C193" s="14" t="s">
        <v>145</v>
      </c>
      <c r="D193" s="14">
        <v>1062015</v>
      </c>
      <c r="E193" s="14">
        <v>22.2</v>
      </c>
      <c r="F193" s="14">
        <v>3.22</v>
      </c>
      <c r="G193" s="14">
        <v>5.7</v>
      </c>
      <c r="H193" s="14">
        <v>6.4</v>
      </c>
      <c r="I193" s="14">
        <v>2.4</v>
      </c>
      <c r="J193" s="14">
        <v>0</v>
      </c>
      <c r="K193" s="14">
        <v>7</v>
      </c>
      <c r="L193" s="14">
        <v>1.5</v>
      </c>
      <c r="M193" s="14" t="s">
        <v>8</v>
      </c>
      <c r="N193" s="14" t="s">
        <v>8</v>
      </c>
      <c r="O193" s="14" t="s">
        <v>8</v>
      </c>
      <c r="P193" s="14" t="s">
        <v>8</v>
      </c>
      <c r="Q193" s="14" t="s">
        <v>8</v>
      </c>
      <c r="R193" s="14" t="s">
        <v>8</v>
      </c>
      <c r="S193" s="14" t="s">
        <v>8</v>
      </c>
      <c r="T193" s="14" t="s">
        <v>8</v>
      </c>
      <c r="U193" s="14" t="s">
        <v>8</v>
      </c>
      <c r="V193" s="14" t="s">
        <v>8</v>
      </c>
      <c r="W193" s="14" t="s">
        <v>8</v>
      </c>
      <c r="X193" s="14" t="s">
        <v>8</v>
      </c>
      <c r="Y193" s="14" t="s">
        <v>8</v>
      </c>
      <c r="Z193" s="14" t="s">
        <v>8</v>
      </c>
      <c r="AA193" s="14" t="s">
        <v>8</v>
      </c>
      <c r="AB193" s="14" t="s">
        <v>8</v>
      </c>
      <c r="AC193" s="14" t="s">
        <v>8</v>
      </c>
      <c r="AD193" s="14" t="s">
        <v>8</v>
      </c>
      <c r="AE193" s="14" t="s">
        <v>8</v>
      </c>
      <c r="AF193" s="14" t="s">
        <v>8</v>
      </c>
      <c r="AG193" s="14" t="s">
        <v>8</v>
      </c>
      <c r="AH193" s="14" t="s">
        <v>8</v>
      </c>
      <c r="AI193" s="14" t="s">
        <v>8</v>
      </c>
      <c r="AJ193" s="14" t="s">
        <v>8</v>
      </c>
      <c r="AK193" s="14">
        <v>18.8</v>
      </c>
      <c r="AL193" s="14">
        <v>22.4</v>
      </c>
      <c r="AM193" s="14">
        <v>23</v>
      </c>
      <c r="AN193" s="14">
        <v>9</v>
      </c>
      <c r="AO193" s="14">
        <v>-0.20352803899999999</v>
      </c>
      <c r="AP193" s="14">
        <v>7.3517492000000004E-2</v>
      </c>
      <c r="AQ193" s="14">
        <v>-6.6806512999999998E-2</v>
      </c>
      <c r="AR193" s="14">
        <v>1.8479608000000002E-2</v>
      </c>
      <c r="AS193" s="15">
        <v>-5.1699999999999996E-6</v>
      </c>
      <c r="AT193" s="14">
        <v>1.3236525000000001E-2</v>
      </c>
      <c r="AU193" s="14">
        <v>1.2239004E-2</v>
      </c>
      <c r="AV193" s="14">
        <v>-1.6131470000000001E-3</v>
      </c>
      <c r="AW193" s="14">
        <v>-1.2606642E-2</v>
      </c>
      <c r="AX193" s="14">
        <v>1.3516715E-2</v>
      </c>
      <c r="AY193" s="14">
        <v>-5.0707080000000002E-3</v>
      </c>
      <c r="AZ193" s="14">
        <v>3.8712350000000002E-3</v>
      </c>
      <c r="BA193" s="14">
        <v>-1.586474E-3</v>
      </c>
      <c r="BB193" s="14">
        <v>-4.1949539999999999E-3</v>
      </c>
      <c r="BC193" s="14">
        <v>-1.074827E-3</v>
      </c>
      <c r="BD193" s="14">
        <v>5.2996290000000001E-3</v>
      </c>
    </row>
    <row r="194" spans="1:56" x14ac:dyDescent="0.2">
      <c r="A194" s="14">
        <v>192</v>
      </c>
      <c r="B194" s="14" t="s">
        <v>38</v>
      </c>
      <c r="C194" s="14" t="s">
        <v>144</v>
      </c>
      <c r="D194" s="14">
        <v>1062015</v>
      </c>
      <c r="E194" s="14">
        <v>25.5</v>
      </c>
      <c r="F194" s="14">
        <v>3.37</v>
      </c>
      <c r="G194" s="14">
        <v>5.5</v>
      </c>
      <c r="H194" s="14">
        <v>6.5</v>
      </c>
      <c r="I194" s="14">
        <v>2.5</v>
      </c>
      <c r="J194" s="14">
        <v>0</v>
      </c>
      <c r="K194" s="14">
        <v>9</v>
      </c>
      <c r="L194" s="14">
        <v>1.3</v>
      </c>
      <c r="M194" s="14" t="s">
        <v>8</v>
      </c>
      <c r="N194" s="14" t="s">
        <v>8</v>
      </c>
      <c r="O194" s="14" t="s">
        <v>8</v>
      </c>
      <c r="P194" s="14" t="s">
        <v>8</v>
      </c>
      <c r="Q194" s="14" t="s">
        <v>8</v>
      </c>
      <c r="R194" s="14" t="s">
        <v>8</v>
      </c>
      <c r="S194" s="14" t="s">
        <v>8</v>
      </c>
      <c r="T194" s="14" t="s">
        <v>8</v>
      </c>
      <c r="U194" s="14" t="s">
        <v>8</v>
      </c>
      <c r="V194" s="14" t="s">
        <v>8</v>
      </c>
      <c r="W194" s="14" t="s">
        <v>8</v>
      </c>
      <c r="X194" s="14" t="s">
        <v>8</v>
      </c>
      <c r="Y194" s="14" t="s">
        <v>8</v>
      </c>
      <c r="Z194" s="14" t="s">
        <v>8</v>
      </c>
      <c r="AA194" s="14" t="s">
        <v>8</v>
      </c>
      <c r="AB194" s="14" t="s">
        <v>8</v>
      </c>
      <c r="AC194" s="14" t="s">
        <v>8</v>
      </c>
      <c r="AD194" s="14" t="s">
        <v>8</v>
      </c>
      <c r="AE194" s="14" t="s">
        <v>8</v>
      </c>
      <c r="AF194" s="14" t="s">
        <v>8</v>
      </c>
      <c r="AG194" s="14" t="s">
        <v>8</v>
      </c>
      <c r="AH194" s="14" t="s">
        <v>8</v>
      </c>
      <c r="AI194" s="14" t="s">
        <v>8</v>
      </c>
      <c r="AJ194" s="14" t="s">
        <v>8</v>
      </c>
      <c r="AK194" s="14">
        <v>20</v>
      </c>
      <c r="AL194" s="14">
        <v>17.5</v>
      </c>
      <c r="AM194" s="14">
        <v>24</v>
      </c>
      <c r="AN194" s="14">
        <v>7</v>
      </c>
      <c r="AO194" s="14">
        <v>0.173876172</v>
      </c>
      <c r="AP194" s="14">
        <v>0.106581644</v>
      </c>
      <c r="AQ194" s="14">
        <v>2.5858302999999999E-2</v>
      </c>
      <c r="AR194" s="14">
        <v>2.2057743000000001E-2</v>
      </c>
      <c r="AS194" s="14">
        <v>-1.240938E-3</v>
      </c>
      <c r="AT194" s="14">
        <v>-1.381773E-2</v>
      </c>
      <c r="AU194" s="14">
        <v>-1.1037491999999999E-2</v>
      </c>
      <c r="AV194" s="14">
        <v>2.3367456000000002E-2</v>
      </c>
      <c r="AW194" s="14">
        <v>-8.2785659999999994E-3</v>
      </c>
      <c r="AX194" s="14">
        <v>1.6024730000000001E-3</v>
      </c>
      <c r="AY194" s="14">
        <v>-5.1322299999999998E-3</v>
      </c>
      <c r="AZ194" s="14">
        <v>9.0534970000000006E-3</v>
      </c>
      <c r="BA194" s="14">
        <v>2.3060680000000001E-3</v>
      </c>
      <c r="BB194" s="14">
        <v>-3.7104999999999998E-3</v>
      </c>
      <c r="BC194" s="14">
        <v>1.540235E-3</v>
      </c>
      <c r="BD194" s="14">
        <v>-2.8279299999999999E-4</v>
      </c>
    </row>
    <row r="195" spans="1:56" x14ac:dyDescent="0.2">
      <c r="A195" s="14">
        <v>193</v>
      </c>
      <c r="B195" s="14" t="s">
        <v>46</v>
      </c>
      <c r="C195" s="14" t="s">
        <v>143</v>
      </c>
      <c r="D195" s="14">
        <v>1062015</v>
      </c>
      <c r="E195" s="14">
        <v>22.9</v>
      </c>
      <c r="F195" s="14">
        <v>3.63</v>
      </c>
      <c r="G195" s="14">
        <v>5</v>
      </c>
      <c r="H195" s="14">
        <v>5.5</v>
      </c>
      <c r="I195" s="14">
        <v>2.2999999999999998</v>
      </c>
      <c r="J195" s="14">
        <v>0</v>
      </c>
      <c r="K195" s="14">
        <v>7</v>
      </c>
      <c r="L195" s="14">
        <v>1.8</v>
      </c>
      <c r="M195" s="14" t="s">
        <v>8</v>
      </c>
      <c r="N195" s="14" t="s">
        <v>8</v>
      </c>
      <c r="O195" s="14" t="s">
        <v>8</v>
      </c>
      <c r="P195" s="14" t="s">
        <v>8</v>
      </c>
      <c r="Q195" s="14" t="s">
        <v>8</v>
      </c>
      <c r="R195" s="14" t="s">
        <v>8</v>
      </c>
      <c r="S195" s="14" t="s">
        <v>8</v>
      </c>
      <c r="T195" s="14" t="s">
        <v>8</v>
      </c>
      <c r="U195" s="14" t="s">
        <v>8</v>
      </c>
      <c r="V195" s="14" t="s">
        <v>8</v>
      </c>
      <c r="W195" s="14" t="s">
        <v>8</v>
      </c>
      <c r="X195" s="14" t="s">
        <v>8</v>
      </c>
      <c r="Y195" s="14" t="s">
        <v>8</v>
      </c>
      <c r="Z195" s="14" t="s">
        <v>8</v>
      </c>
      <c r="AA195" s="14" t="s">
        <v>8</v>
      </c>
      <c r="AB195" s="14" t="s">
        <v>8</v>
      </c>
      <c r="AC195" s="14" t="s">
        <v>8</v>
      </c>
      <c r="AD195" s="14" t="s">
        <v>8</v>
      </c>
      <c r="AE195" s="14" t="s">
        <v>8</v>
      </c>
      <c r="AF195" s="14" t="s">
        <v>8</v>
      </c>
      <c r="AG195" s="14" t="s">
        <v>8</v>
      </c>
      <c r="AH195" s="14" t="s">
        <v>8</v>
      </c>
      <c r="AI195" s="14" t="s">
        <v>8</v>
      </c>
      <c r="AJ195" s="14" t="s">
        <v>8</v>
      </c>
      <c r="AK195" s="14">
        <v>17.2</v>
      </c>
      <c r="AL195" s="14">
        <v>18.899999999999999</v>
      </c>
      <c r="AM195" s="14">
        <v>20</v>
      </c>
      <c r="AN195" s="14">
        <v>9</v>
      </c>
      <c r="AO195" s="14">
        <v>0.12908910300000001</v>
      </c>
      <c r="AP195" s="14">
        <v>4.1341295E-2</v>
      </c>
      <c r="AQ195" s="14">
        <v>-2.1626326000000001E-2</v>
      </c>
      <c r="AR195" s="14">
        <v>-2.4256667999999999E-2</v>
      </c>
      <c r="AS195" s="14">
        <v>8.8016689999999998E-3</v>
      </c>
      <c r="AT195" s="14">
        <v>8.2285569999999992E-3</v>
      </c>
      <c r="AU195" s="14">
        <v>3.1254243000000001E-2</v>
      </c>
      <c r="AV195" s="14">
        <v>1.7613399999999999E-3</v>
      </c>
      <c r="AW195" s="14">
        <v>4.839355E-3</v>
      </c>
      <c r="AX195" s="14">
        <v>-1.0485589999999999E-2</v>
      </c>
      <c r="AY195" s="14">
        <v>-8.7701410000000004E-3</v>
      </c>
      <c r="AZ195" s="14">
        <v>-7.6709E-4</v>
      </c>
      <c r="BA195" s="14">
        <v>-1.507843E-3</v>
      </c>
      <c r="BB195" s="14">
        <v>-1.5253599999999999E-4</v>
      </c>
      <c r="BC195" s="14">
        <v>8.6207260000000004E-3</v>
      </c>
      <c r="BD195" s="14">
        <v>-3.1058600000000001E-4</v>
      </c>
    </row>
    <row r="196" spans="1:56" x14ac:dyDescent="0.2">
      <c r="A196" s="14">
        <v>194</v>
      </c>
      <c r="B196" s="14" t="s">
        <v>46</v>
      </c>
      <c r="C196" s="14" t="s">
        <v>142</v>
      </c>
      <c r="D196" s="14">
        <v>1062015</v>
      </c>
      <c r="E196" s="14">
        <v>22.7</v>
      </c>
      <c r="F196" s="14">
        <v>2.86</v>
      </c>
      <c r="G196" s="14">
        <v>5.6</v>
      </c>
      <c r="H196" s="14">
        <v>6.7</v>
      </c>
      <c r="I196" s="14">
        <v>2.4</v>
      </c>
      <c r="J196" s="14">
        <v>0</v>
      </c>
      <c r="K196" s="14">
        <v>7</v>
      </c>
      <c r="L196" s="14">
        <v>2.2000000000000002</v>
      </c>
      <c r="M196" s="14" t="s">
        <v>8</v>
      </c>
      <c r="N196" s="14" t="s">
        <v>8</v>
      </c>
      <c r="O196" s="14" t="s">
        <v>8</v>
      </c>
      <c r="P196" s="14" t="s">
        <v>8</v>
      </c>
      <c r="Q196" s="14" t="s">
        <v>8</v>
      </c>
      <c r="R196" s="14" t="s">
        <v>8</v>
      </c>
      <c r="S196" s="14" t="s">
        <v>8</v>
      </c>
      <c r="T196" s="14" t="s">
        <v>8</v>
      </c>
      <c r="U196" s="14" t="s">
        <v>8</v>
      </c>
      <c r="V196" s="14" t="s">
        <v>8</v>
      </c>
      <c r="W196" s="14" t="s">
        <v>8</v>
      </c>
      <c r="X196" s="14" t="s">
        <v>8</v>
      </c>
      <c r="Y196" s="14" t="s">
        <v>8</v>
      </c>
      <c r="Z196" s="14" t="s">
        <v>8</v>
      </c>
      <c r="AA196" s="14" t="s">
        <v>8</v>
      </c>
      <c r="AB196" s="14" t="s">
        <v>8</v>
      </c>
      <c r="AC196" s="14" t="s">
        <v>8</v>
      </c>
      <c r="AD196" s="14" t="s">
        <v>8</v>
      </c>
      <c r="AE196" s="14" t="s">
        <v>8</v>
      </c>
      <c r="AF196" s="14" t="s">
        <v>8</v>
      </c>
      <c r="AG196" s="14" t="s">
        <v>8</v>
      </c>
      <c r="AH196" s="14" t="s">
        <v>8</v>
      </c>
      <c r="AI196" s="14" t="s">
        <v>8</v>
      </c>
      <c r="AJ196" s="14" t="s">
        <v>8</v>
      </c>
      <c r="AK196" s="14">
        <v>19</v>
      </c>
      <c r="AL196" s="14">
        <v>21</v>
      </c>
      <c r="AM196" s="14">
        <v>21</v>
      </c>
      <c r="AN196" s="14">
        <v>9</v>
      </c>
      <c r="AO196" s="14">
        <v>0.13473442399999999</v>
      </c>
      <c r="AP196" s="14">
        <v>7.8666480999999996E-2</v>
      </c>
      <c r="AQ196" s="14">
        <v>-5.3252955999999997E-2</v>
      </c>
      <c r="AR196" s="14">
        <v>-1.6079393000000001E-2</v>
      </c>
      <c r="AS196" s="14">
        <v>-1.6870102000000001E-2</v>
      </c>
      <c r="AT196" s="14">
        <v>-1.5987127E-2</v>
      </c>
      <c r="AU196" s="14">
        <v>-1.3062827000000001E-2</v>
      </c>
      <c r="AV196" s="14">
        <v>-1.4549840000000001E-3</v>
      </c>
      <c r="AW196" s="14">
        <v>1.2421723000000001E-2</v>
      </c>
      <c r="AX196" s="14">
        <v>-1.6180138E-2</v>
      </c>
      <c r="AY196" s="14">
        <v>-1.445127E-3</v>
      </c>
      <c r="AZ196" s="14">
        <v>-2.1370199999999999E-3</v>
      </c>
      <c r="BA196" s="14">
        <v>-7.9387700000000002E-4</v>
      </c>
      <c r="BB196" s="14">
        <v>-1.6259900000000001E-4</v>
      </c>
      <c r="BC196" s="14">
        <v>2.0401320000000001E-3</v>
      </c>
      <c r="BD196" s="14">
        <v>1.05397E-3</v>
      </c>
    </row>
    <row r="197" spans="1:56" x14ac:dyDescent="0.2">
      <c r="A197" s="14">
        <v>195</v>
      </c>
      <c r="B197" s="14" t="s">
        <v>38</v>
      </c>
      <c r="C197" s="14" t="s">
        <v>141</v>
      </c>
      <c r="D197" s="14">
        <v>1062015</v>
      </c>
      <c r="E197" s="14">
        <v>23.1</v>
      </c>
      <c r="F197" s="14">
        <v>2.61</v>
      </c>
      <c r="G197" s="14">
        <v>5.5</v>
      </c>
      <c r="H197" s="14">
        <v>6.5</v>
      </c>
      <c r="I197" s="14">
        <v>2.6</v>
      </c>
      <c r="J197" s="14">
        <v>0</v>
      </c>
      <c r="K197" s="14">
        <v>7</v>
      </c>
      <c r="L197" s="14">
        <v>2.2000000000000002</v>
      </c>
      <c r="M197" s="14" t="s">
        <v>8</v>
      </c>
      <c r="N197" s="14" t="s">
        <v>8</v>
      </c>
      <c r="O197" s="14" t="s">
        <v>8</v>
      </c>
      <c r="P197" s="14" t="s">
        <v>8</v>
      </c>
      <c r="Q197" s="14" t="s">
        <v>8</v>
      </c>
      <c r="R197" s="14" t="s">
        <v>8</v>
      </c>
      <c r="S197" s="14" t="s">
        <v>8</v>
      </c>
      <c r="T197" s="14" t="s">
        <v>8</v>
      </c>
      <c r="U197" s="14" t="s">
        <v>8</v>
      </c>
      <c r="V197" s="14" t="s">
        <v>8</v>
      </c>
      <c r="W197" s="14" t="s">
        <v>8</v>
      </c>
      <c r="X197" s="14" t="s">
        <v>8</v>
      </c>
      <c r="Y197" s="14" t="s">
        <v>8</v>
      </c>
      <c r="Z197" s="14" t="s">
        <v>8</v>
      </c>
      <c r="AA197" s="14" t="s">
        <v>8</v>
      </c>
      <c r="AB197" s="14" t="s">
        <v>8</v>
      </c>
      <c r="AC197" s="14" t="s">
        <v>8</v>
      </c>
      <c r="AD197" s="14" t="s">
        <v>8</v>
      </c>
      <c r="AE197" s="14" t="s">
        <v>8</v>
      </c>
      <c r="AF197" s="14" t="s">
        <v>8</v>
      </c>
      <c r="AG197" s="14" t="s">
        <v>8</v>
      </c>
      <c r="AH197" s="14" t="s">
        <v>8</v>
      </c>
      <c r="AI197" s="14" t="s">
        <v>8</v>
      </c>
      <c r="AJ197" s="14" t="s">
        <v>8</v>
      </c>
      <c r="AK197" s="14">
        <v>17.8</v>
      </c>
      <c r="AL197" s="14">
        <v>20.9</v>
      </c>
      <c r="AM197" s="14">
        <v>24</v>
      </c>
      <c r="AN197" s="14">
        <v>9</v>
      </c>
      <c r="AO197" s="14">
        <v>-0.15613531</v>
      </c>
      <c r="AP197" s="14">
        <v>1.6196306000000001E-2</v>
      </c>
      <c r="AQ197" s="14">
        <v>3.0421638000000001E-2</v>
      </c>
      <c r="AR197" s="14">
        <v>-3.6373779000000002E-2</v>
      </c>
      <c r="AS197" s="14">
        <v>-1.8632570000000001E-3</v>
      </c>
      <c r="AT197" s="14">
        <v>-1.5235448E-2</v>
      </c>
      <c r="AU197" s="14">
        <v>-3.2356767000000002E-2</v>
      </c>
      <c r="AV197" s="14">
        <v>-7.6122120000000001E-3</v>
      </c>
      <c r="AW197" s="14">
        <v>5.0385070000000002E-3</v>
      </c>
      <c r="AX197" s="14">
        <v>1.5001066E-2</v>
      </c>
      <c r="AY197" s="14">
        <v>2.399104E-3</v>
      </c>
      <c r="AZ197" s="14">
        <v>-5.0297789999999998E-3</v>
      </c>
      <c r="BA197" s="14">
        <v>1.347581E-3</v>
      </c>
      <c r="BB197" s="14">
        <v>1.2724167999999999E-2</v>
      </c>
      <c r="BC197" s="14">
        <v>3.535772E-3</v>
      </c>
      <c r="BD197" s="14">
        <v>3.6448520000000001E-3</v>
      </c>
    </row>
    <row r="198" spans="1:56" x14ac:dyDescent="0.2">
      <c r="A198" s="14">
        <v>196</v>
      </c>
      <c r="B198" s="14" t="s">
        <v>46</v>
      </c>
      <c r="C198" s="14" t="s">
        <v>140</v>
      </c>
      <c r="D198" s="14">
        <v>1062015</v>
      </c>
      <c r="E198" s="14">
        <v>24.4</v>
      </c>
      <c r="F198" s="14">
        <v>3.41</v>
      </c>
      <c r="G198" s="14">
        <v>5.6</v>
      </c>
      <c r="H198" s="14">
        <v>5.8</v>
      </c>
      <c r="I198" s="14">
        <v>2.6</v>
      </c>
      <c r="J198" s="14">
        <v>0</v>
      </c>
      <c r="K198" s="14">
        <v>7</v>
      </c>
      <c r="L198" s="14">
        <v>1.7</v>
      </c>
      <c r="M198" s="14" t="s">
        <v>8</v>
      </c>
      <c r="N198" s="14" t="s">
        <v>8</v>
      </c>
      <c r="O198" s="14" t="s">
        <v>8</v>
      </c>
      <c r="P198" s="14" t="s">
        <v>8</v>
      </c>
      <c r="Q198" s="14" t="s">
        <v>8</v>
      </c>
      <c r="R198" s="14" t="s">
        <v>8</v>
      </c>
      <c r="S198" s="14" t="s">
        <v>8</v>
      </c>
      <c r="T198" s="14" t="s">
        <v>8</v>
      </c>
      <c r="U198" s="14" t="s">
        <v>8</v>
      </c>
      <c r="V198" s="14" t="s">
        <v>8</v>
      </c>
      <c r="W198" s="14" t="s">
        <v>8</v>
      </c>
      <c r="X198" s="14" t="s">
        <v>8</v>
      </c>
      <c r="Y198" s="14" t="s">
        <v>8</v>
      </c>
      <c r="Z198" s="14" t="s">
        <v>8</v>
      </c>
      <c r="AA198" s="14" t="s">
        <v>8</v>
      </c>
      <c r="AB198" s="14" t="s">
        <v>8</v>
      </c>
      <c r="AC198" s="14" t="s">
        <v>8</v>
      </c>
      <c r="AD198" s="14" t="s">
        <v>8</v>
      </c>
      <c r="AE198" s="14" t="s">
        <v>8</v>
      </c>
      <c r="AF198" s="14" t="s">
        <v>8</v>
      </c>
      <c r="AG198" s="14" t="s">
        <v>8</v>
      </c>
      <c r="AH198" s="14" t="s">
        <v>8</v>
      </c>
      <c r="AI198" s="14" t="s">
        <v>8</v>
      </c>
      <c r="AJ198" s="14" t="s">
        <v>8</v>
      </c>
      <c r="AK198" s="14">
        <v>19</v>
      </c>
      <c r="AL198" s="14">
        <v>18</v>
      </c>
      <c r="AM198" s="14">
        <v>23</v>
      </c>
      <c r="AN198" s="14">
        <v>9</v>
      </c>
      <c r="AO198" s="14">
        <v>3.4460841999999998E-2</v>
      </c>
      <c r="AP198" s="14">
        <v>5.4723000000000003E-3</v>
      </c>
      <c r="AQ198" s="14">
        <v>3.8459762000000002E-2</v>
      </c>
      <c r="AR198" s="14">
        <v>3.4834358000000003E-2</v>
      </c>
      <c r="AS198" s="14">
        <v>2.1260404E-2</v>
      </c>
      <c r="AT198" s="14">
        <v>1.6135110000000001E-2</v>
      </c>
      <c r="AU198" s="14">
        <v>-1.1174506000000001E-2</v>
      </c>
      <c r="AV198" s="14">
        <v>-1.1540376999999999E-2</v>
      </c>
      <c r="AW198" s="14">
        <v>-1.9258929999999999E-3</v>
      </c>
      <c r="AX198" s="14">
        <v>-6.3525430000000004E-3</v>
      </c>
      <c r="AY198" s="14">
        <v>3.8771769999999999E-3</v>
      </c>
      <c r="AZ198" s="14">
        <v>6.6955110000000003E-3</v>
      </c>
      <c r="BA198" s="14">
        <v>3.5548929999999999E-3</v>
      </c>
      <c r="BB198" s="14">
        <v>9.0578010000000007E-3</v>
      </c>
      <c r="BC198" s="14">
        <v>-6.2059300000000001E-4</v>
      </c>
      <c r="BD198" s="14">
        <v>9.9818499999999996E-4</v>
      </c>
    </row>
    <row r="199" spans="1:56" x14ac:dyDescent="0.2">
      <c r="A199" s="14">
        <v>197</v>
      </c>
      <c r="B199" s="14" t="s">
        <v>46</v>
      </c>
      <c r="C199" s="14" t="s">
        <v>139</v>
      </c>
      <c r="D199" s="14">
        <v>1062015</v>
      </c>
      <c r="E199" s="14">
        <v>24.2</v>
      </c>
      <c r="F199" s="14">
        <v>3.48</v>
      </c>
      <c r="G199" s="14">
        <v>6.7</v>
      </c>
      <c r="H199" s="14">
        <v>7.5</v>
      </c>
      <c r="I199" s="14">
        <v>3</v>
      </c>
      <c r="J199" s="14">
        <v>0</v>
      </c>
      <c r="K199" s="14">
        <v>7</v>
      </c>
      <c r="L199" s="14">
        <v>2.1</v>
      </c>
      <c r="M199" s="14" t="s">
        <v>8</v>
      </c>
      <c r="N199" s="14" t="s">
        <v>8</v>
      </c>
      <c r="O199" s="14" t="s">
        <v>8</v>
      </c>
      <c r="P199" s="14" t="s">
        <v>8</v>
      </c>
      <c r="Q199" s="14" t="s">
        <v>8</v>
      </c>
      <c r="R199" s="14" t="s">
        <v>8</v>
      </c>
      <c r="S199" s="14" t="s">
        <v>8</v>
      </c>
      <c r="T199" s="14" t="s">
        <v>8</v>
      </c>
      <c r="U199" s="14" t="s">
        <v>8</v>
      </c>
      <c r="V199" s="14" t="s">
        <v>8</v>
      </c>
      <c r="W199" s="14" t="s">
        <v>8</v>
      </c>
      <c r="X199" s="14" t="s">
        <v>8</v>
      </c>
      <c r="Y199" s="14" t="s">
        <v>8</v>
      </c>
      <c r="Z199" s="14" t="s">
        <v>8</v>
      </c>
      <c r="AA199" s="14" t="s">
        <v>8</v>
      </c>
      <c r="AB199" s="14" t="s">
        <v>8</v>
      </c>
      <c r="AC199" s="14" t="s">
        <v>8</v>
      </c>
      <c r="AD199" s="14" t="s">
        <v>8</v>
      </c>
      <c r="AE199" s="14" t="s">
        <v>8</v>
      </c>
      <c r="AF199" s="14" t="s">
        <v>8</v>
      </c>
      <c r="AG199" s="14" t="s">
        <v>8</v>
      </c>
      <c r="AH199" s="14" t="s">
        <v>8</v>
      </c>
      <c r="AI199" s="14" t="s">
        <v>8</v>
      </c>
      <c r="AJ199" s="14" t="s">
        <v>8</v>
      </c>
      <c r="AK199" s="14">
        <v>20.9</v>
      </c>
      <c r="AL199" s="14">
        <v>19.899999999999999</v>
      </c>
      <c r="AM199" s="14">
        <v>21</v>
      </c>
      <c r="AN199" s="14">
        <v>7</v>
      </c>
      <c r="AO199" s="14">
        <v>0.13141081800000001</v>
      </c>
      <c r="AP199" s="14">
        <v>6.9462090000000001E-3</v>
      </c>
      <c r="AQ199" s="14">
        <v>4.9231298999999999E-2</v>
      </c>
      <c r="AR199" s="14">
        <v>3.6606957000000002E-2</v>
      </c>
      <c r="AS199" s="14">
        <v>-8.2102760000000007E-3</v>
      </c>
      <c r="AT199" s="14">
        <v>2.7624762000000001E-2</v>
      </c>
      <c r="AU199" s="14">
        <v>-2.0014949999999998E-3</v>
      </c>
      <c r="AV199" s="14">
        <v>2.7969050000000001E-3</v>
      </c>
      <c r="AW199" s="14">
        <v>9.5289669999999993E-3</v>
      </c>
      <c r="AX199" s="14">
        <v>-4.328307E-3</v>
      </c>
      <c r="AY199" s="14">
        <v>-8.4954360000000003E-3</v>
      </c>
      <c r="AZ199" s="14">
        <v>-1.8810470000000001E-3</v>
      </c>
      <c r="BA199" s="14">
        <v>-4.055431E-3</v>
      </c>
      <c r="BB199" s="14">
        <v>-8.6165819999999994E-3</v>
      </c>
      <c r="BC199" s="14">
        <v>-4.3740599999999999E-4</v>
      </c>
      <c r="BD199" s="14">
        <v>2.0601360000000002E-3</v>
      </c>
    </row>
    <row r="200" spans="1:56" x14ac:dyDescent="0.2">
      <c r="A200" s="14">
        <v>198</v>
      </c>
      <c r="B200" s="14" t="s">
        <v>46</v>
      </c>
      <c r="C200" s="14" t="s">
        <v>138</v>
      </c>
      <c r="D200" s="14">
        <v>1062015</v>
      </c>
      <c r="E200" s="14">
        <v>17.7</v>
      </c>
      <c r="F200" s="14">
        <v>3.29</v>
      </c>
      <c r="G200" s="14">
        <v>7.2</v>
      </c>
      <c r="H200" s="14">
        <v>4.9000000000000004</v>
      </c>
      <c r="I200" s="14">
        <v>2.7</v>
      </c>
      <c r="J200" s="14">
        <v>0</v>
      </c>
      <c r="K200" s="14">
        <v>4</v>
      </c>
      <c r="L200" s="14">
        <v>3.2</v>
      </c>
      <c r="M200" s="14" t="s">
        <v>8</v>
      </c>
      <c r="N200" s="14" t="s">
        <v>8</v>
      </c>
      <c r="O200" s="14" t="s">
        <v>8</v>
      </c>
      <c r="P200" s="14" t="s">
        <v>8</v>
      </c>
      <c r="Q200" s="14" t="s">
        <v>8</v>
      </c>
      <c r="R200" s="14" t="s">
        <v>8</v>
      </c>
      <c r="S200" s="14" t="s">
        <v>8</v>
      </c>
      <c r="T200" s="14" t="s">
        <v>8</v>
      </c>
      <c r="U200" s="14" t="s">
        <v>8</v>
      </c>
      <c r="V200" s="14" t="s">
        <v>8</v>
      </c>
      <c r="W200" s="14" t="s">
        <v>8</v>
      </c>
      <c r="X200" s="14" t="s">
        <v>8</v>
      </c>
      <c r="Y200" s="14" t="s">
        <v>8</v>
      </c>
      <c r="Z200" s="14" t="s">
        <v>8</v>
      </c>
      <c r="AA200" s="14" t="s">
        <v>8</v>
      </c>
      <c r="AB200" s="14" t="s">
        <v>8</v>
      </c>
      <c r="AC200" s="14" t="s">
        <v>8</v>
      </c>
      <c r="AD200" s="14" t="s">
        <v>8</v>
      </c>
      <c r="AE200" s="14" t="s">
        <v>8</v>
      </c>
      <c r="AF200" s="14" t="s">
        <v>8</v>
      </c>
      <c r="AG200" s="14" t="s">
        <v>8</v>
      </c>
      <c r="AH200" s="14" t="s">
        <v>8</v>
      </c>
      <c r="AI200" s="14" t="s">
        <v>8</v>
      </c>
      <c r="AJ200" s="14" t="s">
        <v>8</v>
      </c>
      <c r="AK200" s="14">
        <v>19.5</v>
      </c>
      <c r="AL200" s="14">
        <v>23</v>
      </c>
      <c r="AM200" s="14">
        <v>26</v>
      </c>
      <c r="AN200" s="14">
        <v>9</v>
      </c>
      <c r="AO200" s="14">
        <v>-6.5230803000000004E-2</v>
      </c>
      <c r="AP200" s="14">
        <v>-0.11276739700000001</v>
      </c>
      <c r="AQ200" s="14">
        <v>3.1478247000000001E-2</v>
      </c>
      <c r="AR200" s="14">
        <v>-1.9418358E-2</v>
      </c>
      <c r="AS200" s="14">
        <v>1.8546579000000001E-2</v>
      </c>
      <c r="AT200" s="14">
        <v>-2.2603418E-2</v>
      </c>
      <c r="AU200" s="14">
        <v>-1.5844308000000001E-2</v>
      </c>
      <c r="AV200" s="14">
        <v>-1.1024397999999999E-2</v>
      </c>
      <c r="AW200" s="14">
        <v>-8.8193460000000005E-3</v>
      </c>
      <c r="AX200" s="14">
        <v>-7.9834499999999996E-3</v>
      </c>
      <c r="AY200" s="14">
        <v>-9.5395889999999994E-3</v>
      </c>
      <c r="AZ200" s="14">
        <v>1.8766639999999999E-3</v>
      </c>
      <c r="BA200" s="14">
        <v>-1.0795290000000001E-3</v>
      </c>
      <c r="BB200" s="14">
        <v>2.8838230000000002E-3</v>
      </c>
      <c r="BC200" s="14">
        <v>-3.6565600000000001E-3</v>
      </c>
      <c r="BD200" s="14">
        <v>1.3141800000000001E-3</v>
      </c>
    </row>
    <row r="201" spans="1:56" x14ac:dyDescent="0.2">
      <c r="A201" s="14">
        <v>199</v>
      </c>
      <c r="B201" s="14" t="s">
        <v>38</v>
      </c>
      <c r="C201" s="14" t="s">
        <v>137</v>
      </c>
      <c r="D201" s="14">
        <v>1062015</v>
      </c>
      <c r="E201" s="14">
        <v>21.8</v>
      </c>
      <c r="F201" s="14">
        <v>2.64</v>
      </c>
      <c r="G201" s="14">
        <v>6.4</v>
      </c>
      <c r="H201" s="14">
        <v>7.4</v>
      </c>
      <c r="I201" s="14">
        <v>2.7</v>
      </c>
      <c r="J201" s="14">
        <v>0</v>
      </c>
      <c r="K201" s="14">
        <v>6</v>
      </c>
      <c r="L201" s="14">
        <v>2.5</v>
      </c>
      <c r="M201" s="14" t="s">
        <v>8</v>
      </c>
      <c r="N201" s="14" t="s">
        <v>8</v>
      </c>
      <c r="O201" s="14" t="s">
        <v>8</v>
      </c>
      <c r="P201" s="14" t="s">
        <v>8</v>
      </c>
      <c r="Q201" s="14" t="s">
        <v>8</v>
      </c>
      <c r="R201" s="14" t="s">
        <v>8</v>
      </c>
      <c r="S201" s="14" t="s">
        <v>8</v>
      </c>
      <c r="T201" s="14" t="s">
        <v>8</v>
      </c>
      <c r="U201" s="14" t="s">
        <v>8</v>
      </c>
      <c r="V201" s="14" t="s">
        <v>8</v>
      </c>
      <c r="W201" s="14" t="s">
        <v>8</v>
      </c>
      <c r="X201" s="14" t="s">
        <v>8</v>
      </c>
      <c r="Y201" s="14" t="s">
        <v>8</v>
      </c>
      <c r="Z201" s="14" t="s">
        <v>8</v>
      </c>
      <c r="AA201" s="14" t="s">
        <v>8</v>
      </c>
      <c r="AB201" s="14" t="s">
        <v>8</v>
      </c>
      <c r="AC201" s="14" t="s">
        <v>8</v>
      </c>
      <c r="AD201" s="14" t="s">
        <v>8</v>
      </c>
      <c r="AE201" s="14" t="s">
        <v>8</v>
      </c>
      <c r="AF201" s="14" t="s">
        <v>8</v>
      </c>
      <c r="AG201" s="14" t="s">
        <v>8</v>
      </c>
      <c r="AH201" s="14" t="s">
        <v>8</v>
      </c>
      <c r="AI201" s="14" t="s">
        <v>8</v>
      </c>
      <c r="AJ201" s="14" t="s">
        <v>8</v>
      </c>
      <c r="AK201" s="14">
        <v>19.5</v>
      </c>
      <c r="AL201" s="14">
        <v>19.5</v>
      </c>
      <c r="AM201" s="14">
        <v>25</v>
      </c>
      <c r="AN201" s="14">
        <v>9</v>
      </c>
      <c r="AO201" s="14">
        <v>-4.0068760000000002E-2</v>
      </c>
      <c r="AP201" s="14">
        <v>4.1805190999999998E-2</v>
      </c>
      <c r="AQ201" s="14">
        <v>8.1115716000000004E-2</v>
      </c>
      <c r="AR201" s="15">
        <v>1.5400000000000002E-5</v>
      </c>
      <c r="AS201" s="14">
        <v>-5.1596876999999999E-2</v>
      </c>
      <c r="AT201" s="14">
        <v>-8.251988E-3</v>
      </c>
      <c r="AU201" s="14">
        <v>-1.278905E-2</v>
      </c>
      <c r="AV201" s="14">
        <v>-1.8225004999999999E-2</v>
      </c>
      <c r="AW201" s="14">
        <v>1.4733296E-2</v>
      </c>
      <c r="AX201" s="14">
        <v>1.2708802E-2</v>
      </c>
      <c r="AY201" s="14">
        <v>1.7107575E-2</v>
      </c>
      <c r="AZ201" s="14">
        <v>9.8888100000000005E-4</v>
      </c>
      <c r="BA201" s="14">
        <v>-6.1537880000000003E-3</v>
      </c>
      <c r="BB201" s="14">
        <v>2.3304979999999999E-3</v>
      </c>
      <c r="BC201" s="14">
        <v>-3.7462039999999999E-3</v>
      </c>
      <c r="BD201" s="14">
        <v>4.70252E-4</v>
      </c>
    </row>
    <row r="202" spans="1:56" x14ac:dyDescent="0.2">
      <c r="A202" s="14">
        <v>200</v>
      </c>
      <c r="B202" s="14" t="s">
        <v>38</v>
      </c>
      <c r="C202" s="14" t="s">
        <v>136</v>
      </c>
      <c r="D202" s="14">
        <v>1062015</v>
      </c>
      <c r="E202" s="14">
        <v>21.8</v>
      </c>
      <c r="F202" s="14">
        <v>3.09</v>
      </c>
      <c r="G202" s="14">
        <v>7.1</v>
      </c>
      <c r="H202" s="14">
        <v>8.1</v>
      </c>
      <c r="I202" s="14">
        <v>3.1</v>
      </c>
      <c r="J202" s="14">
        <v>0</v>
      </c>
      <c r="K202" s="14">
        <v>6</v>
      </c>
      <c r="L202" s="14">
        <v>2.5</v>
      </c>
      <c r="M202" s="14" t="s">
        <v>8</v>
      </c>
      <c r="N202" s="14" t="s">
        <v>8</v>
      </c>
      <c r="O202" s="14" t="s">
        <v>8</v>
      </c>
      <c r="P202" s="14" t="s">
        <v>8</v>
      </c>
      <c r="Q202" s="14" t="s">
        <v>8</v>
      </c>
      <c r="R202" s="14" t="s">
        <v>8</v>
      </c>
      <c r="S202" s="14" t="s">
        <v>8</v>
      </c>
      <c r="T202" s="14" t="s">
        <v>8</v>
      </c>
      <c r="U202" s="14" t="s">
        <v>8</v>
      </c>
      <c r="V202" s="14" t="s">
        <v>8</v>
      </c>
      <c r="W202" s="14" t="s">
        <v>8</v>
      </c>
      <c r="X202" s="14" t="s">
        <v>8</v>
      </c>
      <c r="Y202" s="14" t="s">
        <v>8</v>
      </c>
      <c r="Z202" s="14" t="s">
        <v>8</v>
      </c>
      <c r="AA202" s="14" t="s">
        <v>8</v>
      </c>
      <c r="AB202" s="14" t="s">
        <v>8</v>
      </c>
      <c r="AC202" s="14" t="s">
        <v>8</v>
      </c>
      <c r="AD202" s="14" t="s">
        <v>8</v>
      </c>
      <c r="AE202" s="14" t="s">
        <v>8</v>
      </c>
      <c r="AF202" s="14" t="s">
        <v>8</v>
      </c>
      <c r="AG202" s="14" t="s">
        <v>8</v>
      </c>
      <c r="AH202" s="14" t="s">
        <v>8</v>
      </c>
      <c r="AI202" s="14" t="s">
        <v>8</v>
      </c>
      <c r="AJ202" s="14" t="s">
        <v>8</v>
      </c>
      <c r="AK202" s="14">
        <v>19</v>
      </c>
      <c r="AL202" s="14">
        <v>23.5</v>
      </c>
      <c r="AM202" s="14">
        <v>26</v>
      </c>
      <c r="AN202" s="14">
        <v>11</v>
      </c>
      <c r="AO202" s="14">
        <v>4.9762668000000003E-2</v>
      </c>
      <c r="AP202" s="14">
        <v>4.6201257000000003E-2</v>
      </c>
      <c r="AQ202" s="14">
        <v>5.9219319999999999E-2</v>
      </c>
      <c r="AR202" s="14">
        <v>-2.9655081999999999E-2</v>
      </c>
      <c r="AS202" s="14">
        <v>5.4917400000000002E-3</v>
      </c>
      <c r="AT202" s="14">
        <v>4.0933099999999997E-4</v>
      </c>
      <c r="AU202" s="14">
        <v>-6.8649339999999996E-3</v>
      </c>
      <c r="AV202" s="14">
        <v>-1.6657912E-2</v>
      </c>
      <c r="AW202" s="14">
        <v>-1.014339E-3</v>
      </c>
      <c r="AX202" s="14">
        <v>8.1668350000000008E-3</v>
      </c>
      <c r="AY202" s="14">
        <v>8.4352920000000005E-3</v>
      </c>
      <c r="AZ202" s="14">
        <v>-6.1353249999999996E-3</v>
      </c>
      <c r="BA202" s="14">
        <v>5.568379E-3</v>
      </c>
      <c r="BB202" s="14">
        <v>2.7012200000000003E-4</v>
      </c>
      <c r="BC202" s="14">
        <v>1.1633559999999999E-3</v>
      </c>
      <c r="BD202" s="14">
        <v>-9.8357299999999996E-4</v>
      </c>
    </row>
    <row r="203" spans="1:56" x14ac:dyDescent="0.2">
      <c r="A203" s="14">
        <v>201</v>
      </c>
      <c r="B203" s="14" t="s">
        <v>46</v>
      </c>
      <c r="C203" s="14" t="s">
        <v>135</v>
      </c>
      <c r="D203" s="14">
        <v>1062015</v>
      </c>
      <c r="E203" s="14">
        <v>22.9</v>
      </c>
      <c r="F203" s="14">
        <v>3.22</v>
      </c>
      <c r="G203" s="14">
        <v>6</v>
      </c>
      <c r="H203" s="14">
        <v>5.9</v>
      </c>
      <c r="I203" s="14">
        <v>2.2000000000000002</v>
      </c>
      <c r="J203" s="14">
        <v>0</v>
      </c>
      <c r="K203" s="14">
        <v>7</v>
      </c>
      <c r="L203" s="14">
        <v>1.9</v>
      </c>
      <c r="M203" s="14" t="s">
        <v>8</v>
      </c>
      <c r="N203" s="14" t="s">
        <v>8</v>
      </c>
      <c r="O203" s="14" t="s">
        <v>8</v>
      </c>
      <c r="P203" s="14" t="s">
        <v>8</v>
      </c>
      <c r="Q203" s="14" t="s">
        <v>8</v>
      </c>
      <c r="R203" s="14" t="s">
        <v>8</v>
      </c>
      <c r="S203" s="14" t="s">
        <v>8</v>
      </c>
      <c r="T203" s="14" t="s">
        <v>8</v>
      </c>
      <c r="U203" s="14" t="s">
        <v>8</v>
      </c>
      <c r="V203" s="14" t="s">
        <v>8</v>
      </c>
      <c r="W203" s="14" t="s">
        <v>8</v>
      </c>
      <c r="X203" s="14" t="s">
        <v>8</v>
      </c>
      <c r="Y203" s="14" t="s">
        <v>8</v>
      </c>
      <c r="Z203" s="14" t="s">
        <v>8</v>
      </c>
      <c r="AA203" s="14" t="s">
        <v>8</v>
      </c>
      <c r="AB203" s="14" t="s">
        <v>8</v>
      </c>
      <c r="AC203" s="14" t="s">
        <v>8</v>
      </c>
      <c r="AD203" s="14" t="s">
        <v>8</v>
      </c>
      <c r="AE203" s="14" t="s">
        <v>8</v>
      </c>
      <c r="AF203" s="14" t="s">
        <v>8</v>
      </c>
      <c r="AG203" s="14" t="s">
        <v>8</v>
      </c>
      <c r="AH203" s="14" t="s">
        <v>8</v>
      </c>
      <c r="AI203" s="14" t="s">
        <v>8</v>
      </c>
      <c r="AJ203" s="14" t="s">
        <v>8</v>
      </c>
      <c r="AK203" s="14">
        <v>20.9</v>
      </c>
      <c r="AL203" s="14">
        <v>23.5</v>
      </c>
      <c r="AM203" s="14">
        <v>22</v>
      </c>
      <c r="AN203" s="14">
        <v>7</v>
      </c>
      <c r="AO203" s="14">
        <v>7.2938684000000004E-2</v>
      </c>
      <c r="AP203" s="14">
        <v>0.14211183699999999</v>
      </c>
      <c r="AQ203" s="14">
        <v>-4.6001690000000003E-3</v>
      </c>
      <c r="AR203" s="14">
        <v>1.4796538999999999E-2</v>
      </c>
      <c r="AS203" s="14">
        <v>-5.6679690000000001E-3</v>
      </c>
      <c r="AT203" s="14">
        <v>-1.395276E-3</v>
      </c>
      <c r="AU203" s="14">
        <v>-2.0130513999999999E-2</v>
      </c>
      <c r="AV203" s="14">
        <v>2.9673680000000002E-3</v>
      </c>
      <c r="AW203" s="14">
        <v>-6.2659200000000003E-4</v>
      </c>
      <c r="AX203" s="14">
        <v>2.7838979999999999E-3</v>
      </c>
      <c r="AY203" s="14">
        <v>-1.1990051999999999E-2</v>
      </c>
      <c r="AZ203" s="14">
        <v>-4.8400259999999999E-3</v>
      </c>
      <c r="BA203" s="14">
        <v>-5.0486539999999996E-3</v>
      </c>
      <c r="BB203" s="14">
        <v>-7.9191160000000003E-3</v>
      </c>
      <c r="BC203" s="14">
        <v>3.5066699999999999E-3</v>
      </c>
      <c r="BD203" s="15">
        <v>9.1299999999999997E-5</v>
      </c>
    </row>
    <row r="204" spans="1:56" x14ac:dyDescent="0.2">
      <c r="A204" s="14">
        <v>202</v>
      </c>
      <c r="B204" s="14" t="s">
        <v>46</v>
      </c>
      <c r="C204" s="14" t="s">
        <v>134</v>
      </c>
      <c r="D204" s="14">
        <v>1062015</v>
      </c>
      <c r="E204" s="14">
        <v>23.8</v>
      </c>
      <c r="F204" s="14">
        <v>1.96</v>
      </c>
      <c r="G204" s="14">
        <v>4.9000000000000004</v>
      </c>
      <c r="H204" s="14">
        <v>3.9</v>
      </c>
      <c r="I204" s="14">
        <v>1.8</v>
      </c>
      <c r="J204" s="14">
        <v>0</v>
      </c>
      <c r="K204" s="14">
        <v>6</v>
      </c>
      <c r="L204" s="14">
        <v>1.6</v>
      </c>
      <c r="M204" s="14" t="s">
        <v>8</v>
      </c>
      <c r="N204" s="14" t="s">
        <v>8</v>
      </c>
      <c r="O204" s="14" t="s">
        <v>8</v>
      </c>
      <c r="P204" s="14" t="s">
        <v>8</v>
      </c>
      <c r="Q204" s="14" t="s">
        <v>8</v>
      </c>
      <c r="R204" s="14" t="s">
        <v>8</v>
      </c>
      <c r="S204" s="14" t="s">
        <v>8</v>
      </c>
      <c r="T204" s="14" t="s">
        <v>8</v>
      </c>
      <c r="U204" s="14" t="s">
        <v>8</v>
      </c>
      <c r="V204" s="14" t="s">
        <v>8</v>
      </c>
      <c r="W204" s="14" t="s">
        <v>8</v>
      </c>
      <c r="X204" s="14" t="s">
        <v>8</v>
      </c>
      <c r="Y204" s="14" t="s">
        <v>8</v>
      </c>
      <c r="Z204" s="14" t="s">
        <v>8</v>
      </c>
      <c r="AA204" s="14" t="s">
        <v>8</v>
      </c>
      <c r="AB204" s="14" t="s">
        <v>8</v>
      </c>
      <c r="AC204" s="14" t="s">
        <v>8</v>
      </c>
      <c r="AD204" s="14" t="s">
        <v>8</v>
      </c>
      <c r="AE204" s="14" t="s">
        <v>8</v>
      </c>
      <c r="AF204" s="14" t="s">
        <v>8</v>
      </c>
      <c r="AG204" s="14" t="s">
        <v>8</v>
      </c>
      <c r="AH204" s="14" t="s">
        <v>8</v>
      </c>
      <c r="AI204" s="14" t="s">
        <v>8</v>
      </c>
      <c r="AJ204" s="14" t="s">
        <v>8</v>
      </c>
      <c r="AK204" s="14">
        <v>17</v>
      </c>
      <c r="AL204" s="14">
        <v>19</v>
      </c>
      <c r="AM204" s="14">
        <v>22</v>
      </c>
      <c r="AN204" s="14">
        <v>9</v>
      </c>
      <c r="AO204" s="14">
        <v>-2.2014781000000001E-2</v>
      </c>
      <c r="AP204" s="14">
        <v>3.4082398E-2</v>
      </c>
      <c r="AQ204" s="14">
        <v>7.5862558999999996E-2</v>
      </c>
      <c r="AR204" s="14">
        <v>-1.4765785999999999E-2</v>
      </c>
      <c r="AS204" s="14">
        <v>1.8622107999999998E-2</v>
      </c>
      <c r="AT204" s="14">
        <v>-3.1574759000000001E-2</v>
      </c>
      <c r="AU204" s="14">
        <v>-1.9197367E-2</v>
      </c>
      <c r="AV204" s="15">
        <v>4.0800000000000002E-5</v>
      </c>
      <c r="AW204" s="14">
        <v>-5.6737339999999997E-3</v>
      </c>
      <c r="AX204" s="14">
        <v>1.267907E-3</v>
      </c>
      <c r="AY204" s="14">
        <v>1.196441E-2</v>
      </c>
      <c r="AZ204" s="14">
        <v>-1.4309957999999999E-2</v>
      </c>
      <c r="BA204" s="14">
        <v>-4.2649020000000001E-3</v>
      </c>
      <c r="BB204" s="14">
        <v>3.680268E-3</v>
      </c>
      <c r="BC204" s="14">
        <v>1.3322029999999999E-3</v>
      </c>
      <c r="BD204" s="14">
        <v>4.9947510000000004E-3</v>
      </c>
    </row>
    <row r="205" spans="1:56" x14ac:dyDescent="0.2">
      <c r="A205" s="14">
        <v>203</v>
      </c>
      <c r="B205" s="14" t="s">
        <v>46</v>
      </c>
      <c r="C205" s="14" t="s">
        <v>133</v>
      </c>
      <c r="D205" s="14">
        <v>1062015</v>
      </c>
      <c r="E205" s="14">
        <v>25.2</v>
      </c>
      <c r="F205" s="14">
        <v>2.88</v>
      </c>
      <c r="G205" s="14">
        <v>6</v>
      </c>
      <c r="H205" s="14">
        <v>5.5</v>
      </c>
      <c r="I205" s="14">
        <v>2.2999999999999998</v>
      </c>
      <c r="J205" s="14">
        <v>0</v>
      </c>
      <c r="K205" s="14">
        <v>7</v>
      </c>
      <c r="L205" s="14">
        <v>1.6</v>
      </c>
      <c r="M205" s="14" t="s">
        <v>8</v>
      </c>
      <c r="N205" s="14" t="s">
        <v>8</v>
      </c>
      <c r="O205" s="14" t="s">
        <v>8</v>
      </c>
      <c r="P205" s="14" t="s">
        <v>8</v>
      </c>
      <c r="Q205" s="14" t="s">
        <v>8</v>
      </c>
      <c r="R205" s="14" t="s">
        <v>8</v>
      </c>
      <c r="S205" s="14" t="s">
        <v>8</v>
      </c>
      <c r="T205" s="14" t="s">
        <v>8</v>
      </c>
      <c r="U205" s="14" t="s">
        <v>8</v>
      </c>
      <c r="V205" s="14" t="s">
        <v>8</v>
      </c>
      <c r="W205" s="14" t="s">
        <v>8</v>
      </c>
      <c r="X205" s="14" t="s">
        <v>8</v>
      </c>
      <c r="Y205" s="14" t="s">
        <v>8</v>
      </c>
      <c r="Z205" s="14" t="s">
        <v>8</v>
      </c>
      <c r="AA205" s="14" t="s">
        <v>8</v>
      </c>
      <c r="AB205" s="14" t="s">
        <v>8</v>
      </c>
      <c r="AC205" s="14" t="s">
        <v>8</v>
      </c>
      <c r="AD205" s="14" t="s">
        <v>8</v>
      </c>
      <c r="AE205" s="14" t="s">
        <v>8</v>
      </c>
      <c r="AF205" s="14" t="s">
        <v>8</v>
      </c>
      <c r="AG205" s="14" t="s">
        <v>8</v>
      </c>
      <c r="AH205" s="14" t="s">
        <v>8</v>
      </c>
      <c r="AI205" s="14" t="s">
        <v>8</v>
      </c>
      <c r="AJ205" s="14" t="s">
        <v>8</v>
      </c>
      <c r="AK205" s="14">
        <v>17.5</v>
      </c>
      <c r="AL205" s="14">
        <v>23</v>
      </c>
      <c r="AM205" s="14">
        <v>22</v>
      </c>
      <c r="AN205" s="14">
        <v>9</v>
      </c>
      <c r="AO205" s="14">
        <v>-6.9577951999999998E-2</v>
      </c>
      <c r="AP205" s="14">
        <v>8.0175493E-2</v>
      </c>
      <c r="AQ205" s="14">
        <v>-8.5862113000000004E-2</v>
      </c>
      <c r="AR205" s="14">
        <v>-5.1062623000000001E-2</v>
      </c>
      <c r="AS205" s="14">
        <v>3.6703591000000001E-2</v>
      </c>
      <c r="AT205" s="14">
        <v>6.9338280000000004E-3</v>
      </c>
      <c r="AU205" s="14">
        <v>-3.0641867E-2</v>
      </c>
      <c r="AV205" s="14">
        <v>2.6947550000000001E-3</v>
      </c>
      <c r="AW205" s="14">
        <v>8.5890649999999999E-3</v>
      </c>
      <c r="AX205" s="14">
        <v>-6.7670619999999999E-3</v>
      </c>
      <c r="AY205" s="14">
        <v>-1.3486980000000001E-2</v>
      </c>
      <c r="AZ205" s="14">
        <v>-7.376578E-3</v>
      </c>
      <c r="BA205" s="14">
        <v>1.4743226999999999E-2</v>
      </c>
      <c r="BB205" s="14">
        <v>3.4146850000000002E-3</v>
      </c>
      <c r="BC205" s="14">
        <v>-5.3446539999999999E-3</v>
      </c>
      <c r="BD205" s="14">
        <v>-5.1040260000000002E-3</v>
      </c>
    </row>
    <row r="206" spans="1:56" x14ac:dyDescent="0.2">
      <c r="A206" s="14">
        <v>204</v>
      </c>
      <c r="B206" s="14" t="s">
        <v>46</v>
      </c>
      <c r="C206" s="14" t="s">
        <v>132</v>
      </c>
      <c r="D206" s="14">
        <v>1062015</v>
      </c>
      <c r="E206" s="14">
        <v>27.2</v>
      </c>
      <c r="F206" s="14">
        <v>2.74</v>
      </c>
      <c r="G206" s="14">
        <v>5.7</v>
      </c>
      <c r="H206" s="14">
        <v>6.7</v>
      </c>
      <c r="I206" s="14">
        <v>2.9</v>
      </c>
      <c r="J206" s="14">
        <v>0</v>
      </c>
      <c r="K206" s="14">
        <v>7</v>
      </c>
      <c r="L206" s="14">
        <v>1.9</v>
      </c>
      <c r="M206" s="14" t="s">
        <v>8</v>
      </c>
      <c r="N206" s="14" t="s">
        <v>8</v>
      </c>
      <c r="O206" s="14" t="s">
        <v>8</v>
      </c>
      <c r="P206" s="14" t="s">
        <v>8</v>
      </c>
      <c r="Q206" s="14" t="s">
        <v>8</v>
      </c>
      <c r="R206" s="14" t="s">
        <v>8</v>
      </c>
      <c r="S206" s="14" t="s">
        <v>8</v>
      </c>
      <c r="T206" s="14" t="s">
        <v>8</v>
      </c>
      <c r="U206" s="14" t="s">
        <v>8</v>
      </c>
      <c r="V206" s="14" t="s">
        <v>8</v>
      </c>
      <c r="W206" s="14" t="s">
        <v>8</v>
      </c>
      <c r="X206" s="14" t="s">
        <v>8</v>
      </c>
      <c r="Y206" s="14" t="s">
        <v>8</v>
      </c>
      <c r="Z206" s="14" t="s">
        <v>8</v>
      </c>
      <c r="AA206" s="14" t="s">
        <v>8</v>
      </c>
      <c r="AB206" s="14" t="s">
        <v>8</v>
      </c>
      <c r="AC206" s="14" t="s">
        <v>8</v>
      </c>
      <c r="AD206" s="14" t="s">
        <v>8</v>
      </c>
      <c r="AE206" s="14" t="s">
        <v>8</v>
      </c>
      <c r="AF206" s="14" t="s">
        <v>8</v>
      </c>
      <c r="AG206" s="14" t="s">
        <v>8</v>
      </c>
      <c r="AH206" s="14" t="s">
        <v>8</v>
      </c>
      <c r="AI206" s="14" t="s">
        <v>8</v>
      </c>
      <c r="AJ206" s="14" t="s">
        <v>8</v>
      </c>
      <c r="AK206" s="14">
        <v>16.5</v>
      </c>
      <c r="AL206" s="14">
        <v>20</v>
      </c>
      <c r="AM206" s="14">
        <v>18</v>
      </c>
      <c r="AN206" s="14">
        <v>9</v>
      </c>
      <c r="AO206" s="14">
        <v>0.292890174</v>
      </c>
      <c r="AP206" s="14">
        <v>-5.6054881000000001E-2</v>
      </c>
      <c r="AQ206" s="14">
        <v>7.9821416000000006E-2</v>
      </c>
      <c r="AR206" s="14">
        <v>-2.4528815999999998E-2</v>
      </c>
      <c r="AS206" s="14">
        <v>3.0883549E-2</v>
      </c>
      <c r="AT206" s="14">
        <v>-2.527442E-3</v>
      </c>
      <c r="AU206" s="14">
        <v>6.2355500000000003E-4</v>
      </c>
      <c r="AV206" s="14">
        <v>6.8028289999999998E-3</v>
      </c>
      <c r="AW206" s="14">
        <v>-1.1833079E-2</v>
      </c>
      <c r="AX206" s="14">
        <v>2.1458059000000002E-2</v>
      </c>
      <c r="AY206" s="14">
        <v>6.9300919999999997E-3</v>
      </c>
      <c r="AZ206" s="14">
        <v>-8.3707520000000004E-3</v>
      </c>
      <c r="BA206" s="14">
        <v>4.9928760000000003E-3</v>
      </c>
      <c r="BB206" s="14">
        <v>-1.3334845E-2</v>
      </c>
      <c r="BC206" s="14">
        <v>4.740396E-3</v>
      </c>
      <c r="BD206" s="14">
        <v>1.800386E-3</v>
      </c>
    </row>
    <row r="207" spans="1:56" x14ac:dyDescent="0.2">
      <c r="A207" s="14">
        <v>205</v>
      </c>
      <c r="B207" s="14" t="s">
        <v>46</v>
      </c>
      <c r="C207" s="14" t="s">
        <v>131</v>
      </c>
      <c r="D207" s="14">
        <v>1062015</v>
      </c>
      <c r="E207" s="14">
        <v>26.1</v>
      </c>
      <c r="F207" s="14">
        <v>2.84</v>
      </c>
      <c r="G207" s="14">
        <v>6.1</v>
      </c>
      <c r="H207" s="14">
        <v>6.9</v>
      </c>
      <c r="I207" s="14">
        <v>2.8</v>
      </c>
      <c r="J207" s="14">
        <v>0</v>
      </c>
      <c r="K207" s="14">
        <v>7</v>
      </c>
      <c r="L207" s="14">
        <v>2.6</v>
      </c>
      <c r="M207" s="14" t="s">
        <v>8</v>
      </c>
      <c r="N207" s="14" t="s">
        <v>8</v>
      </c>
      <c r="O207" s="14" t="s">
        <v>8</v>
      </c>
      <c r="P207" s="14" t="s">
        <v>8</v>
      </c>
      <c r="Q207" s="14" t="s">
        <v>8</v>
      </c>
      <c r="R207" s="14" t="s">
        <v>8</v>
      </c>
      <c r="S207" s="14" t="s">
        <v>8</v>
      </c>
      <c r="T207" s="14" t="s">
        <v>8</v>
      </c>
      <c r="U207" s="14" t="s">
        <v>8</v>
      </c>
      <c r="V207" s="14" t="s">
        <v>8</v>
      </c>
      <c r="W207" s="14" t="s">
        <v>8</v>
      </c>
      <c r="X207" s="14" t="s">
        <v>8</v>
      </c>
      <c r="Y207" s="14" t="s">
        <v>8</v>
      </c>
      <c r="Z207" s="14" t="s">
        <v>8</v>
      </c>
      <c r="AA207" s="14" t="s">
        <v>8</v>
      </c>
      <c r="AB207" s="14" t="s">
        <v>8</v>
      </c>
      <c r="AC207" s="14" t="s">
        <v>8</v>
      </c>
      <c r="AD207" s="14" t="s">
        <v>8</v>
      </c>
      <c r="AE207" s="14" t="s">
        <v>8</v>
      </c>
      <c r="AF207" s="14" t="s">
        <v>8</v>
      </c>
      <c r="AG207" s="14" t="s">
        <v>8</v>
      </c>
      <c r="AH207" s="14" t="s">
        <v>8</v>
      </c>
      <c r="AI207" s="14" t="s">
        <v>8</v>
      </c>
      <c r="AJ207" s="14" t="s">
        <v>8</v>
      </c>
      <c r="AK207" s="14">
        <v>16.899999999999999</v>
      </c>
      <c r="AL207" s="14">
        <v>21.7</v>
      </c>
      <c r="AM207" s="14">
        <v>22</v>
      </c>
      <c r="AN207" s="14">
        <v>7</v>
      </c>
      <c r="AO207" s="14">
        <v>-0.185085575</v>
      </c>
      <c r="AP207" s="14">
        <v>-2.6579297000000002E-2</v>
      </c>
      <c r="AQ207" s="14">
        <v>-1.663295E-3</v>
      </c>
      <c r="AR207" s="14">
        <v>-2.1174642E-2</v>
      </c>
      <c r="AS207" s="14">
        <v>9.1613619999999993E-3</v>
      </c>
      <c r="AT207" s="14">
        <v>-2.5616027E-2</v>
      </c>
      <c r="AU207" s="14">
        <v>1.6513475999999999E-2</v>
      </c>
      <c r="AV207" s="14">
        <v>7.7948119999999999E-3</v>
      </c>
      <c r="AW207" s="14">
        <v>1.190801E-3</v>
      </c>
      <c r="AX207" s="14">
        <v>2.6378641000000001E-2</v>
      </c>
      <c r="AY207" s="14">
        <v>2.4687910000000001E-3</v>
      </c>
      <c r="AZ207" s="14">
        <v>-7.7661020000000004E-3</v>
      </c>
      <c r="BA207" s="14">
        <v>5.2981319999999997E-3</v>
      </c>
      <c r="BB207" s="14">
        <v>6.4333900000000004E-4</v>
      </c>
      <c r="BC207" s="14">
        <v>-5.3230129999999997E-3</v>
      </c>
      <c r="BD207" s="14">
        <v>2.3262130000000002E-3</v>
      </c>
    </row>
    <row r="208" spans="1:56" x14ac:dyDescent="0.2">
      <c r="A208" s="14">
        <v>206</v>
      </c>
      <c r="B208" s="14" t="s">
        <v>38</v>
      </c>
      <c r="C208" s="14" t="s">
        <v>130</v>
      </c>
      <c r="D208" s="14">
        <v>1062015</v>
      </c>
      <c r="E208" s="14">
        <v>23.1</v>
      </c>
      <c r="F208" s="14">
        <v>3.13</v>
      </c>
      <c r="G208" s="14">
        <v>6.4</v>
      </c>
      <c r="H208" s="14">
        <v>7.8</v>
      </c>
      <c r="I208" s="14">
        <v>2.2999999999999998</v>
      </c>
      <c r="J208" s="14">
        <v>0</v>
      </c>
      <c r="K208" s="14">
        <v>7</v>
      </c>
      <c r="L208" s="14">
        <v>2.4</v>
      </c>
      <c r="M208" s="14" t="s">
        <v>8</v>
      </c>
      <c r="N208" s="14" t="s">
        <v>8</v>
      </c>
      <c r="O208" s="14" t="s">
        <v>8</v>
      </c>
      <c r="P208" s="14" t="s">
        <v>8</v>
      </c>
      <c r="Q208" s="14" t="s">
        <v>8</v>
      </c>
      <c r="R208" s="14" t="s">
        <v>8</v>
      </c>
      <c r="S208" s="14" t="s">
        <v>8</v>
      </c>
      <c r="T208" s="14" t="s">
        <v>8</v>
      </c>
      <c r="U208" s="14" t="s">
        <v>8</v>
      </c>
      <c r="V208" s="14" t="s">
        <v>8</v>
      </c>
      <c r="W208" s="14" t="s">
        <v>8</v>
      </c>
      <c r="X208" s="14" t="s">
        <v>8</v>
      </c>
      <c r="Y208" s="14" t="s">
        <v>8</v>
      </c>
      <c r="Z208" s="14" t="s">
        <v>8</v>
      </c>
      <c r="AA208" s="14" t="s">
        <v>8</v>
      </c>
      <c r="AB208" s="14" t="s">
        <v>8</v>
      </c>
      <c r="AC208" s="14" t="s">
        <v>8</v>
      </c>
      <c r="AD208" s="14" t="s">
        <v>8</v>
      </c>
      <c r="AE208" s="14" t="s">
        <v>8</v>
      </c>
      <c r="AF208" s="14" t="s">
        <v>8</v>
      </c>
      <c r="AG208" s="14" t="s">
        <v>8</v>
      </c>
      <c r="AH208" s="14" t="s">
        <v>8</v>
      </c>
      <c r="AI208" s="14" t="s">
        <v>8</v>
      </c>
      <c r="AJ208" s="14" t="s">
        <v>8</v>
      </c>
      <c r="AK208" s="14">
        <v>20.5</v>
      </c>
      <c r="AL208" s="14">
        <v>21</v>
      </c>
      <c r="AM208" s="14">
        <v>22</v>
      </c>
      <c r="AN208" s="14">
        <v>9</v>
      </c>
      <c r="AO208" s="14">
        <v>-0.14121108399999999</v>
      </c>
      <c r="AP208" s="14">
        <v>-5.3383856E-2</v>
      </c>
      <c r="AQ208" s="14">
        <v>-4.1493810999999999E-2</v>
      </c>
      <c r="AR208" s="14">
        <v>3.1292055999999999E-2</v>
      </c>
      <c r="AS208" s="14">
        <v>-9.9095840000000008E-3</v>
      </c>
      <c r="AT208" s="14">
        <v>1.2405062999999999E-2</v>
      </c>
      <c r="AU208" s="14">
        <v>-2.1306497000000001E-2</v>
      </c>
      <c r="AV208" s="14">
        <v>-8.0655970000000007E-3</v>
      </c>
      <c r="AW208" s="14">
        <v>1.2458666E-2</v>
      </c>
      <c r="AX208" s="14">
        <v>-6.0685119999999999E-3</v>
      </c>
      <c r="AY208" s="14">
        <v>9.1030610000000008E-3</v>
      </c>
      <c r="AZ208" s="14">
        <v>8.9391650000000007E-3</v>
      </c>
      <c r="BA208" s="14">
        <v>-2.012537E-3</v>
      </c>
      <c r="BB208" s="14">
        <v>-6.62169E-4</v>
      </c>
      <c r="BC208" s="14">
        <v>-2.7933699999999999E-3</v>
      </c>
      <c r="BD208" s="14">
        <v>-6.9071389999999996E-3</v>
      </c>
    </row>
    <row r="209" spans="1:56" x14ac:dyDescent="0.2">
      <c r="A209" s="14">
        <v>207</v>
      </c>
      <c r="B209" s="14" t="s">
        <v>38</v>
      </c>
      <c r="C209" s="14" t="s">
        <v>129</v>
      </c>
      <c r="D209" s="14">
        <v>1062015</v>
      </c>
      <c r="E209" s="14">
        <v>23.5</v>
      </c>
      <c r="F209" s="14">
        <v>2.89</v>
      </c>
      <c r="G209" s="14">
        <v>5.8</v>
      </c>
      <c r="H209" s="14">
        <v>6.9</v>
      </c>
      <c r="I209" s="14">
        <v>2.2999999999999998</v>
      </c>
      <c r="J209" s="14">
        <v>0</v>
      </c>
      <c r="K209" s="14">
        <v>7</v>
      </c>
      <c r="L209" s="14">
        <v>1.7</v>
      </c>
      <c r="M209" s="14" t="s">
        <v>8</v>
      </c>
      <c r="N209" s="14" t="s">
        <v>8</v>
      </c>
      <c r="O209" s="14" t="s">
        <v>8</v>
      </c>
      <c r="P209" s="14" t="s">
        <v>8</v>
      </c>
      <c r="Q209" s="14" t="s">
        <v>8</v>
      </c>
      <c r="R209" s="14" t="s">
        <v>8</v>
      </c>
      <c r="S209" s="14" t="s">
        <v>8</v>
      </c>
      <c r="T209" s="14" t="s">
        <v>8</v>
      </c>
      <c r="U209" s="14" t="s">
        <v>8</v>
      </c>
      <c r="V209" s="14" t="s">
        <v>8</v>
      </c>
      <c r="W209" s="14" t="s">
        <v>8</v>
      </c>
      <c r="X209" s="14" t="s">
        <v>8</v>
      </c>
      <c r="Y209" s="14" t="s">
        <v>8</v>
      </c>
      <c r="Z209" s="14" t="s">
        <v>8</v>
      </c>
      <c r="AA209" s="14" t="s">
        <v>8</v>
      </c>
      <c r="AB209" s="14" t="s">
        <v>8</v>
      </c>
      <c r="AC209" s="14" t="s">
        <v>8</v>
      </c>
      <c r="AD209" s="14" t="s">
        <v>8</v>
      </c>
      <c r="AE209" s="14" t="s">
        <v>8</v>
      </c>
      <c r="AF209" s="14" t="s">
        <v>8</v>
      </c>
      <c r="AG209" s="14" t="s">
        <v>8</v>
      </c>
      <c r="AH209" s="14" t="s">
        <v>8</v>
      </c>
      <c r="AI209" s="14" t="s">
        <v>8</v>
      </c>
      <c r="AJ209" s="14" t="s">
        <v>8</v>
      </c>
      <c r="AK209" s="14">
        <v>20</v>
      </c>
      <c r="AL209" s="14">
        <v>21.4</v>
      </c>
      <c r="AM209" s="14">
        <v>26</v>
      </c>
      <c r="AN209" s="14">
        <v>9</v>
      </c>
      <c r="AO209" s="14">
        <v>0.114350007</v>
      </c>
      <c r="AP209" s="14">
        <v>0.120120222</v>
      </c>
      <c r="AQ209" s="14">
        <v>2.0943960000000001E-3</v>
      </c>
      <c r="AR209" s="14">
        <v>-3.7210397999999999E-2</v>
      </c>
      <c r="AS209" s="14">
        <v>1.9553269000000002E-2</v>
      </c>
      <c r="AT209" s="14">
        <v>-1.3225829E-2</v>
      </c>
      <c r="AU209" s="14">
        <v>-4.2982003999999997E-2</v>
      </c>
      <c r="AV209" s="14">
        <v>-1.7570479E-2</v>
      </c>
      <c r="AW209" s="14">
        <v>5.7924389999999999E-3</v>
      </c>
      <c r="AX209" s="14">
        <v>-2.2773261E-2</v>
      </c>
      <c r="AY209" s="14">
        <v>1.0515216000000001E-2</v>
      </c>
      <c r="AZ209" s="14">
        <v>-6.230101E-3</v>
      </c>
      <c r="BA209" s="14">
        <v>-8.8092719999999999E-3</v>
      </c>
      <c r="BB209" s="14">
        <v>-8.1892599999999999E-4</v>
      </c>
      <c r="BC209" s="14">
        <v>-8.3921199999999994E-3</v>
      </c>
      <c r="BD209" s="14">
        <v>8.2054299999999997E-4</v>
      </c>
    </row>
    <row r="210" spans="1:56" x14ac:dyDescent="0.2">
      <c r="A210" s="14">
        <v>208</v>
      </c>
      <c r="B210" s="14" t="s">
        <v>38</v>
      </c>
      <c r="C210" s="14" t="s">
        <v>128</v>
      </c>
      <c r="D210" s="14">
        <v>1062015</v>
      </c>
      <c r="E210" s="14">
        <v>21.4</v>
      </c>
      <c r="F210" s="14">
        <v>2.59</v>
      </c>
      <c r="G210" s="14">
        <v>5.8</v>
      </c>
      <c r="H210" s="14">
        <v>5.6</v>
      </c>
      <c r="I210" s="14">
        <v>2.1</v>
      </c>
      <c r="J210" s="14">
        <v>0</v>
      </c>
      <c r="K210" s="14">
        <v>6</v>
      </c>
      <c r="L210" s="14">
        <v>2</v>
      </c>
      <c r="M210" s="14" t="s">
        <v>8</v>
      </c>
      <c r="N210" s="14" t="s">
        <v>8</v>
      </c>
      <c r="O210" s="14" t="s">
        <v>8</v>
      </c>
      <c r="P210" s="14" t="s">
        <v>8</v>
      </c>
      <c r="Q210" s="14" t="s">
        <v>8</v>
      </c>
      <c r="R210" s="14" t="s">
        <v>8</v>
      </c>
      <c r="S210" s="14" t="s">
        <v>8</v>
      </c>
      <c r="T210" s="14" t="s">
        <v>8</v>
      </c>
      <c r="U210" s="14" t="s">
        <v>8</v>
      </c>
      <c r="V210" s="14" t="s">
        <v>8</v>
      </c>
      <c r="W210" s="14" t="s">
        <v>8</v>
      </c>
      <c r="X210" s="14" t="s">
        <v>8</v>
      </c>
      <c r="Y210" s="14" t="s">
        <v>8</v>
      </c>
      <c r="Z210" s="14" t="s">
        <v>8</v>
      </c>
      <c r="AA210" s="14" t="s">
        <v>8</v>
      </c>
      <c r="AB210" s="14" t="s">
        <v>8</v>
      </c>
      <c r="AC210" s="14" t="s">
        <v>8</v>
      </c>
      <c r="AD210" s="14" t="s">
        <v>8</v>
      </c>
      <c r="AE210" s="14" t="s">
        <v>8</v>
      </c>
      <c r="AF210" s="14" t="s">
        <v>8</v>
      </c>
      <c r="AG210" s="14" t="s">
        <v>8</v>
      </c>
      <c r="AH210" s="14" t="s">
        <v>8</v>
      </c>
      <c r="AI210" s="14" t="s">
        <v>8</v>
      </c>
      <c r="AJ210" s="14" t="s">
        <v>8</v>
      </c>
      <c r="AK210" s="14">
        <v>20</v>
      </c>
      <c r="AL210" s="14">
        <v>18</v>
      </c>
      <c r="AM210" s="14">
        <v>22</v>
      </c>
      <c r="AN210" s="14">
        <v>7</v>
      </c>
      <c r="AO210" s="14">
        <v>-0.17641607500000001</v>
      </c>
      <c r="AP210" s="14">
        <v>0.10095949899999999</v>
      </c>
      <c r="AQ210" s="14">
        <v>-2.789363E-3</v>
      </c>
      <c r="AR210" s="14">
        <v>3.3855672000000003E-2</v>
      </c>
      <c r="AS210" s="14">
        <v>-2.8107363E-2</v>
      </c>
      <c r="AT210" s="14">
        <v>3.4722030000000001E-2</v>
      </c>
      <c r="AU210" s="14">
        <v>5.5849999999999997E-3</v>
      </c>
      <c r="AV210" s="14">
        <v>1.0632490000000001E-3</v>
      </c>
      <c r="AW210" s="14">
        <v>-3.0754300000000001E-3</v>
      </c>
      <c r="AX210" s="14">
        <v>-7.5760649999999999E-3</v>
      </c>
      <c r="AY210" s="14">
        <v>-2.1619159999999998E-3</v>
      </c>
      <c r="AZ210" s="14">
        <v>-7.4802920000000004E-3</v>
      </c>
      <c r="BA210" s="14">
        <v>-2.3011559999999999E-3</v>
      </c>
      <c r="BB210" s="14">
        <v>-1.5004704000000001E-2</v>
      </c>
      <c r="BC210" s="14">
        <v>2.1372100000000001E-3</v>
      </c>
      <c r="BD210" s="14">
        <v>-8.01065E-4</v>
      </c>
    </row>
    <row r="211" spans="1:56" x14ac:dyDescent="0.2">
      <c r="A211" s="14">
        <v>209</v>
      </c>
      <c r="B211" s="14" t="s">
        <v>38</v>
      </c>
      <c r="C211" s="14" t="s">
        <v>127</v>
      </c>
      <c r="D211" s="14">
        <v>1062015</v>
      </c>
      <c r="E211" s="14">
        <v>23.2</v>
      </c>
      <c r="F211" s="14">
        <v>3.41</v>
      </c>
      <c r="G211" s="14">
        <v>6.5</v>
      </c>
      <c r="H211" s="14">
        <v>7.5</v>
      </c>
      <c r="I211" s="14">
        <v>3.2</v>
      </c>
      <c r="J211" s="14">
        <v>0</v>
      </c>
      <c r="K211" s="14">
        <v>8</v>
      </c>
      <c r="L211" s="14">
        <v>2.7</v>
      </c>
      <c r="M211" s="14" t="s">
        <v>8</v>
      </c>
      <c r="N211" s="14" t="s">
        <v>8</v>
      </c>
      <c r="O211" s="14" t="s">
        <v>8</v>
      </c>
      <c r="P211" s="14" t="s">
        <v>8</v>
      </c>
      <c r="Q211" s="14" t="s">
        <v>8</v>
      </c>
      <c r="R211" s="14" t="s">
        <v>8</v>
      </c>
      <c r="S211" s="14" t="s">
        <v>8</v>
      </c>
      <c r="T211" s="14" t="s">
        <v>8</v>
      </c>
      <c r="U211" s="14" t="s">
        <v>8</v>
      </c>
      <c r="V211" s="14" t="s">
        <v>8</v>
      </c>
      <c r="W211" s="14" t="s">
        <v>8</v>
      </c>
      <c r="X211" s="14" t="s">
        <v>8</v>
      </c>
      <c r="Y211" s="14" t="s">
        <v>8</v>
      </c>
      <c r="Z211" s="14" t="s">
        <v>8</v>
      </c>
      <c r="AA211" s="14" t="s">
        <v>8</v>
      </c>
      <c r="AB211" s="14" t="s">
        <v>8</v>
      </c>
      <c r="AC211" s="14" t="s">
        <v>8</v>
      </c>
      <c r="AD211" s="14" t="s">
        <v>8</v>
      </c>
      <c r="AE211" s="14" t="s">
        <v>8</v>
      </c>
      <c r="AF211" s="14" t="s">
        <v>8</v>
      </c>
      <c r="AG211" s="14" t="s">
        <v>8</v>
      </c>
      <c r="AH211" s="14" t="s">
        <v>8</v>
      </c>
      <c r="AI211" s="14" t="s">
        <v>8</v>
      </c>
      <c r="AJ211" s="14" t="s">
        <v>8</v>
      </c>
      <c r="AK211" s="14">
        <v>16.2</v>
      </c>
      <c r="AL211" s="14">
        <v>14.5</v>
      </c>
      <c r="AM211" s="14">
        <v>19</v>
      </c>
      <c r="AN211" s="14">
        <v>7</v>
      </c>
      <c r="AO211" s="14">
        <v>9.2206478999999994E-2</v>
      </c>
      <c r="AP211" s="14">
        <v>1.5316633E-2</v>
      </c>
      <c r="AQ211" s="14">
        <v>6.9670906000000005E-2</v>
      </c>
      <c r="AR211" s="14">
        <v>3.5353893999999997E-2</v>
      </c>
      <c r="AS211" s="14">
        <v>5.8618819999999997E-3</v>
      </c>
      <c r="AT211" s="14">
        <v>2.7468289E-2</v>
      </c>
      <c r="AU211" s="14">
        <v>-9.0283670000000007E-3</v>
      </c>
      <c r="AV211" s="14">
        <v>4.9474920000000004E-3</v>
      </c>
      <c r="AW211" s="14">
        <v>2.505419E-3</v>
      </c>
      <c r="AX211" s="14">
        <v>-3.4412610000000001E-3</v>
      </c>
      <c r="AY211" s="14">
        <v>-1.4182930999999999E-2</v>
      </c>
      <c r="AZ211" s="14">
        <v>-2.0186829999999998E-3</v>
      </c>
      <c r="BA211" s="14">
        <v>-1.1368470000000001E-3</v>
      </c>
      <c r="BB211" s="14">
        <v>2.1111260000000001E-3</v>
      </c>
      <c r="BC211" s="14">
        <v>-5.1849909999999999E-3</v>
      </c>
      <c r="BD211" s="14">
        <v>-6.3922100000000004E-4</v>
      </c>
    </row>
    <row r="212" spans="1:56" x14ac:dyDescent="0.2">
      <c r="A212" s="14">
        <v>210</v>
      </c>
      <c r="B212" s="14" t="s">
        <v>46</v>
      </c>
      <c r="C212" s="14" t="s">
        <v>126</v>
      </c>
      <c r="D212" s="14">
        <v>1062015</v>
      </c>
      <c r="E212" s="14">
        <v>21.5</v>
      </c>
      <c r="F212" s="14">
        <v>3</v>
      </c>
      <c r="G212" s="14">
        <v>6.8</v>
      </c>
      <c r="H212" s="14">
        <v>7.2</v>
      </c>
      <c r="I212" s="14">
        <v>3</v>
      </c>
      <c r="J212" s="14">
        <v>0</v>
      </c>
      <c r="K212" s="14">
        <v>6</v>
      </c>
      <c r="L212" s="14">
        <v>2.2999999999999998</v>
      </c>
      <c r="M212" s="14" t="s">
        <v>8</v>
      </c>
      <c r="N212" s="14" t="s">
        <v>8</v>
      </c>
      <c r="O212" s="14" t="s">
        <v>8</v>
      </c>
      <c r="P212" s="14" t="s">
        <v>8</v>
      </c>
      <c r="Q212" s="14" t="s">
        <v>8</v>
      </c>
      <c r="R212" s="14" t="s">
        <v>8</v>
      </c>
      <c r="S212" s="14" t="s">
        <v>8</v>
      </c>
      <c r="T212" s="14" t="s">
        <v>8</v>
      </c>
      <c r="U212" s="14" t="s">
        <v>8</v>
      </c>
      <c r="V212" s="14" t="s">
        <v>8</v>
      </c>
      <c r="W212" s="14" t="s">
        <v>8</v>
      </c>
      <c r="X212" s="14" t="s">
        <v>8</v>
      </c>
      <c r="Y212" s="14" t="s">
        <v>8</v>
      </c>
      <c r="Z212" s="14" t="s">
        <v>8</v>
      </c>
      <c r="AA212" s="14" t="s">
        <v>8</v>
      </c>
      <c r="AB212" s="14" t="s">
        <v>8</v>
      </c>
      <c r="AC212" s="14" t="s">
        <v>8</v>
      </c>
      <c r="AD212" s="14" t="s">
        <v>8</v>
      </c>
      <c r="AE212" s="14" t="s">
        <v>8</v>
      </c>
      <c r="AF212" s="14" t="s">
        <v>8</v>
      </c>
      <c r="AG212" s="14" t="s">
        <v>8</v>
      </c>
      <c r="AH212" s="14" t="s">
        <v>8</v>
      </c>
      <c r="AI212" s="14" t="s">
        <v>8</v>
      </c>
      <c r="AJ212" s="14" t="s">
        <v>8</v>
      </c>
      <c r="AK212" s="14">
        <v>18</v>
      </c>
      <c r="AL212" s="14">
        <v>16</v>
      </c>
      <c r="AM212" s="14">
        <v>19</v>
      </c>
      <c r="AN212" s="14">
        <v>7</v>
      </c>
      <c r="AO212" s="14">
        <v>-0.11245092</v>
      </c>
      <c r="AP212" s="14">
        <v>5.4279300000000001E-3</v>
      </c>
      <c r="AQ212" s="14">
        <v>3.6017380000000002E-2</v>
      </c>
      <c r="AR212" s="14">
        <v>1.1376714E-2</v>
      </c>
      <c r="AS212" s="14">
        <v>-2.7213382000000001E-2</v>
      </c>
      <c r="AT212" s="14">
        <v>-7.5703810000000002E-3</v>
      </c>
      <c r="AU212" s="14">
        <v>-7.797254E-3</v>
      </c>
      <c r="AV212" s="14">
        <v>5.6427259999999998E-3</v>
      </c>
      <c r="AW212" s="14">
        <v>-7.9334869999999995E-3</v>
      </c>
      <c r="AX212" s="14">
        <v>1.1754677E-2</v>
      </c>
      <c r="AY212" s="14">
        <v>-5.0326700000000004E-3</v>
      </c>
      <c r="AZ212" s="14">
        <v>-8.1931380000000009E-3</v>
      </c>
      <c r="BA212" s="14">
        <v>5.9332630000000003E-3</v>
      </c>
      <c r="BB212" s="14">
        <v>-5.2997139999999996E-3</v>
      </c>
      <c r="BC212" s="14">
        <v>-1.1962889999999999E-3</v>
      </c>
      <c r="BD212" s="14">
        <v>4.6798990000000004E-3</v>
      </c>
    </row>
    <row r="213" spans="1:56" x14ac:dyDescent="0.2">
      <c r="A213" s="14">
        <v>211</v>
      </c>
      <c r="B213" s="14" t="s">
        <v>38</v>
      </c>
      <c r="C213" s="14" t="s">
        <v>125</v>
      </c>
      <c r="D213" s="14">
        <v>1062015</v>
      </c>
      <c r="E213" s="14">
        <v>26.9</v>
      </c>
      <c r="F213" s="14">
        <v>2.81</v>
      </c>
      <c r="G213" s="14">
        <v>5.5</v>
      </c>
      <c r="H213" s="14">
        <v>5.8</v>
      </c>
      <c r="I213" s="14">
        <v>2.2000000000000002</v>
      </c>
      <c r="J213" s="14">
        <v>0</v>
      </c>
      <c r="K213" s="14">
        <v>7</v>
      </c>
      <c r="L213" s="14">
        <v>2</v>
      </c>
      <c r="M213" s="14" t="s">
        <v>8</v>
      </c>
      <c r="N213" s="14" t="s">
        <v>8</v>
      </c>
      <c r="O213" s="14" t="s">
        <v>8</v>
      </c>
      <c r="P213" s="14" t="s">
        <v>8</v>
      </c>
      <c r="Q213" s="14" t="s">
        <v>8</v>
      </c>
      <c r="R213" s="14" t="s">
        <v>8</v>
      </c>
      <c r="S213" s="14" t="s">
        <v>8</v>
      </c>
      <c r="T213" s="14" t="s">
        <v>8</v>
      </c>
      <c r="U213" s="14" t="s">
        <v>8</v>
      </c>
      <c r="V213" s="14" t="s">
        <v>8</v>
      </c>
      <c r="W213" s="14" t="s">
        <v>8</v>
      </c>
      <c r="X213" s="14" t="s">
        <v>8</v>
      </c>
      <c r="Y213" s="14" t="s">
        <v>8</v>
      </c>
      <c r="Z213" s="14" t="s">
        <v>8</v>
      </c>
      <c r="AA213" s="14" t="s">
        <v>8</v>
      </c>
      <c r="AB213" s="14" t="s">
        <v>8</v>
      </c>
      <c r="AC213" s="14" t="s">
        <v>8</v>
      </c>
      <c r="AD213" s="14" t="s">
        <v>8</v>
      </c>
      <c r="AE213" s="14" t="s">
        <v>8</v>
      </c>
      <c r="AF213" s="14" t="s">
        <v>8</v>
      </c>
      <c r="AG213" s="14" t="s">
        <v>8</v>
      </c>
      <c r="AH213" s="14" t="s">
        <v>8</v>
      </c>
      <c r="AI213" s="14" t="s">
        <v>8</v>
      </c>
      <c r="AJ213" s="14" t="s">
        <v>8</v>
      </c>
      <c r="AK213" s="14">
        <v>20</v>
      </c>
      <c r="AL213" s="14">
        <v>23.5</v>
      </c>
      <c r="AM213" s="14">
        <v>23</v>
      </c>
      <c r="AN213" s="14">
        <v>9</v>
      </c>
      <c r="AO213" s="14">
        <v>-0.14191986400000001</v>
      </c>
      <c r="AP213" s="14">
        <v>-1.8791669999999999E-3</v>
      </c>
      <c r="AQ213" s="14">
        <v>-2.1763575E-2</v>
      </c>
      <c r="AR213" s="14">
        <v>-2.9501568999999998E-2</v>
      </c>
      <c r="AS213" s="14">
        <v>1.6124528999999999E-2</v>
      </c>
      <c r="AT213" s="14">
        <v>6.6854510000000002E-3</v>
      </c>
      <c r="AU213" s="14">
        <v>1.9065268999999999E-2</v>
      </c>
      <c r="AV213" s="14">
        <v>-4.2010529999999997E-3</v>
      </c>
      <c r="AW213" s="14">
        <v>-1.356774E-3</v>
      </c>
      <c r="AX213" s="14">
        <v>-1.4862146999999999E-2</v>
      </c>
      <c r="AY213" s="14">
        <v>-2.219E-4</v>
      </c>
      <c r="AZ213" s="14">
        <v>1.1392668E-2</v>
      </c>
      <c r="BA213" s="14">
        <v>1.2415399999999999E-4</v>
      </c>
      <c r="BB213" s="14">
        <v>1.0691260000000001E-3</v>
      </c>
      <c r="BC213" s="14">
        <v>-2.2191170000000001E-3</v>
      </c>
      <c r="BD213" s="14">
        <v>-3.8317800000000002E-4</v>
      </c>
    </row>
    <row r="214" spans="1:56" x14ac:dyDescent="0.2">
      <c r="A214" s="14">
        <v>212</v>
      </c>
      <c r="B214" s="14" t="s">
        <v>38</v>
      </c>
      <c r="C214" s="14" t="s">
        <v>124</v>
      </c>
      <c r="D214" s="14">
        <v>1062015</v>
      </c>
      <c r="E214" s="14">
        <v>28.2</v>
      </c>
      <c r="F214" s="14">
        <v>2.72</v>
      </c>
      <c r="G214" s="14">
        <v>7.2</v>
      </c>
      <c r="H214" s="14">
        <v>7.5</v>
      </c>
      <c r="I214" s="14">
        <v>2.8</v>
      </c>
      <c r="J214" s="14">
        <v>0</v>
      </c>
      <c r="K214" s="14">
        <v>7</v>
      </c>
      <c r="L214" s="14">
        <v>3.1</v>
      </c>
      <c r="M214" s="14" t="s">
        <v>8</v>
      </c>
      <c r="N214" s="14" t="s">
        <v>8</v>
      </c>
      <c r="O214" s="14" t="s">
        <v>8</v>
      </c>
      <c r="P214" s="14" t="s">
        <v>8</v>
      </c>
      <c r="Q214" s="14" t="s">
        <v>8</v>
      </c>
      <c r="R214" s="14" t="s">
        <v>8</v>
      </c>
      <c r="S214" s="14" t="s">
        <v>8</v>
      </c>
      <c r="T214" s="14" t="s">
        <v>8</v>
      </c>
      <c r="U214" s="14" t="s">
        <v>8</v>
      </c>
      <c r="V214" s="14" t="s">
        <v>8</v>
      </c>
      <c r="W214" s="14" t="s">
        <v>8</v>
      </c>
      <c r="X214" s="14" t="s">
        <v>8</v>
      </c>
      <c r="Y214" s="14" t="s">
        <v>8</v>
      </c>
      <c r="Z214" s="14" t="s">
        <v>8</v>
      </c>
      <c r="AA214" s="14" t="s">
        <v>8</v>
      </c>
      <c r="AB214" s="14" t="s">
        <v>8</v>
      </c>
      <c r="AC214" s="14" t="s">
        <v>8</v>
      </c>
      <c r="AD214" s="14" t="s">
        <v>8</v>
      </c>
      <c r="AE214" s="14" t="s">
        <v>8</v>
      </c>
      <c r="AF214" s="14" t="s">
        <v>8</v>
      </c>
      <c r="AG214" s="14" t="s">
        <v>8</v>
      </c>
      <c r="AH214" s="14" t="s">
        <v>8</v>
      </c>
      <c r="AI214" s="14" t="s">
        <v>8</v>
      </c>
      <c r="AJ214" s="14" t="s">
        <v>8</v>
      </c>
      <c r="AK214" s="14">
        <v>20</v>
      </c>
      <c r="AL214" s="14">
        <v>25</v>
      </c>
      <c r="AM214" s="14">
        <v>24</v>
      </c>
      <c r="AN214" s="14">
        <v>7</v>
      </c>
      <c r="AO214" s="14">
        <v>1.2772795E-2</v>
      </c>
      <c r="AP214" s="14">
        <v>2.5706798999999999E-2</v>
      </c>
      <c r="AQ214" s="14">
        <v>-2.6561392E-2</v>
      </c>
      <c r="AR214" s="14">
        <v>-2.9717739999999999E-2</v>
      </c>
      <c r="AS214" s="14">
        <v>-1.8097371000000001E-2</v>
      </c>
      <c r="AT214" s="14">
        <v>-3.7124409999999999E-3</v>
      </c>
      <c r="AU214" s="14">
        <v>-9.1379070000000007E-3</v>
      </c>
      <c r="AV214" s="14">
        <v>9.5766080000000003E-3</v>
      </c>
      <c r="AW214" s="14">
        <v>1.6588805000000002E-2</v>
      </c>
      <c r="AX214" s="14">
        <v>-6.6572209999999996E-3</v>
      </c>
      <c r="AY214" s="14">
        <v>2.0789499999999999E-4</v>
      </c>
      <c r="AZ214" s="15">
        <v>-1.81E-6</v>
      </c>
      <c r="BA214" s="14">
        <v>3.6787170000000002E-3</v>
      </c>
      <c r="BB214" s="14">
        <v>-7.6323650000000003E-3</v>
      </c>
      <c r="BC214" s="14">
        <v>-5.0681429999999998E-3</v>
      </c>
      <c r="BD214" s="14">
        <v>2.4192279999999998E-3</v>
      </c>
    </row>
    <row r="215" spans="1:56" x14ac:dyDescent="0.2">
      <c r="A215" s="14">
        <v>213</v>
      </c>
      <c r="B215" s="14" t="s">
        <v>46</v>
      </c>
      <c r="C215" s="14" t="s">
        <v>123</v>
      </c>
      <c r="D215" s="14">
        <v>1062015</v>
      </c>
      <c r="E215" s="14">
        <v>26.5</v>
      </c>
      <c r="F215" s="14">
        <v>2.86</v>
      </c>
      <c r="G215" s="14">
        <v>6.1</v>
      </c>
      <c r="H215" s="14">
        <v>5.9</v>
      </c>
      <c r="I215" s="14">
        <v>2.2999999999999998</v>
      </c>
      <c r="J215" s="14">
        <v>0</v>
      </c>
      <c r="K215" s="14">
        <v>7</v>
      </c>
      <c r="L215" s="14">
        <v>2</v>
      </c>
      <c r="M215" s="14" t="s">
        <v>8</v>
      </c>
      <c r="N215" s="14" t="s">
        <v>8</v>
      </c>
      <c r="O215" s="14" t="s">
        <v>8</v>
      </c>
      <c r="P215" s="14" t="s">
        <v>8</v>
      </c>
      <c r="Q215" s="14" t="s">
        <v>8</v>
      </c>
      <c r="R215" s="14" t="s">
        <v>8</v>
      </c>
      <c r="S215" s="14" t="s">
        <v>8</v>
      </c>
      <c r="T215" s="14" t="s">
        <v>8</v>
      </c>
      <c r="U215" s="14" t="s">
        <v>8</v>
      </c>
      <c r="V215" s="14" t="s">
        <v>8</v>
      </c>
      <c r="W215" s="14" t="s">
        <v>8</v>
      </c>
      <c r="X215" s="14" t="s">
        <v>8</v>
      </c>
      <c r="Y215" s="14" t="s">
        <v>8</v>
      </c>
      <c r="Z215" s="14" t="s">
        <v>8</v>
      </c>
      <c r="AA215" s="14" t="s">
        <v>8</v>
      </c>
      <c r="AB215" s="14" t="s">
        <v>8</v>
      </c>
      <c r="AC215" s="14" t="s">
        <v>8</v>
      </c>
      <c r="AD215" s="14" t="s">
        <v>8</v>
      </c>
      <c r="AE215" s="14" t="s">
        <v>8</v>
      </c>
      <c r="AF215" s="14" t="s">
        <v>8</v>
      </c>
      <c r="AG215" s="14" t="s">
        <v>8</v>
      </c>
      <c r="AH215" s="14" t="s">
        <v>8</v>
      </c>
      <c r="AI215" s="14" t="s">
        <v>8</v>
      </c>
      <c r="AJ215" s="14" t="s">
        <v>8</v>
      </c>
      <c r="AK215" s="14">
        <v>22.3</v>
      </c>
      <c r="AL215" s="14">
        <v>27</v>
      </c>
      <c r="AM215" s="14">
        <v>22</v>
      </c>
      <c r="AN215" s="14">
        <v>9</v>
      </c>
      <c r="AO215" s="14">
        <v>-1.3880290999999999E-2</v>
      </c>
      <c r="AP215" s="14">
        <v>3.4595002E-2</v>
      </c>
      <c r="AQ215" s="14">
        <v>-7.8106611000000006E-2</v>
      </c>
      <c r="AR215" s="14">
        <v>-5.1001225999999997E-2</v>
      </c>
      <c r="AS215" s="14">
        <v>-1.9262677999999998E-2</v>
      </c>
      <c r="AT215" s="14">
        <v>-1.3007790999999999E-2</v>
      </c>
      <c r="AU215" s="14">
        <v>-2.1414442999999998E-2</v>
      </c>
      <c r="AV215" s="14">
        <v>-3.6569580000000001E-3</v>
      </c>
      <c r="AW215" s="14">
        <v>-4.0736130000000002E-3</v>
      </c>
      <c r="AX215" s="14">
        <v>6.307867E-3</v>
      </c>
      <c r="AY215" s="14">
        <v>-1.4390798999999999E-2</v>
      </c>
      <c r="AZ215" s="14">
        <v>6.0294459999999999E-3</v>
      </c>
      <c r="BA215" s="14">
        <v>-3.7512280000000001E-3</v>
      </c>
      <c r="BB215" s="14">
        <v>5.5017219999999997E-3</v>
      </c>
      <c r="BC215" s="14">
        <v>-3.5493780000000002E-3</v>
      </c>
      <c r="BD215" s="14">
        <v>4.3700420000000002E-3</v>
      </c>
    </row>
    <row r="216" spans="1:56" x14ac:dyDescent="0.2">
      <c r="A216" s="14">
        <v>214</v>
      </c>
      <c r="B216" s="14" t="s">
        <v>46</v>
      </c>
      <c r="C216" s="14" t="s">
        <v>122</v>
      </c>
      <c r="D216" s="14">
        <v>1062015</v>
      </c>
      <c r="E216" s="14">
        <v>27.4</v>
      </c>
      <c r="F216" s="14">
        <v>2.91</v>
      </c>
      <c r="G216" s="14">
        <v>6.3</v>
      </c>
      <c r="H216" s="14">
        <v>6.3</v>
      </c>
      <c r="I216" s="14">
        <v>2.6</v>
      </c>
      <c r="J216" s="14">
        <v>0</v>
      </c>
      <c r="K216" s="14">
        <v>7</v>
      </c>
      <c r="L216" s="14">
        <v>2.6</v>
      </c>
      <c r="M216" s="14" t="s">
        <v>8</v>
      </c>
      <c r="N216" s="14" t="s">
        <v>8</v>
      </c>
      <c r="O216" s="14" t="s">
        <v>8</v>
      </c>
      <c r="P216" s="14" t="s">
        <v>8</v>
      </c>
      <c r="Q216" s="14" t="s">
        <v>8</v>
      </c>
      <c r="R216" s="14" t="s">
        <v>8</v>
      </c>
      <c r="S216" s="14" t="s">
        <v>8</v>
      </c>
      <c r="T216" s="14" t="s">
        <v>8</v>
      </c>
      <c r="U216" s="14" t="s">
        <v>8</v>
      </c>
      <c r="V216" s="14" t="s">
        <v>8</v>
      </c>
      <c r="W216" s="14" t="s">
        <v>8</v>
      </c>
      <c r="X216" s="14" t="s">
        <v>8</v>
      </c>
      <c r="Y216" s="14" t="s">
        <v>8</v>
      </c>
      <c r="Z216" s="14" t="s">
        <v>8</v>
      </c>
      <c r="AA216" s="14" t="s">
        <v>8</v>
      </c>
      <c r="AB216" s="14" t="s">
        <v>8</v>
      </c>
      <c r="AC216" s="14" t="s">
        <v>8</v>
      </c>
      <c r="AD216" s="14" t="s">
        <v>8</v>
      </c>
      <c r="AE216" s="14" t="s">
        <v>8</v>
      </c>
      <c r="AF216" s="14" t="s">
        <v>8</v>
      </c>
      <c r="AG216" s="14" t="s">
        <v>8</v>
      </c>
      <c r="AH216" s="14" t="s">
        <v>8</v>
      </c>
      <c r="AI216" s="14" t="s">
        <v>8</v>
      </c>
      <c r="AJ216" s="14" t="s">
        <v>8</v>
      </c>
      <c r="AK216" s="14">
        <v>15</v>
      </c>
      <c r="AL216" s="14">
        <v>18.5</v>
      </c>
      <c r="AM216" s="14">
        <v>18</v>
      </c>
      <c r="AN216" s="14">
        <v>7</v>
      </c>
      <c r="AO216" s="14">
        <v>-4.0835911000000003E-2</v>
      </c>
      <c r="AP216" s="14">
        <v>-1.1295094E-2</v>
      </c>
      <c r="AQ216" s="14">
        <v>-9.6152410000000001E-3</v>
      </c>
      <c r="AR216" s="14">
        <v>-1.6214124999999999E-2</v>
      </c>
      <c r="AS216" s="14">
        <v>5.9562149999999999E-3</v>
      </c>
      <c r="AT216" s="14">
        <v>-1.709915E-2</v>
      </c>
      <c r="AU216" s="14">
        <v>-3.5597717000000001E-2</v>
      </c>
      <c r="AV216" s="14">
        <v>6.1586000000000002E-3</v>
      </c>
      <c r="AW216" s="14">
        <v>-1.1763976000000001E-2</v>
      </c>
      <c r="AX216" s="14">
        <v>1.3747221E-2</v>
      </c>
      <c r="AY216" s="14">
        <v>-1.1250089999999999E-3</v>
      </c>
      <c r="AZ216" s="14">
        <v>-1.0307721000000001E-2</v>
      </c>
      <c r="BA216" s="14">
        <v>1.3955522E-2</v>
      </c>
      <c r="BB216" s="14">
        <v>1.1412219999999999E-3</v>
      </c>
      <c r="BC216" s="14">
        <v>-5.0998160000000001E-3</v>
      </c>
      <c r="BD216" s="14">
        <v>-1.427762E-3</v>
      </c>
    </row>
    <row r="217" spans="1:56" x14ac:dyDescent="0.2">
      <c r="A217" s="14">
        <v>215</v>
      </c>
      <c r="B217" s="14" t="s">
        <v>46</v>
      </c>
      <c r="C217" s="14" t="s">
        <v>121</v>
      </c>
      <c r="D217" s="14">
        <v>1062015</v>
      </c>
      <c r="E217" s="14">
        <v>23.7</v>
      </c>
      <c r="F217" s="14">
        <v>3.03</v>
      </c>
      <c r="G217" s="14">
        <v>6.6</v>
      </c>
      <c r="H217" s="14">
        <v>6.3</v>
      </c>
      <c r="I217" s="14">
        <v>2.5</v>
      </c>
      <c r="J217" s="14">
        <v>0</v>
      </c>
      <c r="K217" s="14">
        <v>7</v>
      </c>
      <c r="L217" s="14">
        <v>2.1</v>
      </c>
      <c r="M217" s="14" t="s">
        <v>8</v>
      </c>
      <c r="N217" s="14" t="s">
        <v>8</v>
      </c>
      <c r="O217" s="14" t="s">
        <v>8</v>
      </c>
      <c r="P217" s="14" t="s">
        <v>8</v>
      </c>
      <c r="Q217" s="14" t="s">
        <v>8</v>
      </c>
      <c r="R217" s="14" t="s">
        <v>8</v>
      </c>
      <c r="S217" s="14" t="s">
        <v>8</v>
      </c>
      <c r="T217" s="14" t="s">
        <v>8</v>
      </c>
      <c r="U217" s="14" t="s">
        <v>8</v>
      </c>
      <c r="V217" s="14" t="s">
        <v>8</v>
      </c>
      <c r="W217" s="14" t="s">
        <v>8</v>
      </c>
      <c r="X217" s="14" t="s">
        <v>8</v>
      </c>
      <c r="Y217" s="14" t="s">
        <v>8</v>
      </c>
      <c r="Z217" s="14" t="s">
        <v>8</v>
      </c>
      <c r="AA217" s="14" t="s">
        <v>8</v>
      </c>
      <c r="AB217" s="14" t="s">
        <v>8</v>
      </c>
      <c r="AC217" s="14" t="s">
        <v>8</v>
      </c>
      <c r="AD217" s="14" t="s">
        <v>8</v>
      </c>
      <c r="AE217" s="14" t="s">
        <v>8</v>
      </c>
      <c r="AF217" s="14" t="s">
        <v>8</v>
      </c>
      <c r="AG217" s="14" t="s">
        <v>8</v>
      </c>
      <c r="AH217" s="14" t="s">
        <v>8</v>
      </c>
      <c r="AI217" s="14" t="s">
        <v>8</v>
      </c>
      <c r="AJ217" s="14" t="s">
        <v>8</v>
      </c>
      <c r="AK217" s="14">
        <v>22.4</v>
      </c>
      <c r="AL217" s="14">
        <v>22.8</v>
      </c>
      <c r="AM217" s="14">
        <v>24</v>
      </c>
      <c r="AN217" s="14">
        <v>9</v>
      </c>
      <c r="AO217" s="14">
        <v>-0.20713859500000001</v>
      </c>
      <c r="AP217" s="14">
        <v>-2.4684271000000001E-2</v>
      </c>
      <c r="AQ217" s="14">
        <v>-2.7868054999999999E-2</v>
      </c>
      <c r="AR217" s="14">
        <v>4.7911626999999998E-2</v>
      </c>
      <c r="AS217" s="14">
        <v>8.3057259999999994E-3</v>
      </c>
      <c r="AT217" s="14">
        <v>-1.5048539E-2</v>
      </c>
      <c r="AU217" s="14">
        <v>-2.9271255999999999E-2</v>
      </c>
      <c r="AV217" s="14">
        <v>-1.3505292E-2</v>
      </c>
      <c r="AW217" s="14">
        <v>-2.762596E-3</v>
      </c>
      <c r="AX217" s="14">
        <v>9.1986670000000006E-3</v>
      </c>
      <c r="AY217" s="14">
        <v>4.4756429999999996E-3</v>
      </c>
      <c r="AZ217" s="15">
        <v>-3.9400000000000002E-5</v>
      </c>
      <c r="BA217" s="14">
        <v>9.7368260000000005E-3</v>
      </c>
      <c r="BB217" s="14">
        <v>4.118287E-3</v>
      </c>
      <c r="BC217" s="14">
        <v>5.0602379999999999E-3</v>
      </c>
      <c r="BD217" s="14">
        <v>-7.2688340000000001E-3</v>
      </c>
    </row>
    <row r="218" spans="1:56" x14ac:dyDescent="0.2">
      <c r="A218" s="14">
        <v>216</v>
      </c>
      <c r="B218" s="14" t="s">
        <v>38</v>
      </c>
      <c r="C218" s="14" t="s">
        <v>120</v>
      </c>
      <c r="D218" s="14">
        <v>1062015</v>
      </c>
      <c r="E218" s="14">
        <v>25.2</v>
      </c>
      <c r="F218" s="14">
        <v>3.05</v>
      </c>
      <c r="G218" s="14">
        <v>6.7</v>
      </c>
      <c r="H218" s="14">
        <v>7.6</v>
      </c>
      <c r="I218" s="14">
        <v>3</v>
      </c>
      <c r="J218" s="14">
        <v>0</v>
      </c>
      <c r="K218" s="14">
        <v>6</v>
      </c>
      <c r="L218" s="14">
        <v>2.2999999999999998</v>
      </c>
      <c r="M218" s="14" t="s">
        <v>8</v>
      </c>
      <c r="N218" s="14" t="s">
        <v>8</v>
      </c>
      <c r="O218" s="14" t="s">
        <v>8</v>
      </c>
      <c r="P218" s="14" t="s">
        <v>8</v>
      </c>
      <c r="Q218" s="14" t="s">
        <v>8</v>
      </c>
      <c r="R218" s="14" t="s">
        <v>8</v>
      </c>
      <c r="S218" s="14" t="s">
        <v>8</v>
      </c>
      <c r="T218" s="14" t="s">
        <v>8</v>
      </c>
      <c r="U218" s="14" t="s">
        <v>8</v>
      </c>
      <c r="V218" s="14" t="s">
        <v>8</v>
      </c>
      <c r="W218" s="14" t="s">
        <v>8</v>
      </c>
      <c r="X218" s="14" t="s">
        <v>8</v>
      </c>
      <c r="Y218" s="14" t="s">
        <v>8</v>
      </c>
      <c r="Z218" s="14" t="s">
        <v>8</v>
      </c>
      <c r="AA218" s="14" t="s">
        <v>8</v>
      </c>
      <c r="AB218" s="14" t="s">
        <v>8</v>
      </c>
      <c r="AC218" s="14" t="s">
        <v>8</v>
      </c>
      <c r="AD218" s="14" t="s">
        <v>8</v>
      </c>
      <c r="AE218" s="14" t="s">
        <v>8</v>
      </c>
      <c r="AF218" s="14" t="s">
        <v>8</v>
      </c>
      <c r="AG218" s="14" t="s">
        <v>8</v>
      </c>
      <c r="AH218" s="14" t="s">
        <v>8</v>
      </c>
      <c r="AI218" s="14" t="s">
        <v>8</v>
      </c>
      <c r="AJ218" s="14" t="s">
        <v>8</v>
      </c>
      <c r="AK218" s="14">
        <v>22.5</v>
      </c>
      <c r="AL218" s="14">
        <v>21</v>
      </c>
      <c r="AM218" s="14">
        <v>23</v>
      </c>
      <c r="AN218" s="14">
        <v>9</v>
      </c>
      <c r="AO218" s="14">
        <v>7.3406279000000005E-2</v>
      </c>
      <c r="AP218" s="14">
        <v>3.8866725999999997E-2</v>
      </c>
      <c r="AQ218" s="14">
        <v>-9.9471709999999994E-3</v>
      </c>
      <c r="AR218" s="14">
        <v>4.2758755000000002E-2</v>
      </c>
      <c r="AS218" s="14">
        <v>-3.6702000000000002E-4</v>
      </c>
      <c r="AT218" s="14">
        <v>-3.9942529999999997E-3</v>
      </c>
      <c r="AU218" s="14">
        <v>-1.3595994E-2</v>
      </c>
      <c r="AV218" s="14">
        <v>1.7124558000000002E-2</v>
      </c>
      <c r="AW218" s="14">
        <v>1.6428261999999999E-2</v>
      </c>
      <c r="AX218" s="14">
        <v>-5.491597E-3</v>
      </c>
      <c r="AY218" s="14">
        <v>-7.9795869999999998E-3</v>
      </c>
      <c r="AZ218" s="14">
        <v>-6.7326189999999996E-3</v>
      </c>
      <c r="BA218" s="14">
        <v>1.0053927000000001E-2</v>
      </c>
      <c r="BB218" s="14">
        <v>-1.1788790000000001E-3</v>
      </c>
      <c r="BC218" s="14">
        <v>-1.1840556E-2</v>
      </c>
      <c r="BD218" s="14">
        <v>-3.7761600000000002E-3</v>
      </c>
    </row>
    <row r="219" spans="1:56" x14ac:dyDescent="0.2">
      <c r="A219" s="14">
        <v>217</v>
      </c>
      <c r="B219" s="14" t="s">
        <v>46</v>
      </c>
      <c r="C219" s="14" t="s">
        <v>119</v>
      </c>
      <c r="D219" s="14">
        <v>1062015</v>
      </c>
      <c r="E219" s="14">
        <v>26.4</v>
      </c>
      <c r="F219" s="14">
        <v>3.08</v>
      </c>
      <c r="G219" s="14">
        <v>7.1</v>
      </c>
      <c r="H219" s="14">
        <v>5.6</v>
      </c>
      <c r="I219" s="14">
        <v>2.9</v>
      </c>
      <c r="J219" s="14">
        <v>0</v>
      </c>
      <c r="K219" s="14">
        <v>8</v>
      </c>
      <c r="L219" s="14">
        <v>2.5</v>
      </c>
      <c r="M219" s="14" t="s">
        <v>8</v>
      </c>
      <c r="N219" s="14" t="s">
        <v>8</v>
      </c>
      <c r="O219" s="14" t="s">
        <v>8</v>
      </c>
      <c r="P219" s="14" t="s">
        <v>8</v>
      </c>
      <c r="Q219" s="14" t="s">
        <v>8</v>
      </c>
      <c r="R219" s="14" t="s">
        <v>8</v>
      </c>
      <c r="S219" s="14" t="s">
        <v>8</v>
      </c>
      <c r="T219" s="14" t="s">
        <v>8</v>
      </c>
      <c r="U219" s="14" t="s">
        <v>8</v>
      </c>
      <c r="V219" s="14" t="s">
        <v>8</v>
      </c>
      <c r="W219" s="14" t="s">
        <v>8</v>
      </c>
      <c r="X219" s="14" t="s">
        <v>8</v>
      </c>
      <c r="Y219" s="14" t="s">
        <v>8</v>
      </c>
      <c r="Z219" s="14" t="s">
        <v>8</v>
      </c>
      <c r="AA219" s="14" t="s">
        <v>8</v>
      </c>
      <c r="AB219" s="14" t="s">
        <v>8</v>
      </c>
      <c r="AC219" s="14" t="s">
        <v>8</v>
      </c>
      <c r="AD219" s="14" t="s">
        <v>8</v>
      </c>
      <c r="AE219" s="14" t="s">
        <v>8</v>
      </c>
      <c r="AF219" s="14" t="s">
        <v>8</v>
      </c>
      <c r="AG219" s="14" t="s">
        <v>8</v>
      </c>
      <c r="AH219" s="14" t="s">
        <v>8</v>
      </c>
      <c r="AI219" s="14" t="s">
        <v>8</v>
      </c>
      <c r="AJ219" s="14" t="s">
        <v>8</v>
      </c>
      <c r="AK219" s="14">
        <v>19</v>
      </c>
      <c r="AL219" s="14">
        <v>20.399999999999999</v>
      </c>
      <c r="AM219" s="14">
        <v>19</v>
      </c>
      <c r="AN219" s="14">
        <v>7</v>
      </c>
      <c r="AO219" s="14">
        <v>-0.10570655299999999</v>
      </c>
      <c r="AP219" s="14">
        <v>9.1939360999999997E-2</v>
      </c>
      <c r="AQ219" s="14">
        <v>-3.5303119999999999E-3</v>
      </c>
      <c r="AR219" s="14">
        <v>3.7593216999999998E-2</v>
      </c>
      <c r="AS219" s="14">
        <v>4.3333369999999996E-3</v>
      </c>
      <c r="AT219" s="14">
        <v>-2.6731942000000002E-2</v>
      </c>
      <c r="AU219" s="14">
        <v>-2.7970970000000001E-3</v>
      </c>
      <c r="AV219" s="14">
        <v>-1.7098400999999999E-2</v>
      </c>
      <c r="AW219" s="14">
        <v>4.3874350000000003E-3</v>
      </c>
      <c r="AX219" s="14">
        <v>-3.5378599999999999E-3</v>
      </c>
      <c r="AY219" s="14">
        <v>-3.7289020000000001E-3</v>
      </c>
      <c r="AZ219" s="14">
        <v>-4.936289E-3</v>
      </c>
      <c r="BA219" s="14">
        <v>1.077787E-3</v>
      </c>
      <c r="BB219" s="14">
        <v>8.9707429999999998E-3</v>
      </c>
      <c r="BC219" s="14">
        <v>4.1241500000000001E-4</v>
      </c>
      <c r="BD219" s="14">
        <v>-9.5657999999999995E-4</v>
      </c>
    </row>
    <row r="220" spans="1:56" x14ac:dyDescent="0.2">
      <c r="A220" s="14">
        <v>218</v>
      </c>
      <c r="B220" s="14" t="s">
        <v>46</v>
      </c>
      <c r="C220" s="14" t="s">
        <v>118</v>
      </c>
      <c r="D220" s="14">
        <v>1062015</v>
      </c>
      <c r="E220" s="14">
        <v>28.2</v>
      </c>
      <c r="F220" s="14">
        <v>2.88</v>
      </c>
      <c r="G220" s="14">
        <v>5.8</v>
      </c>
      <c r="H220" s="14">
        <v>7</v>
      </c>
      <c r="I220" s="14">
        <v>2.6</v>
      </c>
      <c r="J220" s="14">
        <v>0</v>
      </c>
      <c r="K220" s="14">
        <v>6</v>
      </c>
      <c r="L220" s="14">
        <v>2</v>
      </c>
      <c r="M220" s="14" t="s">
        <v>8</v>
      </c>
      <c r="N220" s="14" t="s">
        <v>8</v>
      </c>
      <c r="O220" s="14" t="s">
        <v>8</v>
      </c>
      <c r="P220" s="14" t="s">
        <v>8</v>
      </c>
      <c r="Q220" s="14" t="s">
        <v>8</v>
      </c>
      <c r="R220" s="14" t="s">
        <v>8</v>
      </c>
      <c r="S220" s="14" t="s">
        <v>8</v>
      </c>
      <c r="T220" s="14" t="s">
        <v>8</v>
      </c>
      <c r="U220" s="14" t="s">
        <v>8</v>
      </c>
      <c r="V220" s="14" t="s">
        <v>8</v>
      </c>
      <c r="W220" s="14" t="s">
        <v>8</v>
      </c>
      <c r="X220" s="14" t="s">
        <v>8</v>
      </c>
      <c r="Y220" s="14" t="s">
        <v>8</v>
      </c>
      <c r="Z220" s="14" t="s">
        <v>8</v>
      </c>
      <c r="AA220" s="14" t="s">
        <v>8</v>
      </c>
      <c r="AB220" s="14" t="s">
        <v>8</v>
      </c>
      <c r="AC220" s="14" t="s">
        <v>8</v>
      </c>
      <c r="AD220" s="14" t="s">
        <v>8</v>
      </c>
      <c r="AE220" s="14" t="s">
        <v>8</v>
      </c>
      <c r="AF220" s="14" t="s">
        <v>8</v>
      </c>
      <c r="AG220" s="14" t="s">
        <v>8</v>
      </c>
      <c r="AH220" s="14" t="s">
        <v>8</v>
      </c>
      <c r="AI220" s="14" t="s">
        <v>8</v>
      </c>
      <c r="AJ220" s="14" t="s">
        <v>8</v>
      </c>
      <c r="AK220" s="14">
        <v>19.5</v>
      </c>
      <c r="AL220" s="14">
        <v>22</v>
      </c>
      <c r="AM220" s="14">
        <v>23</v>
      </c>
      <c r="AN220" s="14">
        <v>11</v>
      </c>
      <c r="AO220" s="14">
        <v>0.18464931000000001</v>
      </c>
      <c r="AP220" s="14">
        <v>-5.3196251E-2</v>
      </c>
      <c r="AQ220" s="14">
        <v>2.8473772000000001E-2</v>
      </c>
      <c r="AR220" s="14">
        <v>-1.9512633000000001E-2</v>
      </c>
      <c r="AS220" s="14">
        <v>1.6465798E-2</v>
      </c>
      <c r="AT220" s="14">
        <v>3.3964799999999999E-3</v>
      </c>
      <c r="AU220" s="14">
        <v>-1.3588884000000001E-2</v>
      </c>
      <c r="AV220" s="14">
        <v>-2.2212600000000001E-3</v>
      </c>
      <c r="AW220" s="14">
        <v>-1.18019E-3</v>
      </c>
      <c r="AX220" s="14">
        <v>-8.6707680000000006E-3</v>
      </c>
      <c r="AY220" s="14">
        <v>7.4907439999999997E-3</v>
      </c>
      <c r="AZ220" s="14">
        <v>-1.124924E-3</v>
      </c>
      <c r="BA220" s="14">
        <v>6.065979E-3</v>
      </c>
      <c r="BB220" s="14">
        <v>-2.054438E-3</v>
      </c>
      <c r="BC220" s="14">
        <v>3.78159E-3</v>
      </c>
      <c r="BD220" s="14">
        <v>4.4557490000000002E-3</v>
      </c>
    </row>
    <row r="221" spans="1:56" x14ac:dyDescent="0.2">
      <c r="A221" s="14">
        <v>219</v>
      </c>
      <c r="B221" s="14" t="s">
        <v>46</v>
      </c>
      <c r="C221" s="14" t="s">
        <v>117</v>
      </c>
      <c r="D221" s="14">
        <v>1062015</v>
      </c>
      <c r="E221" s="14">
        <v>23.9</v>
      </c>
      <c r="F221" s="14">
        <v>2.95</v>
      </c>
      <c r="G221" s="14">
        <v>7.1</v>
      </c>
      <c r="H221" s="14">
        <v>7.6</v>
      </c>
      <c r="I221" s="14">
        <v>2.8</v>
      </c>
      <c r="J221" s="14">
        <v>0</v>
      </c>
      <c r="K221" s="14">
        <v>2</v>
      </c>
      <c r="L221" s="14">
        <v>2</v>
      </c>
      <c r="M221" s="14" t="s">
        <v>8</v>
      </c>
      <c r="N221" s="14" t="s">
        <v>8</v>
      </c>
      <c r="O221" s="14" t="s">
        <v>8</v>
      </c>
      <c r="P221" s="14" t="s">
        <v>8</v>
      </c>
      <c r="Q221" s="14" t="s">
        <v>8</v>
      </c>
      <c r="R221" s="14" t="s">
        <v>8</v>
      </c>
      <c r="S221" s="14" t="s">
        <v>8</v>
      </c>
      <c r="T221" s="14" t="s">
        <v>8</v>
      </c>
      <c r="U221" s="14" t="s">
        <v>8</v>
      </c>
      <c r="V221" s="14" t="s">
        <v>8</v>
      </c>
      <c r="W221" s="14" t="s">
        <v>8</v>
      </c>
      <c r="X221" s="14" t="s">
        <v>8</v>
      </c>
      <c r="Y221" s="14" t="s">
        <v>8</v>
      </c>
      <c r="Z221" s="14" t="s">
        <v>8</v>
      </c>
      <c r="AA221" s="14" t="s">
        <v>8</v>
      </c>
      <c r="AB221" s="14" t="s">
        <v>8</v>
      </c>
      <c r="AC221" s="14" t="s">
        <v>8</v>
      </c>
      <c r="AD221" s="14" t="s">
        <v>8</v>
      </c>
      <c r="AE221" s="14" t="s">
        <v>8</v>
      </c>
      <c r="AF221" s="14" t="s">
        <v>8</v>
      </c>
      <c r="AG221" s="14" t="s">
        <v>8</v>
      </c>
      <c r="AH221" s="14" t="s">
        <v>8</v>
      </c>
      <c r="AI221" s="14" t="s">
        <v>8</v>
      </c>
      <c r="AJ221" s="14" t="s">
        <v>8</v>
      </c>
      <c r="AK221" s="14">
        <v>16.600000000000001</v>
      </c>
      <c r="AL221" s="14">
        <v>18.3</v>
      </c>
      <c r="AM221" s="14">
        <v>19</v>
      </c>
      <c r="AN221" s="14">
        <v>7</v>
      </c>
      <c r="AO221" s="14">
        <v>-0.27524292299999997</v>
      </c>
      <c r="AP221" s="14">
        <v>3.5872497000000003E-2</v>
      </c>
      <c r="AQ221" s="14">
        <v>-7.5604642999999999E-2</v>
      </c>
      <c r="AR221" s="14">
        <v>3.354433E-3</v>
      </c>
      <c r="AS221" s="14">
        <v>-8.980221E-3</v>
      </c>
      <c r="AT221" s="14">
        <v>-5.0428260000000003E-3</v>
      </c>
      <c r="AU221" s="14">
        <v>1.382412E-3</v>
      </c>
      <c r="AV221" s="14">
        <v>-1.928889E-3</v>
      </c>
      <c r="AW221" s="14">
        <v>9.6095429999999999E-3</v>
      </c>
      <c r="AX221" s="14">
        <v>1.0890778E-2</v>
      </c>
      <c r="AY221" s="14">
        <v>8.8536789999999997E-3</v>
      </c>
      <c r="AZ221" s="14">
        <v>5.6911549999999998E-3</v>
      </c>
      <c r="BA221" s="14">
        <v>-3.278712E-3</v>
      </c>
      <c r="BB221" s="14">
        <v>4.6447279999999999E-3</v>
      </c>
      <c r="BC221" s="14">
        <v>-3.2638950000000002E-3</v>
      </c>
      <c r="BD221" s="14">
        <v>3.0559860000000001E-3</v>
      </c>
    </row>
    <row r="222" spans="1:56" x14ac:dyDescent="0.2">
      <c r="A222" s="14">
        <v>220</v>
      </c>
      <c r="B222" s="14" t="s">
        <v>46</v>
      </c>
      <c r="C222" s="14" t="s">
        <v>116</v>
      </c>
      <c r="D222" s="14">
        <v>1062015</v>
      </c>
      <c r="E222" s="14">
        <v>13.6</v>
      </c>
      <c r="F222" s="14">
        <v>2.6</v>
      </c>
      <c r="G222" s="14">
        <v>7.1</v>
      </c>
      <c r="H222" s="14">
        <v>6.2</v>
      </c>
      <c r="I222" s="14">
        <v>3.2</v>
      </c>
      <c r="J222" s="14">
        <v>0</v>
      </c>
      <c r="K222" s="14">
        <v>5</v>
      </c>
      <c r="L222" s="14">
        <v>2.9</v>
      </c>
      <c r="M222" s="14" t="s">
        <v>8</v>
      </c>
      <c r="N222" s="14" t="s">
        <v>8</v>
      </c>
      <c r="O222" s="14" t="s">
        <v>8</v>
      </c>
      <c r="P222" s="14" t="s">
        <v>8</v>
      </c>
      <c r="Q222" s="14" t="s">
        <v>8</v>
      </c>
      <c r="R222" s="14" t="s">
        <v>8</v>
      </c>
      <c r="S222" s="14" t="s">
        <v>8</v>
      </c>
      <c r="T222" s="14" t="s">
        <v>8</v>
      </c>
      <c r="U222" s="14" t="s">
        <v>8</v>
      </c>
      <c r="V222" s="14" t="s">
        <v>8</v>
      </c>
      <c r="W222" s="14" t="s">
        <v>8</v>
      </c>
      <c r="X222" s="14" t="s">
        <v>8</v>
      </c>
      <c r="Y222" s="14" t="s">
        <v>8</v>
      </c>
      <c r="Z222" s="14" t="s">
        <v>8</v>
      </c>
      <c r="AA222" s="14" t="s">
        <v>8</v>
      </c>
      <c r="AB222" s="14" t="s">
        <v>8</v>
      </c>
      <c r="AC222" s="14" t="s">
        <v>8</v>
      </c>
      <c r="AD222" s="14" t="s">
        <v>8</v>
      </c>
      <c r="AE222" s="14" t="s">
        <v>8</v>
      </c>
      <c r="AF222" s="14" t="s">
        <v>8</v>
      </c>
      <c r="AG222" s="14" t="s">
        <v>8</v>
      </c>
      <c r="AH222" s="14" t="s">
        <v>8</v>
      </c>
      <c r="AI222" s="14" t="s">
        <v>8</v>
      </c>
      <c r="AJ222" s="14" t="s">
        <v>8</v>
      </c>
      <c r="AK222" s="14">
        <v>18</v>
      </c>
      <c r="AL222" s="14">
        <v>21</v>
      </c>
      <c r="AM222" s="14">
        <v>21</v>
      </c>
      <c r="AN222" s="14">
        <v>9</v>
      </c>
      <c r="AO222" s="14">
        <v>-4.9263444000000003E-2</v>
      </c>
      <c r="AP222" s="14">
        <v>-6.7566873E-2</v>
      </c>
      <c r="AQ222" s="14">
        <v>0.11078115400000001</v>
      </c>
      <c r="AR222" s="14">
        <v>1.865193E-3</v>
      </c>
      <c r="AS222" s="14">
        <v>-2.6657977999999999E-2</v>
      </c>
      <c r="AT222" s="14">
        <v>2.7482138E-2</v>
      </c>
      <c r="AU222" s="14">
        <v>-1.1475249999999999E-2</v>
      </c>
      <c r="AV222" s="14">
        <v>7.3968940000000002E-3</v>
      </c>
      <c r="AW222" s="14">
        <v>-1.1729277999999999E-2</v>
      </c>
      <c r="AX222" s="14">
        <v>7.4746889999999996E-3</v>
      </c>
      <c r="AY222" s="14">
        <v>-1.2812085000000001E-2</v>
      </c>
      <c r="AZ222" s="14">
        <v>-3.6001739999999998E-3</v>
      </c>
      <c r="BA222" s="14">
        <v>9.4459299999999997E-4</v>
      </c>
      <c r="BB222" s="15">
        <v>-3.54E-5</v>
      </c>
      <c r="BC222" s="14">
        <v>2.8745849999999998E-3</v>
      </c>
      <c r="BD222" s="14">
        <v>2.5219119999999999E-3</v>
      </c>
    </row>
    <row r="223" spans="1:56" x14ac:dyDescent="0.2">
      <c r="A223" s="14">
        <v>221</v>
      </c>
      <c r="B223" s="14" t="s">
        <v>46</v>
      </c>
      <c r="C223" s="14" t="s">
        <v>115</v>
      </c>
      <c r="D223" s="14">
        <v>1062015</v>
      </c>
      <c r="E223" s="14">
        <v>22.2</v>
      </c>
      <c r="F223" s="14">
        <v>2.78</v>
      </c>
      <c r="G223" s="14">
        <v>6.8</v>
      </c>
      <c r="H223" s="14">
        <v>8.3000000000000007</v>
      </c>
      <c r="I223" s="14">
        <v>3</v>
      </c>
      <c r="J223" s="14">
        <v>0</v>
      </c>
      <c r="K223" s="14">
        <v>6</v>
      </c>
      <c r="L223" s="14">
        <v>2.4</v>
      </c>
      <c r="M223" s="14">
        <v>2092015</v>
      </c>
      <c r="N223" s="14">
        <v>182</v>
      </c>
      <c r="O223" s="14">
        <v>27.15</v>
      </c>
      <c r="P223" s="14">
        <v>37</v>
      </c>
      <c r="Q223" s="14">
        <v>39</v>
      </c>
      <c r="R223" s="14">
        <v>44</v>
      </c>
      <c r="S223" s="14">
        <v>26.17</v>
      </c>
      <c r="T223" s="14">
        <v>141</v>
      </c>
      <c r="U223" s="14">
        <v>81</v>
      </c>
      <c r="V223" s="14">
        <v>159.80000000000001</v>
      </c>
      <c r="W223" s="14">
        <v>24.37</v>
      </c>
      <c r="X223" s="14">
        <v>37</v>
      </c>
      <c r="Y223" s="14">
        <v>33</v>
      </c>
      <c r="Z223" s="14" t="s">
        <v>8</v>
      </c>
      <c r="AA223" s="14" t="s">
        <v>8</v>
      </c>
      <c r="AB223" s="14" t="s">
        <v>8</v>
      </c>
      <c r="AC223" s="14" t="s">
        <v>8</v>
      </c>
      <c r="AD223" s="14" t="s">
        <v>8</v>
      </c>
      <c r="AE223" s="14" t="s">
        <v>8</v>
      </c>
      <c r="AF223" s="14" t="s">
        <v>8</v>
      </c>
      <c r="AG223" s="14" t="s">
        <v>8</v>
      </c>
      <c r="AH223" s="14" t="s">
        <v>8</v>
      </c>
      <c r="AI223" s="14" t="s">
        <v>8</v>
      </c>
      <c r="AJ223" s="14" t="s">
        <v>8</v>
      </c>
      <c r="AK223" s="14">
        <v>23.8</v>
      </c>
      <c r="AL223" s="14">
        <v>22.4</v>
      </c>
      <c r="AM223" s="14">
        <v>26</v>
      </c>
      <c r="AN223" s="14">
        <v>9</v>
      </c>
      <c r="AO223" s="14">
        <v>-5.0552944000000002E-2</v>
      </c>
      <c r="AP223" s="14">
        <v>9.9217720999999995E-2</v>
      </c>
      <c r="AQ223" s="14">
        <v>-2.8321283999999999E-2</v>
      </c>
      <c r="AR223" s="14">
        <v>1.8550811E-2</v>
      </c>
      <c r="AS223" s="14">
        <v>1.2799345E-2</v>
      </c>
      <c r="AT223" s="14">
        <v>-6.3101219999999996E-3</v>
      </c>
      <c r="AU223" s="14">
        <v>1.4552837000000001E-2</v>
      </c>
      <c r="AV223" s="14">
        <v>-7.28906E-3</v>
      </c>
      <c r="AW223" s="14">
        <v>5.8953089999999996E-3</v>
      </c>
      <c r="AX223" s="14">
        <v>1.19787E-4</v>
      </c>
      <c r="AY223" s="14">
        <v>-1.095261E-2</v>
      </c>
      <c r="AZ223" s="14">
        <v>6.1391850000000001E-3</v>
      </c>
      <c r="BA223" s="14">
        <v>3.0545419999999999E-3</v>
      </c>
      <c r="BB223" s="14">
        <v>-4.5403300000000001E-4</v>
      </c>
      <c r="BC223" s="15">
        <v>-5.4799999999999997E-5</v>
      </c>
      <c r="BD223" s="14">
        <v>2.238566E-3</v>
      </c>
    </row>
    <row r="224" spans="1:56" x14ac:dyDescent="0.2">
      <c r="A224" s="14">
        <v>222</v>
      </c>
      <c r="B224" s="14" t="s">
        <v>38</v>
      </c>
      <c r="C224" s="14" t="s">
        <v>114</v>
      </c>
      <c r="D224" s="14">
        <v>1062015</v>
      </c>
      <c r="E224" s="14">
        <v>28.6</v>
      </c>
      <c r="F224" s="14">
        <v>2.67</v>
      </c>
      <c r="G224" s="14">
        <v>6.6</v>
      </c>
      <c r="H224" s="14">
        <v>7</v>
      </c>
      <c r="I224" s="14">
        <v>3.3</v>
      </c>
      <c r="J224" s="14">
        <v>0</v>
      </c>
      <c r="K224" s="14">
        <v>7</v>
      </c>
      <c r="L224" s="14">
        <v>2.5</v>
      </c>
      <c r="M224" s="14" t="s">
        <v>8</v>
      </c>
      <c r="N224" s="14" t="s">
        <v>8</v>
      </c>
      <c r="O224" s="14" t="s">
        <v>8</v>
      </c>
      <c r="P224" s="14" t="s">
        <v>8</v>
      </c>
      <c r="Q224" s="14" t="s">
        <v>8</v>
      </c>
      <c r="R224" s="14" t="s">
        <v>8</v>
      </c>
      <c r="S224" s="14" t="s">
        <v>8</v>
      </c>
      <c r="T224" s="14" t="s">
        <v>8</v>
      </c>
      <c r="U224" s="14" t="s">
        <v>8</v>
      </c>
      <c r="V224" s="14" t="s">
        <v>8</v>
      </c>
      <c r="W224" s="14" t="s">
        <v>8</v>
      </c>
      <c r="X224" s="14" t="s">
        <v>8</v>
      </c>
      <c r="Y224" s="14" t="s">
        <v>8</v>
      </c>
      <c r="Z224" s="14" t="s">
        <v>8</v>
      </c>
      <c r="AA224" s="14" t="s">
        <v>8</v>
      </c>
      <c r="AB224" s="14" t="s">
        <v>8</v>
      </c>
      <c r="AC224" s="14" t="s">
        <v>8</v>
      </c>
      <c r="AD224" s="14" t="s">
        <v>8</v>
      </c>
      <c r="AE224" s="14" t="s">
        <v>8</v>
      </c>
      <c r="AF224" s="14" t="s">
        <v>8</v>
      </c>
      <c r="AG224" s="14" t="s">
        <v>8</v>
      </c>
      <c r="AH224" s="14" t="s">
        <v>8</v>
      </c>
      <c r="AI224" s="14" t="s">
        <v>8</v>
      </c>
      <c r="AJ224" s="14" t="s">
        <v>8</v>
      </c>
      <c r="AK224" s="14">
        <v>18</v>
      </c>
      <c r="AL224" s="14">
        <v>20</v>
      </c>
      <c r="AM224" s="14">
        <v>25</v>
      </c>
      <c r="AN224" s="14">
        <v>9</v>
      </c>
      <c r="AO224" s="14">
        <v>2.6817262000000001E-2</v>
      </c>
      <c r="AP224" s="14">
        <v>7.3567121999999999E-2</v>
      </c>
      <c r="AQ224" s="14">
        <v>5.0914622999999999E-2</v>
      </c>
      <c r="AR224" s="14">
        <v>2.7821709999999999E-3</v>
      </c>
      <c r="AS224" s="14">
        <v>1.2692762999999999E-2</v>
      </c>
      <c r="AT224" s="14">
        <v>-1.1739640000000001E-2</v>
      </c>
      <c r="AU224" s="14">
        <v>-2.7491849999999999E-3</v>
      </c>
      <c r="AV224" s="14">
        <v>-1.1784833999999999E-2</v>
      </c>
      <c r="AW224" s="14">
        <v>4.7955070000000001E-3</v>
      </c>
      <c r="AX224" s="14">
        <v>-8.7521539999999998E-3</v>
      </c>
      <c r="AY224" s="14">
        <v>-6.2672650000000002E-3</v>
      </c>
      <c r="AZ224" s="14">
        <v>-4.7816589999999997E-3</v>
      </c>
      <c r="BA224" s="14">
        <v>-1.3306821999999999E-2</v>
      </c>
      <c r="BB224" s="14">
        <v>1.5907200000000001E-4</v>
      </c>
      <c r="BC224" s="14">
        <v>6.1774400000000004E-4</v>
      </c>
      <c r="BD224" s="14">
        <v>1.2752239999999999E-3</v>
      </c>
    </row>
    <row r="225" spans="1:56" x14ac:dyDescent="0.2">
      <c r="A225" s="14">
        <v>223</v>
      </c>
      <c r="B225" s="14" t="s">
        <v>46</v>
      </c>
      <c r="C225" s="14" t="s">
        <v>113</v>
      </c>
      <c r="D225" s="14">
        <v>1062015</v>
      </c>
      <c r="E225" s="14">
        <v>27.2</v>
      </c>
      <c r="F225" s="14">
        <v>2.8</v>
      </c>
      <c r="G225" s="14">
        <v>5.7</v>
      </c>
      <c r="H225" s="14">
        <v>6.7</v>
      </c>
      <c r="I225" s="14">
        <v>2.2999999999999998</v>
      </c>
      <c r="J225" s="14">
        <v>0</v>
      </c>
      <c r="K225" s="14">
        <v>8</v>
      </c>
      <c r="L225" s="14">
        <v>2.2999999999999998</v>
      </c>
      <c r="M225" s="14" t="s">
        <v>8</v>
      </c>
      <c r="N225" s="14" t="s">
        <v>8</v>
      </c>
      <c r="O225" s="14" t="s">
        <v>8</v>
      </c>
      <c r="P225" s="14" t="s">
        <v>8</v>
      </c>
      <c r="Q225" s="14" t="s">
        <v>8</v>
      </c>
      <c r="R225" s="14" t="s">
        <v>8</v>
      </c>
      <c r="S225" s="14" t="s">
        <v>8</v>
      </c>
      <c r="T225" s="14" t="s">
        <v>8</v>
      </c>
      <c r="U225" s="14" t="s">
        <v>8</v>
      </c>
      <c r="V225" s="14" t="s">
        <v>8</v>
      </c>
      <c r="W225" s="14" t="s">
        <v>8</v>
      </c>
      <c r="X225" s="14" t="s">
        <v>8</v>
      </c>
      <c r="Y225" s="14" t="s">
        <v>8</v>
      </c>
      <c r="Z225" s="14" t="s">
        <v>8</v>
      </c>
      <c r="AA225" s="14" t="s">
        <v>8</v>
      </c>
      <c r="AB225" s="14" t="s">
        <v>8</v>
      </c>
      <c r="AC225" s="14" t="s">
        <v>8</v>
      </c>
      <c r="AD225" s="14" t="s">
        <v>8</v>
      </c>
      <c r="AE225" s="14" t="s">
        <v>8</v>
      </c>
      <c r="AF225" s="14" t="s">
        <v>8</v>
      </c>
      <c r="AG225" s="14" t="s">
        <v>8</v>
      </c>
      <c r="AH225" s="14" t="s">
        <v>8</v>
      </c>
      <c r="AI225" s="14" t="s">
        <v>8</v>
      </c>
      <c r="AJ225" s="14" t="s">
        <v>8</v>
      </c>
      <c r="AK225" s="14">
        <v>17</v>
      </c>
      <c r="AL225" s="14">
        <v>17.3</v>
      </c>
      <c r="AM225" s="14">
        <v>19</v>
      </c>
      <c r="AN225" s="14">
        <v>7</v>
      </c>
      <c r="AO225" s="14">
        <v>-0.13972538200000001</v>
      </c>
      <c r="AP225" s="14">
        <v>-5.0797854000000003E-2</v>
      </c>
      <c r="AQ225" s="14">
        <v>2.4230360999999999E-2</v>
      </c>
      <c r="AR225" s="14">
        <v>-1.8553409E-2</v>
      </c>
      <c r="AS225" s="14">
        <v>2.323847E-3</v>
      </c>
      <c r="AT225" s="14">
        <v>-1.3098834E-2</v>
      </c>
      <c r="AU225" s="14">
        <v>-2.0558999999999999E-4</v>
      </c>
      <c r="AV225" s="14">
        <v>-4.8717170000000002E-3</v>
      </c>
      <c r="AW225" s="14">
        <v>3.6235579999999998E-3</v>
      </c>
      <c r="AX225" s="14">
        <v>2.7799750000000001E-3</v>
      </c>
      <c r="AY225" s="14">
        <v>-1.0744979999999999E-3</v>
      </c>
      <c r="AZ225" s="14">
        <v>-6.6757609999999997E-3</v>
      </c>
      <c r="BA225" s="14">
        <v>-1.6291560000000001E-3</v>
      </c>
      <c r="BB225" s="14">
        <v>-2.5992480000000002E-3</v>
      </c>
      <c r="BC225" s="14">
        <v>5.4152430000000001E-3</v>
      </c>
      <c r="BD225" s="14">
        <v>1.891064E-3</v>
      </c>
    </row>
    <row r="226" spans="1:56" x14ac:dyDescent="0.2">
      <c r="A226" s="14">
        <v>224</v>
      </c>
      <c r="B226" s="14" t="s">
        <v>46</v>
      </c>
      <c r="C226" s="14" t="s">
        <v>112</v>
      </c>
      <c r="D226" s="14">
        <v>1062015</v>
      </c>
      <c r="E226" s="14">
        <v>22.8</v>
      </c>
      <c r="F226" s="14">
        <v>2.75</v>
      </c>
      <c r="G226" s="14">
        <v>6.2</v>
      </c>
      <c r="H226" s="14">
        <v>7</v>
      </c>
      <c r="I226" s="14">
        <v>2.5</v>
      </c>
      <c r="J226" s="14">
        <v>0</v>
      </c>
      <c r="K226" s="14">
        <v>7</v>
      </c>
      <c r="L226" s="14">
        <v>2.4</v>
      </c>
      <c r="M226" s="14" t="s">
        <v>8</v>
      </c>
      <c r="N226" s="14" t="s">
        <v>8</v>
      </c>
      <c r="O226" s="14" t="s">
        <v>8</v>
      </c>
      <c r="P226" s="14" t="s">
        <v>8</v>
      </c>
      <c r="Q226" s="14" t="s">
        <v>8</v>
      </c>
      <c r="R226" s="14" t="s">
        <v>8</v>
      </c>
      <c r="S226" s="14" t="s">
        <v>8</v>
      </c>
      <c r="T226" s="14" t="s">
        <v>8</v>
      </c>
      <c r="U226" s="14" t="s">
        <v>8</v>
      </c>
      <c r="V226" s="14" t="s">
        <v>8</v>
      </c>
      <c r="W226" s="14" t="s">
        <v>8</v>
      </c>
      <c r="X226" s="14" t="s">
        <v>8</v>
      </c>
      <c r="Y226" s="14" t="s">
        <v>8</v>
      </c>
      <c r="Z226" s="14" t="s">
        <v>8</v>
      </c>
      <c r="AA226" s="14" t="s">
        <v>8</v>
      </c>
      <c r="AB226" s="14" t="s">
        <v>8</v>
      </c>
      <c r="AC226" s="14" t="s">
        <v>8</v>
      </c>
      <c r="AD226" s="14" t="s">
        <v>8</v>
      </c>
      <c r="AE226" s="14" t="s">
        <v>8</v>
      </c>
      <c r="AF226" s="14" t="s">
        <v>8</v>
      </c>
      <c r="AG226" s="14" t="s">
        <v>8</v>
      </c>
      <c r="AH226" s="14" t="s">
        <v>8</v>
      </c>
      <c r="AI226" s="14" t="s">
        <v>8</v>
      </c>
      <c r="AJ226" s="14" t="s">
        <v>8</v>
      </c>
      <c r="AK226" s="14">
        <v>15</v>
      </c>
      <c r="AL226" s="14">
        <v>16.5</v>
      </c>
      <c r="AM226" s="14">
        <v>16</v>
      </c>
      <c r="AN226" s="14">
        <v>5</v>
      </c>
      <c r="AO226" s="14">
        <v>-0.36260925100000002</v>
      </c>
      <c r="AP226" s="14">
        <v>-4.2299333000000001E-2</v>
      </c>
      <c r="AQ226" s="14">
        <v>1.4930130000000001E-3</v>
      </c>
      <c r="AR226" s="14">
        <v>6.1089688000000003E-2</v>
      </c>
      <c r="AS226" s="14">
        <v>1.6423455E-2</v>
      </c>
      <c r="AT226" s="14">
        <v>-1.8054018000000002E-2</v>
      </c>
      <c r="AU226" s="14">
        <v>5.1603623000000001E-2</v>
      </c>
      <c r="AV226" s="14">
        <v>3.9062474999999999E-2</v>
      </c>
      <c r="AW226" s="14">
        <v>-3.0008700999999999E-2</v>
      </c>
      <c r="AX226" s="14">
        <v>-1.7775988999999999E-2</v>
      </c>
      <c r="AY226" s="14">
        <v>4.2264060000000003E-3</v>
      </c>
      <c r="AZ226" s="14">
        <v>-1.3824549E-2</v>
      </c>
      <c r="BA226" s="14">
        <v>1.4684899E-2</v>
      </c>
      <c r="BB226" s="14">
        <v>1.0431209999999999E-3</v>
      </c>
      <c r="BC226" s="14">
        <v>2.7186620000000002E-3</v>
      </c>
      <c r="BD226" s="14">
        <v>5.8793969999999997E-3</v>
      </c>
    </row>
    <row r="227" spans="1:56" x14ac:dyDescent="0.2">
      <c r="A227" s="14">
        <v>225</v>
      </c>
      <c r="B227" s="14" t="s">
        <v>38</v>
      </c>
      <c r="C227" s="14" t="s">
        <v>111</v>
      </c>
      <c r="D227" s="14">
        <v>1062015</v>
      </c>
      <c r="E227" s="14">
        <v>21.9</v>
      </c>
      <c r="F227" s="14">
        <v>2.89</v>
      </c>
      <c r="G227" s="14">
        <v>6.5</v>
      </c>
      <c r="H227" s="14">
        <v>6.3</v>
      </c>
      <c r="I227" s="14">
        <v>2.7</v>
      </c>
      <c r="J227" s="14">
        <v>0</v>
      </c>
      <c r="K227" s="14">
        <v>7</v>
      </c>
      <c r="L227" s="14">
        <v>2.2999999999999998</v>
      </c>
      <c r="M227" s="14" t="s">
        <v>8</v>
      </c>
      <c r="N227" s="14" t="s">
        <v>8</v>
      </c>
      <c r="O227" s="14" t="s">
        <v>8</v>
      </c>
      <c r="P227" s="14" t="s">
        <v>8</v>
      </c>
      <c r="Q227" s="14" t="s">
        <v>8</v>
      </c>
      <c r="R227" s="14" t="s">
        <v>8</v>
      </c>
      <c r="S227" s="14" t="s">
        <v>8</v>
      </c>
      <c r="T227" s="14" t="s">
        <v>8</v>
      </c>
      <c r="U227" s="14" t="s">
        <v>8</v>
      </c>
      <c r="V227" s="14" t="s">
        <v>8</v>
      </c>
      <c r="W227" s="14" t="s">
        <v>8</v>
      </c>
      <c r="X227" s="14" t="s">
        <v>8</v>
      </c>
      <c r="Y227" s="14" t="s">
        <v>8</v>
      </c>
      <c r="Z227" s="14" t="s">
        <v>8</v>
      </c>
      <c r="AA227" s="14" t="s">
        <v>8</v>
      </c>
      <c r="AB227" s="14" t="s">
        <v>8</v>
      </c>
      <c r="AC227" s="14" t="s">
        <v>8</v>
      </c>
      <c r="AD227" s="14" t="s">
        <v>8</v>
      </c>
      <c r="AE227" s="14" t="s">
        <v>8</v>
      </c>
      <c r="AF227" s="14" t="s">
        <v>8</v>
      </c>
      <c r="AG227" s="14" t="s">
        <v>8</v>
      </c>
      <c r="AH227" s="14" t="s">
        <v>8</v>
      </c>
      <c r="AI227" s="14" t="s">
        <v>8</v>
      </c>
      <c r="AJ227" s="14" t="s">
        <v>8</v>
      </c>
      <c r="AK227" s="14">
        <v>18.3</v>
      </c>
      <c r="AL227" s="14">
        <v>20.5</v>
      </c>
      <c r="AM227" s="14">
        <v>19</v>
      </c>
      <c r="AN227" s="14">
        <v>9</v>
      </c>
      <c r="AO227" s="14">
        <v>4.6359467000000001E-2</v>
      </c>
      <c r="AP227" s="14">
        <v>4.6730659000000001E-2</v>
      </c>
      <c r="AQ227" s="14">
        <v>-0.129615864</v>
      </c>
      <c r="AR227" s="14">
        <v>-3.5171209999999998E-3</v>
      </c>
      <c r="AS227" s="14">
        <v>-2.9465609999999999E-3</v>
      </c>
      <c r="AT227" s="14">
        <v>-5.6350569999999997E-3</v>
      </c>
      <c r="AU227" s="14">
        <v>-6.7960140000000004E-3</v>
      </c>
      <c r="AV227" s="14">
        <v>2.0293825000000001E-2</v>
      </c>
      <c r="AW227" s="14">
        <v>2.0229595999999999E-2</v>
      </c>
      <c r="AX227" s="14">
        <v>1.7478750000000001E-2</v>
      </c>
      <c r="AY227" s="14">
        <v>3.9661439999999996E-3</v>
      </c>
      <c r="AZ227" s="14">
        <v>-9.0151380000000007E-3</v>
      </c>
      <c r="BA227" s="14">
        <v>-2.6003200000000001E-3</v>
      </c>
      <c r="BB227" s="14">
        <v>-9.5652759999999993E-3</v>
      </c>
      <c r="BC227" s="14">
        <v>7.0362829999999999E-3</v>
      </c>
      <c r="BD227" s="14">
        <v>2.9194120000000001E-3</v>
      </c>
    </row>
    <row r="228" spans="1:56" x14ac:dyDescent="0.2">
      <c r="A228" s="14">
        <v>226</v>
      </c>
      <c r="B228" s="14" t="s">
        <v>38</v>
      </c>
      <c r="C228" s="14" t="s">
        <v>110</v>
      </c>
      <c r="D228" s="14">
        <v>1062015</v>
      </c>
      <c r="E228" s="14">
        <v>25.3</v>
      </c>
      <c r="F228" s="14">
        <v>2.81</v>
      </c>
      <c r="G228" s="14">
        <v>6.9</v>
      </c>
      <c r="H228" s="14">
        <v>7.3</v>
      </c>
      <c r="I228" s="14">
        <v>2.5</v>
      </c>
      <c r="J228" s="14">
        <v>0</v>
      </c>
      <c r="K228" s="14">
        <v>7</v>
      </c>
      <c r="L228" s="14">
        <v>2.6</v>
      </c>
      <c r="M228" s="14" t="s">
        <v>8</v>
      </c>
      <c r="N228" s="14" t="s">
        <v>8</v>
      </c>
      <c r="O228" s="14" t="s">
        <v>8</v>
      </c>
      <c r="P228" s="14" t="s">
        <v>8</v>
      </c>
      <c r="Q228" s="14" t="s">
        <v>8</v>
      </c>
      <c r="R228" s="14" t="s">
        <v>8</v>
      </c>
      <c r="S228" s="14" t="s">
        <v>8</v>
      </c>
      <c r="T228" s="14" t="s">
        <v>8</v>
      </c>
      <c r="U228" s="14" t="s">
        <v>8</v>
      </c>
      <c r="V228" s="14" t="s">
        <v>8</v>
      </c>
      <c r="W228" s="14" t="s">
        <v>8</v>
      </c>
      <c r="X228" s="14" t="s">
        <v>8</v>
      </c>
      <c r="Y228" s="14" t="s">
        <v>8</v>
      </c>
      <c r="Z228" s="14" t="s">
        <v>8</v>
      </c>
      <c r="AA228" s="14" t="s">
        <v>8</v>
      </c>
      <c r="AB228" s="14" t="s">
        <v>8</v>
      </c>
      <c r="AC228" s="14" t="s">
        <v>8</v>
      </c>
      <c r="AD228" s="14" t="s">
        <v>8</v>
      </c>
      <c r="AE228" s="14" t="s">
        <v>8</v>
      </c>
      <c r="AF228" s="14" t="s">
        <v>8</v>
      </c>
      <c r="AG228" s="14" t="s">
        <v>8</v>
      </c>
      <c r="AH228" s="14" t="s">
        <v>8</v>
      </c>
      <c r="AI228" s="14" t="s">
        <v>8</v>
      </c>
      <c r="AJ228" s="14" t="s">
        <v>8</v>
      </c>
      <c r="AK228" s="14">
        <v>23</v>
      </c>
      <c r="AL228" s="14">
        <v>21.5</v>
      </c>
      <c r="AM228" s="14">
        <v>25</v>
      </c>
      <c r="AN228" s="14">
        <v>9</v>
      </c>
      <c r="AO228" s="14">
        <v>1.2693780999999999E-2</v>
      </c>
      <c r="AP228" s="14">
        <v>-2.2742814E-2</v>
      </c>
      <c r="AQ228" s="14">
        <v>4.8004249999999997E-3</v>
      </c>
      <c r="AR228" s="14">
        <v>4.7617430000000002E-2</v>
      </c>
      <c r="AS228" s="14">
        <v>-1.1100798E-2</v>
      </c>
      <c r="AT228" s="14">
        <v>-5.1632809999999996E-3</v>
      </c>
      <c r="AU228" s="14">
        <v>-3.8542300000000003E-4</v>
      </c>
      <c r="AV228" s="14">
        <v>1.3159746E-2</v>
      </c>
      <c r="AW228" s="14">
        <v>1.5763381999999999E-2</v>
      </c>
      <c r="AX228" s="14">
        <v>-1.3293299999999999E-2</v>
      </c>
      <c r="AY228" s="14">
        <v>8.9140009999999995E-3</v>
      </c>
      <c r="AZ228" s="14">
        <v>1.8795019999999999E-3</v>
      </c>
      <c r="BA228" s="14">
        <v>3.1423969999999999E-3</v>
      </c>
      <c r="BB228" s="14">
        <v>-3.3131129999999999E-3</v>
      </c>
      <c r="BC228" s="14">
        <v>-2.2911200000000001E-4</v>
      </c>
      <c r="BD228" s="14">
        <v>-4.0009900000000001E-4</v>
      </c>
    </row>
    <row r="229" spans="1:56" x14ac:dyDescent="0.2">
      <c r="A229" s="14">
        <v>227</v>
      </c>
      <c r="B229" s="14" t="s">
        <v>38</v>
      </c>
      <c r="C229" s="14" t="s">
        <v>109</v>
      </c>
      <c r="D229" s="14">
        <v>1062015</v>
      </c>
      <c r="E229" s="14">
        <v>26.1</v>
      </c>
      <c r="F229" s="14">
        <v>2.84</v>
      </c>
      <c r="G229" s="14">
        <v>6.5</v>
      </c>
      <c r="H229" s="14">
        <v>6.1</v>
      </c>
      <c r="I229" s="14">
        <v>2.9</v>
      </c>
      <c r="J229" s="14">
        <v>1</v>
      </c>
      <c r="K229" s="14">
        <v>7</v>
      </c>
      <c r="L229" s="14">
        <v>2.2999999999999998</v>
      </c>
      <c r="M229" s="14" t="s">
        <v>8</v>
      </c>
      <c r="N229" s="14" t="s">
        <v>8</v>
      </c>
      <c r="O229" s="14" t="s">
        <v>8</v>
      </c>
      <c r="P229" s="14" t="s">
        <v>8</v>
      </c>
      <c r="Q229" s="14" t="s">
        <v>8</v>
      </c>
      <c r="R229" s="14" t="s">
        <v>8</v>
      </c>
      <c r="S229" s="14" t="s">
        <v>8</v>
      </c>
      <c r="T229" s="14" t="s">
        <v>8</v>
      </c>
      <c r="U229" s="14" t="s">
        <v>8</v>
      </c>
      <c r="V229" s="14" t="s">
        <v>8</v>
      </c>
      <c r="W229" s="14" t="s">
        <v>8</v>
      </c>
      <c r="X229" s="14" t="s">
        <v>8</v>
      </c>
      <c r="Y229" s="14" t="s">
        <v>8</v>
      </c>
      <c r="Z229" s="14" t="s">
        <v>8</v>
      </c>
      <c r="AA229" s="14" t="s">
        <v>8</v>
      </c>
      <c r="AB229" s="14" t="s">
        <v>8</v>
      </c>
      <c r="AC229" s="14" t="s">
        <v>8</v>
      </c>
      <c r="AD229" s="14" t="s">
        <v>8</v>
      </c>
      <c r="AE229" s="14" t="s">
        <v>8</v>
      </c>
      <c r="AF229" s="14" t="s">
        <v>8</v>
      </c>
      <c r="AG229" s="14" t="s">
        <v>8</v>
      </c>
      <c r="AH229" s="14" t="s">
        <v>8</v>
      </c>
      <c r="AI229" s="14" t="s">
        <v>8</v>
      </c>
      <c r="AJ229" s="14" t="s">
        <v>8</v>
      </c>
      <c r="AK229" s="14">
        <v>16.600000000000001</v>
      </c>
      <c r="AL229" s="14">
        <v>17.100000000000001</v>
      </c>
      <c r="AM229" s="14">
        <v>20</v>
      </c>
      <c r="AN229" s="14">
        <v>7</v>
      </c>
      <c r="AO229" s="14">
        <v>-9.4879367000000006E-2</v>
      </c>
      <c r="AP229" s="14">
        <v>1.3969959000000001E-2</v>
      </c>
      <c r="AQ229" s="14">
        <v>-4.3395080000000003E-2</v>
      </c>
      <c r="AR229" s="14">
        <v>-3.6214896000000003E-2</v>
      </c>
      <c r="AS229" s="14">
        <v>1.6723604E-2</v>
      </c>
      <c r="AT229" s="14">
        <v>9.8079859999999994E-3</v>
      </c>
      <c r="AU229" s="14">
        <v>-2.561935E-3</v>
      </c>
      <c r="AV229" s="14">
        <v>7.8156440000000001E-3</v>
      </c>
      <c r="AW229" s="14">
        <v>-5.9870080000000003E-3</v>
      </c>
      <c r="AX229" s="14">
        <v>-9.2579399999999997E-4</v>
      </c>
      <c r="AY229" s="14">
        <v>1.4738520000000001E-3</v>
      </c>
      <c r="AZ229" s="14">
        <v>-5.1301539999999996E-3</v>
      </c>
      <c r="BA229" s="14">
        <v>7.732137E-3</v>
      </c>
      <c r="BB229" s="14">
        <v>4.7055250000000003E-3</v>
      </c>
      <c r="BC229" s="15">
        <v>3.9099999999999998E-6</v>
      </c>
      <c r="BD229" s="14">
        <v>-2.5788400000000002E-3</v>
      </c>
    </row>
    <row r="230" spans="1:56" x14ac:dyDescent="0.2">
      <c r="A230" s="14">
        <v>228</v>
      </c>
      <c r="B230" s="14" t="s">
        <v>38</v>
      </c>
      <c r="C230" s="14" t="s">
        <v>108</v>
      </c>
      <c r="D230" s="14">
        <v>1062015</v>
      </c>
      <c r="E230" s="14">
        <v>27.8</v>
      </c>
      <c r="F230" s="14">
        <v>3.09</v>
      </c>
      <c r="G230" s="14">
        <v>6.6</v>
      </c>
      <c r="H230" s="14">
        <v>6.6</v>
      </c>
      <c r="I230" s="14">
        <v>2.9</v>
      </c>
      <c r="J230" s="14">
        <v>0</v>
      </c>
      <c r="K230" s="14">
        <v>8</v>
      </c>
      <c r="L230" s="14">
        <v>2.1</v>
      </c>
      <c r="M230" s="14" t="s">
        <v>8</v>
      </c>
      <c r="N230" s="14" t="s">
        <v>8</v>
      </c>
      <c r="O230" s="14" t="s">
        <v>8</v>
      </c>
      <c r="P230" s="14" t="s">
        <v>8</v>
      </c>
      <c r="Q230" s="14" t="s">
        <v>8</v>
      </c>
      <c r="R230" s="14" t="s">
        <v>8</v>
      </c>
      <c r="S230" s="14" t="s">
        <v>8</v>
      </c>
      <c r="T230" s="14" t="s">
        <v>8</v>
      </c>
      <c r="U230" s="14" t="s">
        <v>8</v>
      </c>
      <c r="V230" s="14" t="s">
        <v>8</v>
      </c>
      <c r="W230" s="14" t="s">
        <v>8</v>
      </c>
      <c r="X230" s="14" t="s">
        <v>8</v>
      </c>
      <c r="Y230" s="14" t="s">
        <v>8</v>
      </c>
      <c r="Z230" s="14" t="s">
        <v>8</v>
      </c>
      <c r="AA230" s="14" t="s">
        <v>8</v>
      </c>
      <c r="AB230" s="14" t="s">
        <v>8</v>
      </c>
      <c r="AC230" s="14" t="s">
        <v>8</v>
      </c>
      <c r="AD230" s="14" t="s">
        <v>8</v>
      </c>
      <c r="AE230" s="14" t="s">
        <v>8</v>
      </c>
      <c r="AF230" s="14" t="s">
        <v>8</v>
      </c>
      <c r="AG230" s="14" t="s">
        <v>8</v>
      </c>
      <c r="AH230" s="14" t="s">
        <v>8</v>
      </c>
      <c r="AI230" s="14" t="s">
        <v>8</v>
      </c>
      <c r="AJ230" s="14" t="s">
        <v>8</v>
      </c>
      <c r="AK230" s="14">
        <v>17</v>
      </c>
      <c r="AL230" s="14">
        <v>18</v>
      </c>
      <c r="AM230" s="14">
        <v>19</v>
      </c>
      <c r="AN230" s="14">
        <v>7</v>
      </c>
      <c r="AO230" s="14">
        <v>2.1509747999999999E-2</v>
      </c>
      <c r="AP230" s="14">
        <v>-3.2352334000000003E-2</v>
      </c>
      <c r="AQ230" s="14">
        <v>6.9570416999999996E-2</v>
      </c>
      <c r="AR230" s="14">
        <v>-1.6390768999999999E-2</v>
      </c>
      <c r="AS230" s="14">
        <v>-5.1773699999999999E-4</v>
      </c>
      <c r="AT230" s="14">
        <v>6.7727689999999997E-3</v>
      </c>
      <c r="AU230" s="14">
        <v>-2.444955E-3</v>
      </c>
      <c r="AV230" s="14">
        <v>1.1779398E-2</v>
      </c>
      <c r="AW230" s="14">
        <v>1.16656E-2</v>
      </c>
      <c r="AX230" s="14">
        <v>2.7520799999999998E-4</v>
      </c>
      <c r="AY230" s="14">
        <v>9.6319549999999993E-3</v>
      </c>
      <c r="AZ230" s="14">
        <v>-8.5655300000000002E-4</v>
      </c>
      <c r="BA230" s="14">
        <v>-2.4266909999999999E-3</v>
      </c>
      <c r="BB230" s="14">
        <v>2.2644240000000001E-3</v>
      </c>
      <c r="BC230" s="14">
        <v>-2.6053169999999998E-3</v>
      </c>
      <c r="BD230" s="14">
        <v>1.3735609999999999E-3</v>
      </c>
    </row>
    <row r="231" spans="1:56" x14ac:dyDescent="0.2">
      <c r="A231" s="14">
        <v>229</v>
      </c>
      <c r="B231" s="14" t="s">
        <v>46</v>
      </c>
      <c r="C231" s="14" t="s">
        <v>107</v>
      </c>
      <c r="D231" s="14">
        <v>1062015</v>
      </c>
      <c r="E231" s="14">
        <v>22.8</v>
      </c>
      <c r="F231" s="14">
        <v>3.06</v>
      </c>
      <c r="G231" s="14">
        <v>6.7</v>
      </c>
      <c r="H231" s="14">
        <v>6.7</v>
      </c>
      <c r="I231" s="14">
        <v>2.9</v>
      </c>
      <c r="J231" s="14">
        <v>4</v>
      </c>
      <c r="K231" s="14">
        <v>7</v>
      </c>
      <c r="L231" s="14">
        <v>2.2999999999999998</v>
      </c>
      <c r="M231" s="14" t="s">
        <v>8</v>
      </c>
      <c r="N231" s="14" t="s">
        <v>8</v>
      </c>
      <c r="O231" s="14" t="s">
        <v>8</v>
      </c>
      <c r="P231" s="14" t="s">
        <v>8</v>
      </c>
      <c r="Q231" s="14" t="s">
        <v>8</v>
      </c>
      <c r="R231" s="14" t="s">
        <v>8</v>
      </c>
      <c r="S231" s="14" t="s">
        <v>8</v>
      </c>
      <c r="T231" s="14" t="s">
        <v>8</v>
      </c>
      <c r="U231" s="14" t="s">
        <v>8</v>
      </c>
      <c r="V231" s="14" t="s">
        <v>8</v>
      </c>
      <c r="W231" s="14" t="s">
        <v>8</v>
      </c>
      <c r="X231" s="14" t="s">
        <v>8</v>
      </c>
      <c r="Y231" s="14" t="s">
        <v>8</v>
      </c>
      <c r="Z231" s="14" t="s">
        <v>8</v>
      </c>
      <c r="AA231" s="14" t="s">
        <v>8</v>
      </c>
      <c r="AB231" s="14" t="s">
        <v>8</v>
      </c>
      <c r="AC231" s="14" t="s">
        <v>8</v>
      </c>
      <c r="AD231" s="14" t="s">
        <v>8</v>
      </c>
      <c r="AE231" s="14" t="s">
        <v>8</v>
      </c>
      <c r="AF231" s="14" t="s">
        <v>8</v>
      </c>
      <c r="AG231" s="14" t="s">
        <v>8</v>
      </c>
      <c r="AH231" s="14" t="s">
        <v>8</v>
      </c>
      <c r="AI231" s="14" t="s">
        <v>8</v>
      </c>
      <c r="AJ231" s="14" t="s">
        <v>8</v>
      </c>
      <c r="AK231" s="14">
        <v>21.2</v>
      </c>
      <c r="AL231" s="14">
        <v>23.4</v>
      </c>
      <c r="AM231" s="14">
        <v>27</v>
      </c>
      <c r="AN231" s="14">
        <v>7</v>
      </c>
      <c r="AO231" s="14">
        <v>-3.5578310000000002E-2</v>
      </c>
      <c r="AP231" s="14">
        <v>4.1221835999999998E-2</v>
      </c>
      <c r="AQ231" s="14">
        <v>1.8047871E-2</v>
      </c>
      <c r="AR231" s="14">
        <v>2.0596674999999998E-2</v>
      </c>
      <c r="AS231" s="14">
        <v>-1.7291621E-2</v>
      </c>
      <c r="AT231" s="14">
        <v>1.5790922999999998E-2</v>
      </c>
      <c r="AU231" s="14">
        <v>3.1790009999999999E-3</v>
      </c>
      <c r="AV231" s="14">
        <v>-1.1665727000000001E-2</v>
      </c>
      <c r="AW231" s="14">
        <v>5.7308089999999999E-3</v>
      </c>
      <c r="AX231" s="14">
        <v>8.1826499999999999E-4</v>
      </c>
      <c r="AY231" s="14">
        <v>-3.4276559999999998E-3</v>
      </c>
      <c r="AZ231" s="14">
        <v>5.1714789999999997E-3</v>
      </c>
      <c r="BA231" s="14">
        <v>3.1339779999999999E-3</v>
      </c>
      <c r="BB231" s="14">
        <v>-4.0803219999999999E-3</v>
      </c>
      <c r="BC231" s="14">
        <v>6.8208319999999998E-3</v>
      </c>
      <c r="BD231" s="14">
        <v>2.39409E-4</v>
      </c>
    </row>
    <row r="232" spans="1:56" x14ac:dyDescent="0.2">
      <c r="A232" s="14">
        <v>230</v>
      </c>
      <c r="B232" s="14" t="s">
        <v>38</v>
      </c>
      <c r="C232" s="14" t="s">
        <v>106</v>
      </c>
      <c r="D232" s="14">
        <v>1062015</v>
      </c>
      <c r="E232" s="14">
        <v>22.8</v>
      </c>
      <c r="F232" s="14">
        <v>3.18</v>
      </c>
      <c r="G232" s="14">
        <v>7.9</v>
      </c>
      <c r="H232" s="14">
        <v>7.8</v>
      </c>
      <c r="I232" s="14">
        <v>3.2</v>
      </c>
      <c r="J232" s="14">
        <v>0</v>
      </c>
      <c r="K232" s="14">
        <v>7</v>
      </c>
      <c r="L232" s="14">
        <v>2.4</v>
      </c>
      <c r="M232" s="14" t="s">
        <v>8</v>
      </c>
      <c r="N232" s="14" t="s">
        <v>8</v>
      </c>
      <c r="O232" s="14" t="s">
        <v>8</v>
      </c>
      <c r="P232" s="14" t="s">
        <v>8</v>
      </c>
      <c r="Q232" s="14" t="s">
        <v>8</v>
      </c>
      <c r="R232" s="14" t="s">
        <v>8</v>
      </c>
      <c r="S232" s="14" t="s">
        <v>8</v>
      </c>
      <c r="T232" s="14" t="s">
        <v>8</v>
      </c>
      <c r="U232" s="14" t="s">
        <v>8</v>
      </c>
      <c r="V232" s="14" t="s">
        <v>8</v>
      </c>
      <c r="W232" s="14" t="s">
        <v>8</v>
      </c>
      <c r="X232" s="14" t="s">
        <v>8</v>
      </c>
      <c r="Y232" s="14" t="s">
        <v>8</v>
      </c>
      <c r="Z232" s="14" t="s">
        <v>8</v>
      </c>
      <c r="AA232" s="14" t="s">
        <v>8</v>
      </c>
      <c r="AB232" s="14" t="s">
        <v>8</v>
      </c>
      <c r="AC232" s="14" t="s">
        <v>8</v>
      </c>
      <c r="AD232" s="14" t="s">
        <v>8</v>
      </c>
      <c r="AE232" s="14" t="s">
        <v>8</v>
      </c>
      <c r="AF232" s="14" t="s">
        <v>8</v>
      </c>
      <c r="AG232" s="14" t="s">
        <v>8</v>
      </c>
      <c r="AH232" s="14" t="s">
        <v>8</v>
      </c>
      <c r="AI232" s="14" t="s">
        <v>8</v>
      </c>
      <c r="AJ232" s="14" t="s">
        <v>8</v>
      </c>
      <c r="AK232" s="14">
        <v>23</v>
      </c>
      <c r="AL232" s="14">
        <v>23.5</v>
      </c>
      <c r="AM232" s="14">
        <v>27</v>
      </c>
      <c r="AN232" s="14">
        <v>11</v>
      </c>
      <c r="AO232" s="14">
        <v>-1.3838723000000001E-2</v>
      </c>
      <c r="AP232" s="14">
        <v>-3.9967600000000001E-4</v>
      </c>
      <c r="AQ232" s="14">
        <v>-2.2362008999999999E-2</v>
      </c>
      <c r="AR232" s="14">
        <v>2.2454854E-2</v>
      </c>
      <c r="AS232" s="14">
        <v>2.9760558999999999E-2</v>
      </c>
      <c r="AT232" s="14">
        <v>1.2705433E-2</v>
      </c>
      <c r="AU232" s="14">
        <v>2.4448686000000001E-2</v>
      </c>
      <c r="AV232" s="14">
        <v>-6.9611940000000004E-3</v>
      </c>
      <c r="AW232" s="14">
        <v>1.2579033999999999E-2</v>
      </c>
      <c r="AX232" s="14">
        <v>-2.1825193E-2</v>
      </c>
      <c r="AY232" s="14">
        <v>1.036557E-3</v>
      </c>
      <c r="AZ232" s="14">
        <v>5.2256299999999998E-4</v>
      </c>
      <c r="BA232" s="14">
        <v>-1.29937E-4</v>
      </c>
      <c r="BB232" s="14">
        <v>-6.4041280000000003E-3</v>
      </c>
      <c r="BC232" s="14">
        <v>-5.2268779999999999E-3</v>
      </c>
      <c r="BD232" s="14">
        <v>3.485883E-3</v>
      </c>
    </row>
    <row r="233" spans="1:56" x14ac:dyDescent="0.2">
      <c r="A233" s="14">
        <v>231</v>
      </c>
      <c r="B233" s="14" t="s">
        <v>38</v>
      </c>
      <c r="C233" s="14" t="s">
        <v>105</v>
      </c>
      <c r="D233" s="14">
        <v>1062015</v>
      </c>
      <c r="E233" s="14">
        <v>23.2</v>
      </c>
      <c r="F233" s="14">
        <v>2.68</v>
      </c>
      <c r="G233" s="14">
        <v>5.6</v>
      </c>
      <c r="H233" s="14">
        <v>6.2</v>
      </c>
      <c r="I233" s="14">
        <v>2.8</v>
      </c>
      <c r="J233" s="14">
        <v>4</v>
      </c>
      <c r="K233" s="14">
        <v>7</v>
      </c>
      <c r="L233" s="14">
        <v>2.1</v>
      </c>
      <c r="M233" s="14" t="s">
        <v>8</v>
      </c>
      <c r="N233" s="14" t="s">
        <v>8</v>
      </c>
      <c r="O233" s="14" t="s">
        <v>8</v>
      </c>
      <c r="P233" s="14" t="s">
        <v>8</v>
      </c>
      <c r="Q233" s="14" t="s">
        <v>8</v>
      </c>
      <c r="R233" s="14" t="s">
        <v>8</v>
      </c>
      <c r="S233" s="14" t="s">
        <v>8</v>
      </c>
      <c r="T233" s="14" t="s">
        <v>8</v>
      </c>
      <c r="U233" s="14" t="s">
        <v>8</v>
      </c>
      <c r="V233" s="14" t="s">
        <v>8</v>
      </c>
      <c r="W233" s="14" t="s">
        <v>8</v>
      </c>
      <c r="X233" s="14" t="s">
        <v>8</v>
      </c>
      <c r="Y233" s="14" t="s">
        <v>8</v>
      </c>
      <c r="Z233" s="14" t="s">
        <v>8</v>
      </c>
      <c r="AA233" s="14" t="s">
        <v>8</v>
      </c>
      <c r="AB233" s="14" t="s">
        <v>8</v>
      </c>
      <c r="AC233" s="14" t="s">
        <v>8</v>
      </c>
      <c r="AD233" s="14" t="s">
        <v>8</v>
      </c>
      <c r="AE233" s="14" t="s">
        <v>8</v>
      </c>
      <c r="AF233" s="14" t="s">
        <v>8</v>
      </c>
      <c r="AG233" s="14" t="s">
        <v>8</v>
      </c>
      <c r="AH233" s="14" t="s">
        <v>8</v>
      </c>
      <c r="AI233" s="14" t="s">
        <v>8</v>
      </c>
      <c r="AJ233" s="14" t="s">
        <v>8</v>
      </c>
      <c r="AK233" s="14">
        <v>21.2</v>
      </c>
      <c r="AL233" s="14">
        <v>25.5</v>
      </c>
      <c r="AM233" s="14">
        <v>24</v>
      </c>
      <c r="AN233" s="14">
        <v>7</v>
      </c>
      <c r="AO233" s="14">
        <v>-0.26751453200000003</v>
      </c>
      <c r="AP233" s="14">
        <v>0.15188584699999999</v>
      </c>
      <c r="AQ233" s="14">
        <v>-7.4876830000000002E-3</v>
      </c>
      <c r="AR233" s="14">
        <v>2.255298E-2</v>
      </c>
      <c r="AS233" s="14">
        <v>4.3494090000000003E-3</v>
      </c>
      <c r="AT233" s="14">
        <v>9.8885919999999999E-3</v>
      </c>
      <c r="AU233" s="14">
        <v>1.2967105E-2</v>
      </c>
      <c r="AV233" s="14">
        <v>1.034618E-3</v>
      </c>
      <c r="AW233" s="14">
        <v>-2.0984749E-2</v>
      </c>
      <c r="AX233" s="14">
        <v>-3.0492300000000002E-4</v>
      </c>
      <c r="AY233" s="14">
        <v>1.9130510999999999E-2</v>
      </c>
      <c r="AZ233" s="14">
        <v>-4.1823559999999999E-3</v>
      </c>
      <c r="BA233" s="14">
        <v>-6.8093839999999999E-3</v>
      </c>
      <c r="BB233" s="14">
        <v>7.6131810000000001E-3</v>
      </c>
      <c r="BC233" s="14">
        <v>-1.3080899999999999E-4</v>
      </c>
      <c r="BD233" s="14">
        <v>-4.5552199999999998E-4</v>
      </c>
    </row>
    <row r="234" spans="1:56" x14ac:dyDescent="0.2">
      <c r="A234" s="14">
        <v>232</v>
      </c>
      <c r="B234" s="14" t="s">
        <v>46</v>
      </c>
      <c r="C234" s="14" t="s">
        <v>104</v>
      </c>
      <c r="D234" s="14">
        <v>1062015</v>
      </c>
      <c r="E234" s="14">
        <v>24.1</v>
      </c>
      <c r="F234" s="14">
        <v>2.83</v>
      </c>
      <c r="G234" s="14">
        <v>7.1</v>
      </c>
      <c r="H234" s="14">
        <v>6.4</v>
      </c>
      <c r="I234" s="14">
        <v>2.8</v>
      </c>
      <c r="J234" s="14">
        <v>0</v>
      </c>
      <c r="K234" s="14">
        <v>7</v>
      </c>
      <c r="L234" s="14">
        <v>2.2000000000000002</v>
      </c>
      <c r="M234" s="14" t="s">
        <v>8</v>
      </c>
      <c r="N234" s="14" t="s">
        <v>8</v>
      </c>
      <c r="O234" s="14" t="s">
        <v>8</v>
      </c>
      <c r="P234" s="14" t="s">
        <v>8</v>
      </c>
      <c r="Q234" s="14" t="s">
        <v>8</v>
      </c>
      <c r="R234" s="14" t="s">
        <v>8</v>
      </c>
      <c r="S234" s="14" t="s">
        <v>8</v>
      </c>
      <c r="T234" s="14" t="s">
        <v>8</v>
      </c>
      <c r="U234" s="14" t="s">
        <v>8</v>
      </c>
      <c r="V234" s="14" t="s">
        <v>8</v>
      </c>
      <c r="W234" s="14" t="s">
        <v>8</v>
      </c>
      <c r="X234" s="14" t="s">
        <v>8</v>
      </c>
      <c r="Y234" s="14" t="s">
        <v>8</v>
      </c>
      <c r="Z234" s="14" t="s">
        <v>8</v>
      </c>
      <c r="AA234" s="14" t="s">
        <v>8</v>
      </c>
      <c r="AB234" s="14" t="s">
        <v>8</v>
      </c>
      <c r="AC234" s="14" t="s">
        <v>8</v>
      </c>
      <c r="AD234" s="14" t="s">
        <v>8</v>
      </c>
      <c r="AE234" s="14" t="s">
        <v>8</v>
      </c>
      <c r="AF234" s="14" t="s">
        <v>8</v>
      </c>
      <c r="AG234" s="14" t="s">
        <v>8</v>
      </c>
      <c r="AH234" s="14" t="s">
        <v>8</v>
      </c>
      <c r="AI234" s="14" t="s">
        <v>8</v>
      </c>
      <c r="AJ234" s="14" t="s">
        <v>8</v>
      </c>
      <c r="AK234" s="14">
        <v>17.5</v>
      </c>
      <c r="AL234" s="14">
        <v>16</v>
      </c>
      <c r="AM234" s="14">
        <v>19</v>
      </c>
      <c r="AN234" s="14">
        <v>7</v>
      </c>
      <c r="AO234" s="14">
        <v>-9.2061769999999994E-3</v>
      </c>
      <c r="AP234" s="14">
        <v>-9.8443600000000006E-2</v>
      </c>
      <c r="AQ234" s="14">
        <v>3.3352680000000002E-3</v>
      </c>
      <c r="AR234" s="14">
        <v>4.0971063000000002E-2</v>
      </c>
      <c r="AS234" s="14">
        <v>2.4675728000000001E-2</v>
      </c>
      <c r="AT234" s="14">
        <v>-7.6874320000000001E-3</v>
      </c>
      <c r="AU234" s="14">
        <v>-4.0329069999999996E-3</v>
      </c>
      <c r="AV234" s="14">
        <v>1.2275243E-2</v>
      </c>
      <c r="AW234" s="14">
        <v>-1.8854399999999999E-3</v>
      </c>
      <c r="AX234" s="14">
        <v>-4.381607E-3</v>
      </c>
      <c r="AY234" s="14">
        <v>1.4361366E-2</v>
      </c>
      <c r="AZ234" s="14">
        <v>-5.6041930000000004E-3</v>
      </c>
      <c r="BA234" s="14">
        <v>2.2925419999999998E-3</v>
      </c>
      <c r="BB234" s="14">
        <v>1.3467959999999999E-3</v>
      </c>
      <c r="BC234" s="14">
        <v>-9.5229630000000006E-3</v>
      </c>
      <c r="BD234" s="14">
        <v>-5.8928510000000002E-3</v>
      </c>
    </row>
    <row r="235" spans="1:56" x14ac:dyDescent="0.2">
      <c r="A235" s="14">
        <v>233</v>
      </c>
      <c r="B235" s="14" t="s">
        <v>38</v>
      </c>
      <c r="C235" s="14" t="s">
        <v>103</v>
      </c>
      <c r="D235" s="14">
        <v>1062015</v>
      </c>
      <c r="E235" s="14">
        <v>25.9</v>
      </c>
      <c r="F235" s="14">
        <v>2.77</v>
      </c>
      <c r="G235" s="14">
        <v>6.6</v>
      </c>
      <c r="H235" s="14">
        <v>5.7</v>
      </c>
      <c r="I235" s="14">
        <v>2.8</v>
      </c>
      <c r="J235" s="14">
        <v>0</v>
      </c>
      <c r="K235" s="14">
        <v>7</v>
      </c>
      <c r="L235" s="14">
        <v>2.7</v>
      </c>
      <c r="M235" s="14" t="s">
        <v>8</v>
      </c>
      <c r="N235" s="14" t="s">
        <v>8</v>
      </c>
      <c r="O235" s="14" t="s">
        <v>8</v>
      </c>
      <c r="P235" s="14" t="s">
        <v>8</v>
      </c>
      <c r="Q235" s="14" t="s">
        <v>8</v>
      </c>
      <c r="R235" s="14" t="s">
        <v>8</v>
      </c>
      <c r="S235" s="14" t="s">
        <v>8</v>
      </c>
      <c r="T235" s="14" t="s">
        <v>8</v>
      </c>
      <c r="U235" s="14" t="s">
        <v>8</v>
      </c>
      <c r="V235" s="14" t="s">
        <v>8</v>
      </c>
      <c r="W235" s="14" t="s">
        <v>8</v>
      </c>
      <c r="X235" s="14" t="s">
        <v>8</v>
      </c>
      <c r="Y235" s="14" t="s">
        <v>8</v>
      </c>
      <c r="Z235" s="14" t="s">
        <v>8</v>
      </c>
      <c r="AA235" s="14" t="s">
        <v>8</v>
      </c>
      <c r="AB235" s="14" t="s">
        <v>8</v>
      </c>
      <c r="AC235" s="14" t="s">
        <v>8</v>
      </c>
      <c r="AD235" s="14" t="s">
        <v>8</v>
      </c>
      <c r="AE235" s="14" t="s">
        <v>8</v>
      </c>
      <c r="AF235" s="14" t="s">
        <v>8</v>
      </c>
      <c r="AG235" s="14" t="s">
        <v>8</v>
      </c>
      <c r="AH235" s="14" t="s">
        <v>8</v>
      </c>
      <c r="AI235" s="14" t="s">
        <v>8</v>
      </c>
      <c r="AJ235" s="14" t="s">
        <v>8</v>
      </c>
      <c r="AK235" s="14">
        <v>21.3</v>
      </c>
      <c r="AL235" s="14">
        <v>22.5</v>
      </c>
      <c r="AM235" s="14">
        <v>25</v>
      </c>
      <c r="AN235" s="14">
        <v>10</v>
      </c>
      <c r="AO235" s="14">
        <v>-0.17268264799999999</v>
      </c>
      <c r="AP235" s="14">
        <v>-1.4231353E-2</v>
      </c>
      <c r="AQ235" s="14">
        <v>-1.2019229999999999E-3</v>
      </c>
      <c r="AR235" s="14">
        <v>3.8677669999999998E-3</v>
      </c>
      <c r="AS235" s="14">
        <v>-7.9842790000000004E-3</v>
      </c>
      <c r="AT235" s="14">
        <v>1.2607791E-2</v>
      </c>
      <c r="AU235" s="14">
        <v>1.4891289E-2</v>
      </c>
      <c r="AV235" s="14">
        <v>4.0087969999999997E-3</v>
      </c>
      <c r="AW235" s="14">
        <v>2.8118349999999999E-3</v>
      </c>
      <c r="AX235" s="14">
        <v>-8.8857950000000002E-3</v>
      </c>
      <c r="AY235" s="14">
        <v>-5.2389530000000002E-3</v>
      </c>
      <c r="AZ235" s="14">
        <v>-8.1250939999999994E-3</v>
      </c>
      <c r="BA235" s="14">
        <v>1.449041E-2</v>
      </c>
      <c r="BB235" s="14">
        <v>-1.1500550000000001E-3</v>
      </c>
      <c r="BC235" s="14">
        <v>4.4285219999999998E-3</v>
      </c>
      <c r="BD235" s="14">
        <v>2.722375E-3</v>
      </c>
    </row>
    <row r="236" spans="1:56" x14ac:dyDescent="0.2">
      <c r="A236" s="14">
        <v>234</v>
      </c>
      <c r="B236" s="14" t="s">
        <v>46</v>
      </c>
      <c r="C236" s="14" t="s">
        <v>102</v>
      </c>
      <c r="D236" s="14">
        <v>1062015</v>
      </c>
      <c r="E236" s="14">
        <v>23.4</v>
      </c>
      <c r="F236" s="14">
        <v>2.86</v>
      </c>
      <c r="G236" s="14">
        <v>6.2</v>
      </c>
      <c r="H236" s="14">
        <v>7</v>
      </c>
      <c r="I236" s="14">
        <v>2.5</v>
      </c>
      <c r="J236" s="14">
        <v>0</v>
      </c>
      <c r="K236" s="14">
        <v>7</v>
      </c>
      <c r="L236" s="14">
        <v>2.5</v>
      </c>
      <c r="M236" s="14" t="s">
        <v>8</v>
      </c>
      <c r="N236" s="14" t="s">
        <v>8</v>
      </c>
      <c r="O236" s="14" t="s">
        <v>8</v>
      </c>
      <c r="P236" s="14" t="s">
        <v>8</v>
      </c>
      <c r="Q236" s="14" t="s">
        <v>8</v>
      </c>
      <c r="R236" s="14" t="s">
        <v>8</v>
      </c>
      <c r="S236" s="14" t="s">
        <v>8</v>
      </c>
      <c r="T236" s="14" t="s">
        <v>8</v>
      </c>
      <c r="U236" s="14" t="s">
        <v>8</v>
      </c>
      <c r="V236" s="14" t="s">
        <v>8</v>
      </c>
      <c r="W236" s="14" t="s">
        <v>8</v>
      </c>
      <c r="X236" s="14" t="s">
        <v>8</v>
      </c>
      <c r="Y236" s="14" t="s">
        <v>8</v>
      </c>
      <c r="Z236" s="14" t="s">
        <v>8</v>
      </c>
      <c r="AA236" s="14" t="s">
        <v>8</v>
      </c>
      <c r="AB236" s="14" t="s">
        <v>8</v>
      </c>
      <c r="AC236" s="14" t="s">
        <v>8</v>
      </c>
      <c r="AD236" s="14" t="s">
        <v>8</v>
      </c>
      <c r="AE236" s="14" t="s">
        <v>8</v>
      </c>
      <c r="AF236" s="14" t="s">
        <v>8</v>
      </c>
      <c r="AG236" s="14" t="s">
        <v>8</v>
      </c>
      <c r="AH236" s="14" t="s">
        <v>8</v>
      </c>
      <c r="AI236" s="14" t="s">
        <v>8</v>
      </c>
      <c r="AJ236" s="14" t="s">
        <v>8</v>
      </c>
      <c r="AK236" s="14">
        <v>20</v>
      </c>
      <c r="AL236" s="14">
        <v>23.5</v>
      </c>
      <c r="AM236" s="14">
        <v>22</v>
      </c>
      <c r="AN236" s="14">
        <v>9</v>
      </c>
      <c r="AO236" s="14">
        <v>-7.3599359000000003E-2</v>
      </c>
      <c r="AP236" s="14">
        <v>1.2146132E-2</v>
      </c>
      <c r="AQ236" s="14">
        <v>-4.6243150000000004E-3</v>
      </c>
      <c r="AR236" s="14">
        <v>-5.9743218000000001E-2</v>
      </c>
      <c r="AS236" s="14">
        <v>-5.1090094000000003E-2</v>
      </c>
      <c r="AT236" s="14">
        <v>-2.5628599999999999E-4</v>
      </c>
      <c r="AU236" s="14">
        <v>-2.766087E-3</v>
      </c>
      <c r="AV236" s="14">
        <v>-3.4454350000000002E-3</v>
      </c>
      <c r="AW236" s="14">
        <v>2.1448281E-2</v>
      </c>
      <c r="AX236" s="14">
        <v>-5.1222500000000001E-3</v>
      </c>
      <c r="AY236" s="14">
        <v>-1.556401E-3</v>
      </c>
      <c r="AZ236" s="14">
        <v>-2.5649150000000001E-3</v>
      </c>
      <c r="BA236" s="14">
        <v>9.3198450000000002E-3</v>
      </c>
      <c r="BB236" s="14">
        <v>-3.0494789999999999E-3</v>
      </c>
      <c r="BC236" s="14">
        <v>1.9171629999999999E-3</v>
      </c>
      <c r="BD236" s="14">
        <v>-3.6409329999999998E-3</v>
      </c>
    </row>
    <row r="237" spans="1:56" x14ac:dyDescent="0.2">
      <c r="A237" s="14">
        <v>235</v>
      </c>
      <c r="B237" s="14" t="s">
        <v>46</v>
      </c>
      <c r="C237" s="14" t="s">
        <v>101</v>
      </c>
      <c r="D237" s="14">
        <v>1062015</v>
      </c>
      <c r="E237" s="14">
        <v>22.9</v>
      </c>
      <c r="F237" s="14">
        <v>3</v>
      </c>
      <c r="G237" s="14">
        <v>6</v>
      </c>
      <c r="H237" s="14">
        <v>6.9</v>
      </c>
      <c r="I237" s="14">
        <v>2.8</v>
      </c>
      <c r="J237" s="14">
        <v>2</v>
      </c>
      <c r="K237" s="14">
        <v>7</v>
      </c>
      <c r="L237" s="14">
        <v>2.8</v>
      </c>
      <c r="M237" s="14" t="s">
        <v>8</v>
      </c>
      <c r="N237" s="14" t="s">
        <v>8</v>
      </c>
      <c r="O237" s="14" t="s">
        <v>8</v>
      </c>
      <c r="P237" s="14" t="s">
        <v>8</v>
      </c>
      <c r="Q237" s="14" t="s">
        <v>8</v>
      </c>
      <c r="R237" s="14" t="s">
        <v>8</v>
      </c>
      <c r="S237" s="14" t="s">
        <v>8</v>
      </c>
      <c r="T237" s="14" t="s">
        <v>8</v>
      </c>
      <c r="U237" s="14" t="s">
        <v>8</v>
      </c>
      <c r="V237" s="14" t="s">
        <v>8</v>
      </c>
      <c r="W237" s="14" t="s">
        <v>8</v>
      </c>
      <c r="X237" s="14" t="s">
        <v>8</v>
      </c>
      <c r="Y237" s="14" t="s">
        <v>8</v>
      </c>
      <c r="Z237" s="14" t="s">
        <v>8</v>
      </c>
      <c r="AA237" s="14" t="s">
        <v>8</v>
      </c>
      <c r="AB237" s="14" t="s">
        <v>8</v>
      </c>
      <c r="AC237" s="14" t="s">
        <v>8</v>
      </c>
      <c r="AD237" s="14" t="s">
        <v>8</v>
      </c>
      <c r="AE237" s="14" t="s">
        <v>8</v>
      </c>
      <c r="AF237" s="14" t="s">
        <v>8</v>
      </c>
      <c r="AG237" s="14" t="s">
        <v>8</v>
      </c>
      <c r="AH237" s="14" t="s">
        <v>8</v>
      </c>
      <c r="AI237" s="14" t="s">
        <v>8</v>
      </c>
      <c r="AJ237" s="14" t="s">
        <v>8</v>
      </c>
      <c r="AK237" s="14">
        <v>18</v>
      </c>
      <c r="AL237" s="14">
        <v>18.5</v>
      </c>
      <c r="AM237" s="14">
        <v>23</v>
      </c>
      <c r="AN237" s="14">
        <v>7</v>
      </c>
      <c r="AO237" s="14">
        <v>-4.1765440000000001E-2</v>
      </c>
      <c r="AP237" s="14">
        <v>-6.7152117999999997E-2</v>
      </c>
      <c r="AQ237" s="14">
        <v>1.1852593E-2</v>
      </c>
      <c r="AR237" s="14">
        <v>3.7838544000000002E-2</v>
      </c>
      <c r="AS237" s="14">
        <v>-8.3800400000000001E-3</v>
      </c>
      <c r="AT237" s="14">
        <v>2.502557E-2</v>
      </c>
      <c r="AU237" s="14">
        <v>-1.8465614000000002E-2</v>
      </c>
      <c r="AV237" s="14">
        <v>1.401139E-2</v>
      </c>
      <c r="AW237" s="14">
        <v>1.4661224E-2</v>
      </c>
      <c r="AX237" s="14">
        <v>-5.0562840000000003E-3</v>
      </c>
      <c r="AY237" s="14">
        <v>-2.695018E-3</v>
      </c>
      <c r="AZ237" s="14">
        <v>-2.4555139999999998E-3</v>
      </c>
      <c r="BA237" s="14">
        <v>3.505499E-3</v>
      </c>
      <c r="BB237" s="14">
        <v>2.145218E-3</v>
      </c>
      <c r="BC237" s="14">
        <v>-3.2587979999999998E-3</v>
      </c>
      <c r="BD237" s="14">
        <v>-8.6595400000000005E-4</v>
      </c>
    </row>
    <row r="238" spans="1:56" x14ac:dyDescent="0.2">
      <c r="A238" s="14">
        <v>236</v>
      </c>
      <c r="B238" s="14" t="s">
        <v>38</v>
      </c>
      <c r="C238" s="14" t="s">
        <v>100</v>
      </c>
      <c r="D238" s="14">
        <v>1062015</v>
      </c>
      <c r="E238" s="14">
        <v>25.2</v>
      </c>
      <c r="F238" s="14">
        <v>2.75</v>
      </c>
      <c r="G238" s="14">
        <v>6.4</v>
      </c>
      <c r="H238" s="14">
        <v>5.9</v>
      </c>
      <c r="I238" s="14">
        <v>2.6</v>
      </c>
      <c r="J238" s="14">
        <v>0</v>
      </c>
      <c r="K238" s="14">
        <v>8</v>
      </c>
      <c r="L238" s="14">
        <v>1.7</v>
      </c>
      <c r="M238" s="14" t="s">
        <v>8</v>
      </c>
      <c r="N238" s="14" t="s">
        <v>8</v>
      </c>
      <c r="O238" s="14" t="s">
        <v>8</v>
      </c>
      <c r="P238" s="14" t="s">
        <v>8</v>
      </c>
      <c r="Q238" s="14" t="s">
        <v>8</v>
      </c>
      <c r="R238" s="14" t="s">
        <v>8</v>
      </c>
      <c r="S238" s="14" t="s">
        <v>8</v>
      </c>
      <c r="T238" s="14" t="s">
        <v>8</v>
      </c>
      <c r="U238" s="14" t="s">
        <v>8</v>
      </c>
      <c r="V238" s="14" t="s">
        <v>8</v>
      </c>
      <c r="W238" s="14" t="s">
        <v>8</v>
      </c>
      <c r="X238" s="14" t="s">
        <v>8</v>
      </c>
      <c r="Y238" s="14" t="s">
        <v>8</v>
      </c>
      <c r="Z238" s="14" t="s">
        <v>8</v>
      </c>
      <c r="AA238" s="14" t="s">
        <v>8</v>
      </c>
      <c r="AB238" s="14" t="s">
        <v>8</v>
      </c>
      <c r="AC238" s="14" t="s">
        <v>8</v>
      </c>
      <c r="AD238" s="14" t="s">
        <v>8</v>
      </c>
      <c r="AE238" s="14" t="s">
        <v>8</v>
      </c>
      <c r="AF238" s="14" t="s">
        <v>8</v>
      </c>
      <c r="AG238" s="14" t="s">
        <v>8</v>
      </c>
      <c r="AH238" s="14" t="s">
        <v>8</v>
      </c>
      <c r="AI238" s="14" t="s">
        <v>8</v>
      </c>
      <c r="AJ238" s="14" t="s">
        <v>8</v>
      </c>
      <c r="AK238" s="14">
        <v>18</v>
      </c>
      <c r="AL238" s="14">
        <v>22</v>
      </c>
      <c r="AM238" s="14">
        <v>23</v>
      </c>
      <c r="AN238" s="14">
        <v>9</v>
      </c>
      <c r="AO238" s="14">
        <v>-0.16655156500000001</v>
      </c>
      <c r="AP238" s="14">
        <v>-7.8948613000000001E-2</v>
      </c>
      <c r="AQ238" s="14">
        <v>1.7747044E-2</v>
      </c>
      <c r="AR238" s="14">
        <v>9.3847689999999994E-3</v>
      </c>
      <c r="AS238" s="14">
        <v>-6.6361780000000004E-3</v>
      </c>
      <c r="AT238" s="14">
        <v>7.7178800000000003E-4</v>
      </c>
      <c r="AU238" s="14">
        <v>1.79977E-3</v>
      </c>
      <c r="AV238" s="14">
        <v>-1.1553762E-2</v>
      </c>
      <c r="AW238" s="14">
        <v>-2.3341360000000001E-3</v>
      </c>
      <c r="AX238" s="14">
        <v>1.8078116000000002E-2</v>
      </c>
      <c r="AY238" s="14">
        <v>-1.2771941E-2</v>
      </c>
      <c r="AZ238" s="14">
        <v>9.6862599999999999E-4</v>
      </c>
      <c r="BA238" s="14">
        <v>1.0026014E-2</v>
      </c>
      <c r="BB238" s="14">
        <v>5.3424699999999996E-4</v>
      </c>
      <c r="BC238" s="14">
        <v>6.6562549999999998E-3</v>
      </c>
      <c r="BD238" s="14">
        <v>-3.2496489999999999E-3</v>
      </c>
    </row>
    <row r="239" spans="1:56" x14ac:dyDescent="0.2">
      <c r="A239" s="14">
        <v>237</v>
      </c>
      <c r="B239" s="14" t="s">
        <v>46</v>
      </c>
      <c r="C239" s="14" t="s">
        <v>99</v>
      </c>
      <c r="D239" s="14">
        <v>1062015</v>
      </c>
      <c r="E239" s="14">
        <v>21.5</v>
      </c>
      <c r="F239" s="14">
        <v>2.96</v>
      </c>
      <c r="G239" s="14">
        <v>6</v>
      </c>
      <c r="H239" s="14">
        <v>6.8</v>
      </c>
      <c r="I239" s="14">
        <v>2.7</v>
      </c>
      <c r="J239" s="14">
        <v>4</v>
      </c>
      <c r="K239" s="14">
        <v>7</v>
      </c>
      <c r="L239" s="14">
        <v>2.1</v>
      </c>
      <c r="M239" s="14" t="s">
        <v>8</v>
      </c>
      <c r="N239" s="14" t="s">
        <v>8</v>
      </c>
      <c r="O239" s="14" t="s">
        <v>8</v>
      </c>
      <c r="P239" s="14" t="s">
        <v>8</v>
      </c>
      <c r="Q239" s="14" t="s">
        <v>8</v>
      </c>
      <c r="R239" s="14" t="s">
        <v>8</v>
      </c>
      <c r="S239" s="14" t="s">
        <v>8</v>
      </c>
      <c r="T239" s="14" t="s">
        <v>8</v>
      </c>
      <c r="U239" s="14" t="s">
        <v>8</v>
      </c>
      <c r="V239" s="14" t="s">
        <v>8</v>
      </c>
      <c r="W239" s="14" t="s">
        <v>8</v>
      </c>
      <c r="X239" s="14" t="s">
        <v>8</v>
      </c>
      <c r="Y239" s="14" t="s">
        <v>8</v>
      </c>
      <c r="Z239" s="14" t="s">
        <v>8</v>
      </c>
      <c r="AA239" s="14" t="s">
        <v>8</v>
      </c>
      <c r="AB239" s="14" t="s">
        <v>8</v>
      </c>
      <c r="AC239" s="14" t="s">
        <v>8</v>
      </c>
      <c r="AD239" s="14" t="s">
        <v>8</v>
      </c>
      <c r="AE239" s="14" t="s">
        <v>8</v>
      </c>
      <c r="AF239" s="14" t="s">
        <v>8</v>
      </c>
      <c r="AG239" s="14" t="s">
        <v>8</v>
      </c>
      <c r="AH239" s="14" t="s">
        <v>8</v>
      </c>
      <c r="AI239" s="14" t="s">
        <v>8</v>
      </c>
      <c r="AJ239" s="14" t="s">
        <v>8</v>
      </c>
      <c r="AK239" s="14">
        <v>20.5</v>
      </c>
      <c r="AL239" s="14">
        <v>23.5</v>
      </c>
      <c r="AM239" s="14">
        <v>24</v>
      </c>
      <c r="AN239" s="14">
        <v>7</v>
      </c>
      <c r="AO239" s="14">
        <v>-0.190005011</v>
      </c>
      <c r="AP239" s="14">
        <v>-2.2018162000000001E-2</v>
      </c>
      <c r="AQ239" s="14">
        <v>7.4794336000000003E-2</v>
      </c>
      <c r="AR239" s="14">
        <v>-6.1745080000000004E-3</v>
      </c>
      <c r="AS239" s="14">
        <v>-2.5046711999999999E-2</v>
      </c>
      <c r="AT239" s="14">
        <v>1.2620156E-2</v>
      </c>
      <c r="AU239" s="14">
        <v>2.8842084E-2</v>
      </c>
      <c r="AV239" s="14">
        <v>-4.3350849999999998E-3</v>
      </c>
      <c r="AW239" s="14">
        <v>-7.1393619999999998E-3</v>
      </c>
      <c r="AX239" s="14">
        <v>-1.7691346E-2</v>
      </c>
      <c r="AY239" s="14">
        <v>-1.3450577999999999E-2</v>
      </c>
      <c r="AZ239" s="14">
        <v>1.032077E-2</v>
      </c>
      <c r="BA239" s="14">
        <v>5.3239380000000003E-3</v>
      </c>
      <c r="BB239" s="14">
        <v>1.315334E-3</v>
      </c>
      <c r="BC239" s="14">
        <v>2.8958500000000003E-4</v>
      </c>
      <c r="BD239" s="14">
        <v>5.1744750000000004E-3</v>
      </c>
    </row>
    <row r="240" spans="1:56" x14ac:dyDescent="0.2">
      <c r="A240" s="14">
        <v>238</v>
      </c>
      <c r="B240" s="14" t="s">
        <v>46</v>
      </c>
      <c r="C240" s="14" t="s">
        <v>98</v>
      </c>
      <c r="D240" s="14">
        <v>1062015</v>
      </c>
      <c r="E240" s="14">
        <v>21.2</v>
      </c>
      <c r="F240" s="14">
        <v>2.5499999999999998</v>
      </c>
      <c r="G240" s="14">
        <v>5.8</v>
      </c>
      <c r="H240" s="14">
        <v>5</v>
      </c>
      <c r="I240" s="14">
        <v>2.2000000000000002</v>
      </c>
      <c r="J240" s="14">
        <v>0</v>
      </c>
      <c r="K240" s="14">
        <v>6</v>
      </c>
      <c r="L240" s="14">
        <v>1.9</v>
      </c>
      <c r="M240" s="14" t="s">
        <v>8</v>
      </c>
      <c r="N240" s="14" t="s">
        <v>8</v>
      </c>
      <c r="O240" s="14" t="s">
        <v>8</v>
      </c>
      <c r="P240" s="14" t="s">
        <v>8</v>
      </c>
      <c r="Q240" s="14" t="s">
        <v>8</v>
      </c>
      <c r="R240" s="14" t="s">
        <v>8</v>
      </c>
      <c r="S240" s="14" t="s">
        <v>8</v>
      </c>
      <c r="T240" s="14" t="s">
        <v>8</v>
      </c>
      <c r="U240" s="14" t="s">
        <v>8</v>
      </c>
      <c r="V240" s="14" t="s">
        <v>8</v>
      </c>
      <c r="W240" s="14" t="s">
        <v>8</v>
      </c>
      <c r="X240" s="14" t="s">
        <v>8</v>
      </c>
      <c r="Y240" s="14" t="s">
        <v>8</v>
      </c>
      <c r="Z240" s="14" t="s">
        <v>8</v>
      </c>
      <c r="AA240" s="14" t="s">
        <v>8</v>
      </c>
      <c r="AB240" s="14" t="s">
        <v>8</v>
      </c>
      <c r="AC240" s="14" t="s">
        <v>8</v>
      </c>
      <c r="AD240" s="14" t="s">
        <v>8</v>
      </c>
      <c r="AE240" s="14" t="s">
        <v>8</v>
      </c>
      <c r="AF240" s="14" t="s">
        <v>8</v>
      </c>
      <c r="AG240" s="14" t="s">
        <v>8</v>
      </c>
      <c r="AH240" s="14" t="s">
        <v>8</v>
      </c>
      <c r="AI240" s="14" t="s">
        <v>8</v>
      </c>
      <c r="AJ240" s="14" t="s">
        <v>8</v>
      </c>
      <c r="AK240" s="14">
        <v>22</v>
      </c>
      <c r="AL240" s="14">
        <v>19.5</v>
      </c>
      <c r="AM240" s="14">
        <v>21</v>
      </c>
      <c r="AN240" s="14">
        <v>7</v>
      </c>
      <c r="AO240" s="14">
        <v>-8.6860705999999996E-2</v>
      </c>
      <c r="AP240" s="14">
        <v>-1.6374957999999998E-2</v>
      </c>
      <c r="AQ240" s="14">
        <v>-4.9466152999999999E-2</v>
      </c>
      <c r="AR240" s="14">
        <v>2.7984106000000002E-2</v>
      </c>
      <c r="AS240" s="14">
        <v>3.3663528999999998E-2</v>
      </c>
      <c r="AT240" s="14">
        <v>4.3379619999999999E-3</v>
      </c>
      <c r="AU240" s="14">
        <v>-6.0857399999999996E-4</v>
      </c>
      <c r="AV240" s="14">
        <v>6.5299499999999996E-4</v>
      </c>
      <c r="AW240" s="14">
        <v>-3.57275E-3</v>
      </c>
      <c r="AX240" s="14">
        <v>-9.4255099999999998E-3</v>
      </c>
      <c r="AY240" s="14">
        <v>-1.9875634E-2</v>
      </c>
      <c r="AZ240" s="14">
        <v>-5.394182E-3</v>
      </c>
      <c r="BA240" s="14">
        <v>2.9528929999999998E-3</v>
      </c>
      <c r="BB240" s="14">
        <v>2.442938E-3</v>
      </c>
      <c r="BC240" s="14">
        <v>1.4921170000000001E-3</v>
      </c>
      <c r="BD240" s="14">
        <v>-7.9081450000000001E-3</v>
      </c>
    </row>
    <row r="241" spans="1:56" x14ac:dyDescent="0.2">
      <c r="A241" s="14">
        <v>239</v>
      </c>
      <c r="B241" s="14" t="s">
        <v>46</v>
      </c>
      <c r="C241" s="14" t="s">
        <v>97</v>
      </c>
      <c r="D241" s="14">
        <v>1062015</v>
      </c>
      <c r="E241" s="14">
        <v>21.3</v>
      </c>
      <c r="F241" s="14">
        <v>3.09</v>
      </c>
      <c r="G241" s="14">
        <v>6.2</v>
      </c>
      <c r="H241" s="14">
        <v>7.2</v>
      </c>
      <c r="I241" s="14">
        <v>2.8</v>
      </c>
      <c r="J241" s="14">
        <v>0</v>
      </c>
      <c r="K241" s="14">
        <v>7</v>
      </c>
      <c r="L241" s="14">
        <v>3.1</v>
      </c>
      <c r="M241" s="14" t="s">
        <v>8</v>
      </c>
      <c r="N241" s="14" t="s">
        <v>8</v>
      </c>
      <c r="O241" s="14" t="s">
        <v>8</v>
      </c>
      <c r="P241" s="14" t="s">
        <v>8</v>
      </c>
      <c r="Q241" s="14" t="s">
        <v>8</v>
      </c>
      <c r="R241" s="14" t="s">
        <v>8</v>
      </c>
      <c r="S241" s="14" t="s">
        <v>8</v>
      </c>
      <c r="T241" s="14" t="s">
        <v>8</v>
      </c>
      <c r="U241" s="14" t="s">
        <v>8</v>
      </c>
      <c r="V241" s="14" t="s">
        <v>8</v>
      </c>
      <c r="W241" s="14" t="s">
        <v>8</v>
      </c>
      <c r="X241" s="14" t="s">
        <v>8</v>
      </c>
      <c r="Y241" s="14" t="s">
        <v>8</v>
      </c>
      <c r="Z241" s="14" t="s">
        <v>8</v>
      </c>
      <c r="AA241" s="14" t="s">
        <v>8</v>
      </c>
      <c r="AB241" s="14" t="s">
        <v>8</v>
      </c>
      <c r="AC241" s="14" t="s">
        <v>8</v>
      </c>
      <c r="AD241" s="14" t="s">
        <v>8</v>
      </c>
      <c r="AE241" s="14" t="s">
        <v>8</v>
      </c>
      <c r="AF241" s="14" t="s">
        <v>8</v>
      </c>
      <c r="AG241" s="14" t="s">
        <v>8</v>
      </c>
      <c r="AH241" s="14" t="s">
        <v>8</v>
      </c>
      <c r="AI241" s="14" t="s">
        <v>8</v>
      </c>
      <c r="AJ241" s="14" t="s">
        <v>8</v>
      </c>
      <c r="AK241" s="14">
        <v>16.5</v>
      </c>
      <c r="AL241" s="14">
        <v>23.5</v>
      </c>
      <c r="AM241" s="14">
        <v>21</v>
      </c>
      <c r="AN241" s="14">
        <v>9</v>
      </c>
      <c r="AO241" s="14">
        <v>-0.106862254</v>
      </c>
      <c r="AP241" s="14">
        <v>-7.8966350000000005E-2</v>
      </c>
      <c r="AQ241" s="14">
        <v>-8.3611649999999996E-2</v>
      </c>
      <c r="AR241" s="14">
        <v>-8.2642919999999995E-2</v>
      </c>
      <c r="AS241" s="14">
        <v>1.0730655E-2</v>
      </c>
      <c r="AT241" s="14">
        <v>-1.1879150000000001E-3</v>
      </c>
      <c r="AU241" s="14">
        <v>-4.1739289999999998E-3</v>
      </c>
      <c r="AV241" s="14">
        <v>-6.3005140000000001E-3</v>
      </c>
      <c r="AW241" s="14">
        <v>1.2109029999999999E-3</v>
      </c>
      <c r="AX241" s="14">
        <v>-7.935391E-3</v>
      </c>
      <c r="AY241" s="14">
        <v>1.4528437E-2</v>
      </c>
      <c r="AZ241" s="14">
        <v>4.5960139999999998E-3</v>
      </c>
      <c r="BA241" s="15">
        <v>2.2099999999999998E-5</v>
      </c>
      <c r="BB241" s="14">
        <v>4.60171E-4</v>
      </c>
      <c r="BC241" s="14">
        <v>2.473327E-3</v>
      </c>
      <c r="BD241" s="14">
        <v>-2.0232399999999999E-3</v>
      </c>
    </row>
    <row r="242" spans="1:56" x14ac:dyDescent="0.2">
      <c r="A242" s="14">
        <v>240</v>
      </c>
      <c r="B242" s="14" t="s">
        <v>46</v>
      </c>
      <c r="C242" s="14" t="s">
        <v>96</v>
      </c>
      <c r="D242" s="14">
        <v>1062015</v>
      </c>
      <c r="E242" s="14">
        <v>21.6</v>
      </c>
      <c r="F242" s="14">
        <v>3.02</v>
      </c>
      <c r="G242" s="14">
        <v>6.8</v>
      </c>
      <c r="H242" s="14">
        <v>6.3</v>
      </c>
      <c r="I242" s="14">
        <v>3.1</v>
      </c>
      <c r="J242" s="14">
        <v>0</v>
      </c>
      <c r="K242" s="14">
        <v>7</v>
      </c>
      <c r="L242" s="14">
        <v>2</v>
      </c>
      <c r="M242" s="14" t="s">
        <v>8</v>
      </c>
      <c r="N242" s="14" t="s">
        <v>8</v>
      </c>
      <c r="O242" s="14" t="s">
        <v>8</v>
      </c>
      <c r="P242" s="14" t="s">
        <v>8</v>
      </c>
      <c r="Q242" s="14" t="s">
        <v>8</v>
      </c>
      <c r="R242" s="14" t="s">
        <v>8</v>
      </c>
      <c r="S242" s="14" t="s">
        <v>8</v>
      </c>
      <c r="T242" s="14" t="s">
        <v>8</v>
      </c>
      <c r="U242" s="14" t="s">
        <v>8</v>
      </c>
      <c r="V242" s="14" t="s">
        <v>8</v>
      </c>
      <c r="W242" s="14" t="s">
        <v>8</v>
      </c>
      <c r="X242" s="14" t="s">
        <v>8</v>
      </c>
      <c r="Y242" s="14" t="s">
        <v>8</v>
      </c>
      <c r="Z242" s="14" t="s">
        <v>8</v>
      </c>
      <c r="AA242" s="14" t="s">
        <v>8</v>
      </c>
      <c r="AB242" s="14" t="s">
        <v>8</v>
      </c>
      <c r="AC242" s="14" t="s">
        <v>8</v>
      </c>
      <c r="AD242" s="14" t="s">
        <v>8</v>
      </c>
      <c r="AE242" s="14" t="s">
        <v>8</v>
      </c>
      <c r="AF242" s="14" t="s">
        <v>8</v>
      </c>
      <c r="AG242" s="14" t="s">
        <v>8</v>
      </c>
      <c r="AH242" s="14" t="s">
        <v>8</v>
      </c>
      <c r="AI242" s="14" t="s">
        <v>8</v>
      </c>
      <c r="AJ242" s="14" t="s">
        <v>8</v>
      </c>
      <c r="AK242" s="14">
        <v>17</v>
      </c>
      <c r="AL242" s="14">
        <v>20</v>
      </c>
      <c r="AM242" s="14">
        <v>22</v>
      </c>
      <c r="AN242" s="14">
        <v>7</v>
      </c>
      <c r="AO242" s="14">
        <v>6.4218655999999999E-2</v>
      </c>
      <c r="AP242" s="14">
        <v>-1.4213338000000001E-2</v>
      </c>
      <c r="AQ242" s="14">
        <v>7.1282058999999995E-2</v>
      </c>
      <c r="AR242" s="14">
        <v>-2.6254599999999999E-2</v>
      </c>
      <c r="AS242" s="14">
        <v>3.215594E-3</v>
      </c>
      <c r="AT242" s="14">
        <v>1.3032458E-2</v>
      </c>
      <c r="AU242" s="14">
        <v>-7.8038359999999998E-3</v>
      </c>
      <c r="AV242" s="14">
        <v>2.8968610000000001E-3</v>
      </c>
      <c r="AW242" s="14">
        <v>7.3764579999999998E-3</v>
      </c>
      <c r="AX242" s="14">
        <v>-5.5281089999999998E-3</v>
      </c>
      <c r="AY242" s="14">
        <v>-7.3711339999999997E-3</v>
      </c>
      <c r="AZ242" s="14">
        <v>-8.7478600000000001E-4</v>
      </c>
      <c r="BA242" s="14">
        <v>-3.2847060000000001E-3</v>
      </c>
      <c r="BB242" s="14">
        <v>6.7505459999999996E-3</v>
      </c>
      <c r="BC242" s="14">
        <v>2.1270949999999999E-3</v>
      </c>
      <c r="BD242" s="14">
        <v>-3.1467460000000002E-3</v>
      </c>
    </row>
    <row r="243" spans="1:56" x14ac:dyDescent="0.2">
      <c r="A243" s="14">
        <v>241</v>
      </c>
      <c r="B243" s="14" t="s">
        <v>38</v>
      </c>
      <c r="C243" s="14" t="s">
        <v>95</v>
      </c>
      <c r="D243" s="14">
        <v>1062015</v>
      </c>
      <c r="E243" s="14">
        <v>20.100000000000001</v>
      </c>
      <c r="F243" s="14">
        <v>3.51</v>
      </c>
      <c r="G243" s="14">
        <v>6</v>
      </c>
      <c r="H243" s="14">
        <v>5.3</v>
      </c>
      <c r="I243" s="14">
        <v>2.6</v>
      </c>
      <c r="J243" s="14">
        <v>2</v>
      </c>
      <c r="K243" s="14">
        <v>7</v>
      </c>
      <c r="L243" s="14">
        <v>2.6</v>
      </c>
      <c r="M243" s="14" t="s">
        <v>8</v>
      </c>
      <c r="N243" s="14" t="s">
        <v>8</v>
      </c>
      <c r="O243" s="14" t="s">
        <v>8</v>
      </c>
      <c r="P243" s="14" t="s">
        <v>8</v>
      </c>
      <c r="Q243" s="14" t="s">
        <v>8</v>
      </c>
      <c r="R243" s="14" t="s">
        <v>8</v>
      </c>
      <c r="S243" s="14" t="s">
        <v>8</v>
      </c>
      <c r="T243" s="14" t="s">
        <v>8</v>
      </c>
      <c r="U243" s="14" t="s">
        <v>8</v>
      </c>
      <c r="V243" s="14" t="s">
        <v>8</v>
      </c>
      <c r="W243" s="14" t="s">
        <v>8</v>
      </c>
      <c r="X243" s="14" t="s">
        <v>8</v>
      </c>
      <c r="Y243" s="14" t="s">
        <v>8</v>
      </c>
      <c r="Z243" s="14" t="s">
        <v>8</v>
      </c>
      <c r="AA243" s="14" t="s">
        <v>8</v>
      </c>
      <c r="AB243" s="14" t="s">
        <v>8</v>
      </c>
      <c r="AC243" s="14" t="s">
        <v>8</v>
      </c>
      <c r="AD243" s="14" t="s">
        <v>8</v>
      </c>
      <c r="AE243" s="14" t="s">
        <v>8</v>
      </c>
      <c r="AF243" s="14" t="s">
        <v>8</v>
      </c>
      <c r="AG243" s="14" t="s">
        <v>8</v>
      </c>
      <c r="AH243" s="14" t="s">
        <v>8</v>
      </c>
      <c r="AI243" s="14" t="s">
        <v>8</v>
      </c>
      <c r="AJ243" s="14" t="s">
        <v>8</v>
      </c>
      <c r="AK243" s="14">
        <v>21.1</v>
      </c>
      <c r="AL243" s="14">
        <v>22.4</v>
      </c>
      <c r="AM243" s="14">
        <v>23</v>
      </c>
      <c r="AN243" s="14">
        <v>9</v>
      </c>
      <c r="AO243" s="14">
        <v>-7.7678774000000006E-2</v>
      </c>
      <c r="AP243" s="14">
        <v>9.7604799000000006E-2</v>
      </c>
      <c r="AQ243" s="14">
        <v>-3.6104341999999998E-2</v>
      </c>
      <c r="AR243" s="14">
        <v>-2.8428293E-2</v>
      </c>
      <c r="AS243" s="14">
        <v>-1.5294169E-2</v>
      </c>
      <c r="AT243" s="14">
        <v>3.7631668E-2</v>
      </c>
      <c r="AU243" s="14">
        <v>-2.7099759999999998E-3</v>
      </c>
      <c r="AV243" s="14">
        <v>-5.0326559999999999E-3</v>
      </c>
      <c r="AW243" s="14">
        <v>-2.8608608000000001E-2</v>
      </c>
      <c r="AX243" s="14">
        <v>-1.1743910000000001E-3</v>
      </c>
      <c r="AY243" s="14">
        <v>1.3962239999999999E-3</v>
      </c>
      <c r="AZ243" s="14">
        <v>9.6519859999999996E-3</v>
      </c>
      <c r="BA243" s="14">
        <v>2.018995E-3</v>
      </c>
      <c r="BB243" s="14">
        <v>-7.5723759999999996E-3</v>
      </c>
      <c r="BC243" s="14">
        <v>-3.9792229999999996E-3</v>
      </c>
      <c r="BD243" s="14">
        <v>2.9646400000000003E-4</v>
      </c>
    </row>
    <row r="244" spans="1:56" x14ac:dyDescent="0.2">
      <c r="A244" s="14">
        <v>242</v>
      </c>
      <c r="B244" s="14" t="s">
        <v>38</v>
      </c>
      <c r="C244" s="14" t="s">
        <v>94</v>
      </c>
      <c r="D244" s="14">
        <v>1062015</v>
      </c>
      <c r="E244" s="14">
        <v>21.9</v>
      </c>
      <c r="F244" s="14">
        <v>2.4</v>
      </c>
      <c r="G244" s="14">
        <v>6</v>
      </c>
      <c r="H244" s="14">
        <v>6.6</v>
      </c>
      <c r="I244" s="14">
        <v>2.5</v>
      </c>
      <c r="J244" s="14">
        <v>0</v>
      </c>
      <c r="K244" s="14">
        <v>7</v>
      </c>
      <c r="L244" s="14">
        <v>2.1</v>
      </c>
      <c r="M244" s="14" t="s">
        <v>8</v>
      </c>
      <c r="N244" s="14" t="s">
        <v>8</v>
      </c>
      <c r="O244" s="14" t="s">
        <v>8</v>
      </c>
      <c r="P244" s="14" t="s">
        <v>8</v>
      </c>
      <c r="Q244" s="14" t="s">
        <v>8</v>
      </c>
      <c r="R244" s="14" t="s">
        <v>8</v>
      </c>
      <c r="S244" s="14" t="s">
        <v>8</v>
      </c>
      <c r="T244" s="14" t="s">
        <v>8</v>
      </c>
      <c r="U244" s="14" t="s">
        <v>8</v>
      </c>
      <c r="V244" s="14" t="s">
        <v>8</v>
      </c>
      <c r="W244" s="14" t="s">
        <v>8</v>
      </c>
      <c r="X244" s="14" t="s">
        <v>8</v>
      </c>
      <c r="Y244" s="14" t="s">
        <v>8</v>
      </c>
      <c r="Z244" s="14" t="s">
        <v>8</v>
      </c>
      <c r="AA244" s="14" t="s">
        <v>8</v>
      </c>
      <c r="AB244" s="14" t="s">
        <v>8</v>
      </c>
      <c r="AC244" s="14" t="s">
        <v>8</v>
      </c>
      <c r="AD244" s="14" t="s">
        <v>8</v>
      </c>
      <c r="AE244" s="14" t="s">
        <v>8</v>
      </c>
      <c r="AF244" s="14" t="s">
        <v>8</v>
      </c>
      <c r="AG244" s="14" t="s">
        <v>8</v>
      </c>
      <c r="AH244" s="14" t="s">
        <v>8</v>
      </c>
      <c r="AI244" s="14" t="s">
        <v>8</v>
      </c>
      <c r="AJ244" s="14" t="s">
        <v>8</v>
      </c>
      <c r="AK244" s="14">
        <v>19</v>
      </c>
      <c r="AL244" s="14">
        <v>20</v>
      </c>
      <c r="AM244" s="14">
        <v>21</v>
      </c>
      <c r="AN244" s="14">
        <v>9</v>
      </c>
      <c r="AO244" s="14">
        <v>0.23096792499999999</v>
      </c>
      <c r="AP244" s="14">
        <v>4.1607839999999998E-3</v>
      </c>
      <c r="AQ244" s="14">
        <v>8.1608405999999994E-2</v>
      </c>
      <c r="AR244" s="14">
        <v>-2.8816637999999999E-2</v>
      </c>
      <c r="AS244" s="14">
        <v>3.8901208999999999E-2</v>
      </c>
      <c r="AT244" s="14">
        <v>3.7203713999999999E-2</v>
      </c>
      <c r="AU244" s="14">
        <v>1.8281083E-2</v>
      </c>
      <c r="AV244" s="14">
        <v>-5.6354070000000003E-3</v>
      </c>
      <c r="AW244" s="14">
        <v>1.7610155999999998E-2</v>
      </c>
      <c r="AX244" s="14">
        <v>2.3510140999999998E-2</v>
      </c>
      <c r="AY244" s="14">
        <v>1.2714072E-2</v>
      </c>
      <c r="AZ244" s="14">
        <v>1.5271942E-2</v>
      </c>
      <c r="BA244" s="14">
        <v>6.3710110000000002E-3</v>
      </c>
      <c r="BB244" s="14">
        <v>-6.0277830000000001E-3</v>
      </c>
      <c r="BC244" s="14">
        <v>5.7552600000000003E-4</v>
      </c>
      <c r="BD244" s="14">
        <v>1.866962E-3</v>
      </c>
    </row>
    <row r="245" spans="1:56" x14ac:dyDescent="0.2">
      <c r="A245" s="14">
        <v>243</v>
      </c>
      <c r="B245" s="14" t="s">
        <v>38</v>
      </c>
      <c r="C245" s="14" t="s">
        <v>93</v>
      </c>
      <c r="D245" s="14">
        <v>1062015</v>
      </c>
      <c r="E245" s="14">
        <v>27.2</v>
      </c>
      <c r="F245" s="14">
        <v>2.85</v>
      </c>
      <c r="G245" s="14">
        <v>6</v>
      </c>
      <c r="H245" s="14">
        <v>6.6</v>
      </c>
      <c r="I245" s="14">
        <v>2.7</v>
      </c>
      <c r="J245" s="14">
        <v>1</v>
      </c>
      <c r="K245" s="14">
        <v>8</v>
      </c>
      <c r="L245" s="14">
        <v>2</v>
      </c>
      <c r="M245" s="14" t="s">
        <v>8</v>
      </c>
      <c r="N245" s="14" t="s">
        <v>8</v>
      </c>
      <c r="O245" s="14" t="s">
        <v>8</v>
      </c>
      <c r="P245" s="14" t="s">
        <v>8</v>
      </c>
      <c r="Q245" s="14" t="s">
        <v>8</v>
      </c>
      <c r="R245" s="14" t="s">
        <v>8</v>
      </c>
      <c r="S245" s="14" t="s">
        <v>8</v>
      </c>
      <c r="T245" s="14" t="s">
        <v>8</v>
      </c>
      <c r="U245" s="14" t="s">
        <v>8</v>
      </c>
      <c r="V245" s="14" t="s">
        <v>8</v>
      </c>
      <c r="W245" s="14" t="s">
        <v>8</v>
      </c>
      <c r="X245" s="14" t="s">
        <v>8</v>
      </c>
      <c r="Y245" s="14" t="s">
        <v>8</v>
      </c>
      <c r="Z245" s="14" t="s">
        <v>8</v>
      </c>
      <c r="AA245" s="14" t="s">
        <v>8</v>
      </c>
      <c r="AB245" s="14" t="s">
        <v>8</v>
      </c>
      <c r="AC245" s="14" t="s">
        <v>8</v>
      </c>
      <c r="AD245" s="14" t="s">
        <v>8</v>
      </c>
      <c r="AE245" s="14" t="s">
        <v>8</v>
      </c>
      <c r="AF245" s="14" t="s">
        <v>8</v>
      </c>
      <c r="AG245" s="14" t="s">
        <v>8</v>
      </c>
      <c r="AH245" s="14" t="s">
        <v>8</v>
      </c>
      <c r="AI245" s="14" t="s">
        <v>8</v>
      </c>
      <c r="AJ245" s="14" t="s">
        <v>8</v>
      </c>
      <c r="AK245" s="14">
        <v>18</v>
      </c>
      <c r="AL245" s="14">
        <v>22.7</v>
      </c>
      <c r="AM245" s="14">
        <v>24</v>
      </c>
      <c r="AN245" s="14">
        <v>9</v>
      </c>
      <c r="AO245" s="14">
        <v>-0.17040554099999999</v>
      </c>
      <c r="AP245" s="14">
        <v>4.3462144000000001E-2</v>
      </c>
      <c r="AQ245" s="14">
        <v>-5.5557371000000001E-2</v>
      </c>
      <c r="AR245" s="14">
        <v>-2.3613473999999999E-2</v>
      </c>
      <c r="AS245" s="14">
        <v>-2.6031247E-2</v>
      </c>
      <c r="AT245" s="14">
        <v>1.4104444000000001E-2</v>
      </c>
      <c r="AU245" s="14">
        <v>-2.5917322999999999E-2</v>
      </c>
      <c r="AV245" s="14">
        <v>-5.3989229999999999E-3</v>
      </c>
      <c r="AW245" s="14">
        <v>-2.2868243E-2</v>
      </c>
      <c r="AX245" s="14">
        <v>1.0433812000000001E-2</v>
      </c>
      <c r="AY245" s="14">
        <v>2.9395570000000002E-3</v>
      </c>
      <c r="AZ245" s="14">
        <v>7.2842310000000004E-3</v>
      </c>
      <c r="BA245" s="14">
        <v>9.0497010000000003E-3</v>
      </c>
      <c r="BB245" s="14">
        <v>5.2947539999999996E-3</v>
      </c>
      <c r="BC245" s="14">
        <v>1.0039945E-2</v>
      </c>
      <c r="BD245" s="14">
        <v>-4.3411470000000001E-3</v>
      </c>
    </row>
    <row r="246" spans="1:56" x14ac:dyDescent="0.2">
      <c r="A246" s="14">
        <v>244</v>
      </c>
      <c r="B246" s="14" t="s">
        <v>46</v>
      </c>
      <c r="C246" s="14" t="s">
        <v>92</v>
      </c>
      <c r="D246" s="14">
        <v>1062015</v>
      </c>
      <c r="E246" s="14">
        <v>23.8</v>
      </c>
      <c r="F246" s="14">
        <v>2.9</v>
      </c>
      <c r="G246" s="14">
        <v>6</v>
      </c>
      <c r="H246" s="14">
        <v>6.4</v>
      </c>
      <c r="I246" s="14">
        <v>2.5</v>
      </c>
      <c r="J246" s="14">
        <v>0</v>
      </c>
      <c r="K246" s="14">
        <v>8</v>
      </c>
      <c r="L246" s="14">
        <v>2.5</v>
      </c>
      <c r="M246" s="14" t="s">
        <v>8</v>
      </c>
      <c r="N246" s="14" t="s">
        <v>8</v>
      </c>
      <c r="O246" s="14" t="s">
        <v>8</v>
      </c>
      <c r="P246" s="14" t="s">
        <v>8</v>
      </c>
      <c r="Q246" s="14" t="s">
        <v>8</v>
      </c>
      <c r="R246" s="14" t="s">
        <v>8</v>
      </c>
      <c r="S246" s="14" t="s">
        <v>8</v>
      </c>
      <c r="T246" s="14" t="s">
        <v>8</v>
      </c>
      <c r="U246" s="14" t="s">
        <v>8</v>
      </c>
      <c r="V246" s="14" t="s">
        <v>8</v>
      </c>
      <c r="W246" s="14" t="s">
        <v>8</v>
      </c>
      <c r="X246" s="14" t="s">
        <v>8</v>
      </c>
      <c r="Y246" s="14" t="s">
        <v>8</v>
      </c>
      <c r="Z246" s="14" t="s">
        <v>8</v>
      </c>
      <c r="AA246" s="14" t="s">
        <v>8</v>
      </c>
      <c r="AB246" s="14" t="s">
        <v>8</v>
      </c>
      <c r="AC246" s="14" t="s">
        <v>8</v>
      </c>
      <c r="AD246" s="14" t="s">
        <v>8</v>
      </c>
      <c r="AE246" s="14" t="s">
        <v>8</v>
      </c>
      <c r="AF246" s="14" t="s">
        <v>8</v>
      </c>
      <c r="AG246" s="14" t="s">
        <v>8</v>
      </c>
      <c r="AH246" s="14" t="s">
        <v>8</v>
      </c>
      <c r="AI246" s="14" t="s">
        <v>8</v>
      </c>
      <c r="AJ246" s="14" t="s">
        <v>8</v>
      </c>
      <c r="AK246" s="14">
        <v>16</v>
      </c>
      <c r="AL246" s="14">
        <v>23.5</v>
      </c>
      <c r="AM246" s="14">
        <v>20</v>
      </c>
      <c r="AN246" s="14">
        <v>11</v>
      </c>
      <c r="AO246" s="14">
        <v>0.37990186500000001</v>
      </c>
      <c r="AP246" s="14">
        <v>-9.1127879999999994E-2</v>
      </c>
      <c r="AQ246" s="14">
        <v>-1.2230377000000001E-2</v>
      </c>
      <c r="AR246" s="14">
        <v>2.8567583000000001E-2</v>
      </c>
      <c r="AS246" s="14">
        <v>-2.0782311000000001E-2</v>
      </c>
      <c r="AT246" s="14">
        <v>1.8294511999999999E-2</v>
      </c>
      <c r="AU246" s="14">
        <v>2.4064517000000001E-2</v>
      </c>
      <c r="AV246" s="14">
        <v>1.30766E-3</v>
      </c>
      <c r="AW246" s="14">
        <v>-1.2674398999999999E-2</v>
      </c>
      <c r="AX246" s="14">
        <v>-4.8443929999999998E-3</v>
      </c>
      <c r="AY246" s="14">
        <v>4.6755800000000004E-3</v>
      </c>
      <c r="AZ246" s="14">
        <v>1.1414162E-2</v>
      </c>
      <c r="BA246" s="14">
        <v>7.1314129999999996E-3</v>
      </c>
      <c r="BB246" s="14">
        <v>7.7930079999999997E-3</v>
      </c>
      <c r="BC246" s="14">
        <v>-4.88858E-4</v>
      </c>
      <c r="BD246" s="14">
        <v>-1.8260920000000001E-3</v>
      </c>
    </row>
    <row r="247" spans="1:56" x14ac:dyDescent="0.2">
      <c r="A247" s="14">
        <v>245</v>
      </c>
      <c r="B247" s="14" t="s">
        <v>46</v>
      </c>
      <c r="C247" s="14" t="s">
        <v>91</v>
      </c>
      <c r="D247" s="14">
        <v>1062015</v>
      </c>
      <c r="E247" s="14">
        <v>23.2</v>
      </c>
      <c r="F247" s="14">
        <v>3</v>
      </c>
      <c r="G247" s="14">
        <v>6.2</v>
      </c>
      <c r="H247" s="14">
        <v>5.5</v>
      </c>
      <c r="I247" s="14">
        <v>2.5</v>
      </c>
      <c r="J247" s="14">
        <v>0</v>
      </c>
      <c r="K247" s="14">
        <v>8</v>
      </c>
      <c r="L247" s="14">
        <v>2</v>
      </c>
      <c r="M247" s="14" t="s">
        <v>8</v>
      </c>
      <c r="N247" s="14" t="s">
        <v>8</v>
      </c>
      <c r="O247" s="14" t="s">
        <v>8</v>
      </c>
      <c r="P247" s="14" t="s">
        <v>8</v>
      </c>
      <c r="Q247" s="14" t="s">
        <v>8</v>
      </c>
      <c r="R247" s="14" t="s">
        <v>8</v>
      </c>
      <c r="S247" s="14" t="s">
        <v>8</v>
      </c>
      <c r="T247" s="14" t="s">
        <v>8</v>
      </c>
      <c r="U247" s="14" t="s">
        <v>8</v>
      </c>
      <c r="V247" s="14" t="s">
        <v>8</v>
      </c>
      <c r="W247" s="14" t="s">
        <v>8</v>
      </c>
      <c r="X247" s="14" t="s">
        <v>8</v>
      </c>
      <c r="Y247" s="14" t="s">
        <v>8</v>
      </c>
      <c r="Z247" s="14" t="s">
        <v>8</v>
      </c>
      <c r="AA247" s="14" t="s">
        <v>8</v>
      </c>
      <c r="AB247" s="14" t="s">
        <v>8</v>
      </c>
      <c r="AC247" s="14" t="s">
        <v>8</v>
      </c>
      <c r="AD247" s="14" t="s">
        <v>8</v>
      </c>
      <c r="AE247" s="14" t="s">
        <v>8</v>
      </c>
      <c r="AF247" s="14" t="s">
        <v>8</v>
      </c>
      <c r="AG247" s="14" t="s">
        <v>8</v>
      </c>
      <c r="AH247" s="14" t="s">
        <v>8</v>
      </c>
      <c r="AI247" s="14" t="s">
        <v>8</v>
      </c>
      <c r="AJ247" s="14" t="s">
        <v>8</v>
      </c>
      <c r="AK247" s="14">
        <v>21.2</v>
      </c>
      <c r="AL247" s="14">
        <v>19</v>
      </c>
      <c r="AM247" s="14">
        <v>28</v>
      </c>
      <c r="AN247" s="14">
        <v>9</v>
      </c>
      <c r="AO247" s="14">
        <v>8.0864882999999999E-2</v>
      </c>
      <c r="AP247" s="14">
        <v>7.2172001E-2</v>
      </c>
      <c r="AQ247" s="14">
        <v>-5.9507707E-2</v>
      </c>
      <c r="AR247" s="14">
        <v>1.2143831000000001E-2</v>
      </c>
      <c r="AS247" s="14">
        <v>-1.9475829999999999E-3</v>
      </c>
      <c r="AT247" s="14">
        <v>2.3648604E-2</v>
      </c>
      <c r="AU247" s="14">
        <v>-5.1975210000000001E-3</v>
      </c>
      <c r="AV247" s="14">
        <v>-6.6951370000000003E-3</v>
      </c>
      <c r="AW247" s="14">
        <v>1.2443801000000001E-2</v>
      </c>
      <c r="AX247" s="14">
        <v>-5.2215860000000003E-3</v>
      </c>
      <c r="AY247" s="14">
        <v>-1.3640569E-2</v>
      </c>
      <c r="AZ247" s="14">
        <v>-1.9949859999999998E-3</v>
      </c>
      <c r="BA247" s="14">
        <v>-4.3024630000000003E-3</v>
      </c>
      <c r="BB247" s="14">
        <v>9.3716730000000005E-3</v>
      </c>
      <c r="BC247" s="14">
        <v>-5.7039919999999997E-3</v>
      </c>
      <c r="BD247" s="14">
        <v>6.7705700000000001E-4</v>
      </c>
    </row>
    <row r="248" spans="1:56" x14ac:dyDescent="0.2">
      <c r="A248" s="14">
        <v>246</v>
      </c>
      <c r="B248" s="14" t="s">
        <v>46</v>
      </c>
      <c r="C248" s="14" t="s">
        <v>90</v>
      </c>
      <c r="D248" s="14">
        <v>1062015</v>
      </c>
      <c r="E248" s="14">
        <v>21.4</v>
      </c>
      <c r="F248" s="14">
        <v>3.01</v>
      </c>
      <c r="G248" s="14">
        <v>5.0999999999999996</v>
      </c>
      <c r="H248" s="14">
        <v>5.9</v>
      </c>
      <c r="I248" s="14">
        <v>2.2000000000000002</v>
      </c>
      <c r="J248" s="14">
        <v>0</v>
      </c>
      <c r="K248" s="14">
        <v>7</v>
      </c>
      <c r="L248" s="14">
        <v>2.1</v>
      </c>
      <c r="M248" s="14" t="s">
        <v>8</v>
      </c>
      <c r="N248" s="14" t="s">
        <v>8</v>
      </c>
      <c r="O248" s="14" t="s">
        <v>8</v>
      </c>
      <c r="P248" s="14" t="s">
        <v>8</v>
      </c>
      <c r="Q248" s="14" t="s">
        <v>8</v>
      </c>
      <c r="R248" s="14" t="s">
        <v>8</v>
      </c>
      <c r="S248" s="14" t="s">
        <v>8</v>
      </c>
      <c r="T248" s="14" t="s">
        <v>8</v>
      </c>
      <c r="U248" s="14" t="s">
        <v>8</v>
      </c>
      <c r="V248" s="14" t="s">
        <v>8</v>
      </c>
      <c r="W248" s="14" t="s">
        <v>8</v>
      </c>
      <c r="X248" s="14" t="s">
        <v>8</v>
      </c>
      <c r="Y248" s="14" t="s">
        <v>8</v>
      </c>
      <c r="Z248" s="14" t="s">
        <v>8</v>
      </c>
      <c r="AA248" s="14" t="s">
        <v>8</v>
      </c>
      <c r="AB248" s="14" t="s">
        <v>8</v>
      </c>
      <c r="AC248" s="14" t="s">
        <v>8</v>
      </c>
      <c r="AD248" s="14" t="s">
        <v>8</v>
      </c>
      <c r="AE248" s="14" t="s">
        <v>8</v>
      </c>
      <c r="AF248" s="14" t="s">
        <v>8</v>
      </c>
      <c r="AG248" s="14" t="s">
        <v>8</v>
      </c>
      <c r="AH248" s="14" t="s">
        <v>8</v>
      </c>
      <c r="AI248" s="14" t="s">
        <v>8</v>
      </c>
      <c r="AJ248" s="14" t="s">
        <v>8</v>
      </c>
      <c r="AK248" s="14">
        <v>17</v>
      </c>
      <c r="AL248" s="14">
        <v>18.5</v>
      </c>
      <c r="AM248" s="14">
        <v>23</v>
      </c>
      <c r="AN248" s="14">
        <v>9</v>
      </c>
      <c r="AO248" s="14">
        <v>-2.3842397000000001E-2</v>
      </c>
      <c r="AP248" s="14">
        <v>-6.7008081999999997E-2</v>
      </c>
      <c r="AQ248" s="14">
        <v>-4.6884877999999998E-2</v>
      </c>
      <c r="AR248" s="14">
        <v>-4.1559950999999998E-2</v>
      </c>
      <c r="AS248" s="14">
        <v>-1.6940283E-2</v>
      </c>
      <c r="AT248" s="14">
        <v>2.1342119999999999E-3</v>
      </c>
      <c r="AU248" s="14">
        <v>-3.4723632999999997E-2</v>
      </c>
      <c r="AV248" s="14">
        <v>2.8325249999999998E-3</v>
      </c>
      <c r="AW248" s="14">
        <v>5.9389949999999999E-3</v>
      </c>
      <c r="AX248" s="14">
        <v>1.9835254E-2</v>
      </c>
      <c r="AY248" s="14">
        <v>1.767442E-2</v>
      </c>
      <c r="AZ248" s="14">
        <v>1.819214E-3</v>
      </c>
      <c r="BA248" s="14">
        <v>-6.0855409999999999E-3</v>
      </c>
      <c r="BB248" s="14">
        <v>3.043128E-3</v>
      </c>
      <c r="BC248" s="14">
        <v>-2.863244E-3</v>
      </c>
      <c r="BD248" s="14">
        <v>-2.1004660000000001E-3</v>
      </c>
    </row>
    <row r="249" spans="1:56" x14ac:dyDescent="0.2">
      <c r="A249" s="14">
        <v>247</v>
      </c>
      <c r="B249" s="14" t="s">
        <v>38</v>
      </c>
      <c r="C249" s="14" t="s">
        <v>89</v>
      </c>
      <c r="D249" s="14">
        <v>1062015</v>
      </c>
      <c r="E249" s="14">
        <v>23.1</v>
      </c>
      <c r="F249" s="14">
        <v>2.63</v>
      </c>
      <c r="G249" s="14">
        <v>6.2</v>
      </c>
      <c r="H249" s="14">
        <v>6.9</v>
      </c>
      <c r="I249" s="14">
        <v>1.8</v>
      </c>
      <c r="J249" s="14">
        <v>0</v>
      </c>
      <c r="K249" s="14">
        <v>7</v>
      </c>
      <c r="L249" s="14">
        <v>1.2</v>
      </c>
      <c r="M249" s="14" t="s">
        <v>8</v>
      </c>
      <c r="N249" s="14" t="s">
        <v>8</v>
      </c>
      <c r="O249" s="14" t="s">
        <v>8</v>
      </c>
      <c r="P249" s="14" t="s">
        <v>8</v>
      </c>
      <c r="Q249" s="14" t="s">
        <v>8</v>
      </c>
      <c r="R249" s="14" t="s">
        <v>8</v>
      </c>
      <c r="S249" s="14" t="s">
        <v>8</v>
      </c>
      <c r="T249" s="14" t="s">
        <v>8</v>
      </c>
      <c r="U249" s="14" t="s">
        <v>8</v>
      </c>
      <c r="V249" s="14" t="s">
        <v>8</v>
      </c>
      <c r="W249" s="14" t="s">
        <v>8</v>
      </c>
      <c r="X249" s="14" t="s">
        <v>8</v>
      </c>
      <c r="Y249" s="14" t="s">
        <v>8</v>
      </c>
      <c r="Z249" s="14" t="s">
        <v>8</v>
      </c>
      <c r="AA249" s="14" t="s">
        <v>8</v>
      </c>
      <c r="AB249" s="14" t="s">
        <v>8</v>
      </c>
      <c r="AC249" s="14" t="s">
        <v>8</v>
      </c>
      <c r="AD249" s="14" t="s">
        <v>8</v>
      </c>
      <c r="AE249" s="14" t="s">
        <v>8</v>
      </c>
      <c r="AF249" s="14" t="s">
        <v>8</v>
      </c>
      <c r="AG249" s="14" t="s">
        <v>8</v>
      </c>
      <c r="AH249" s="14" t="s">
        <v>8</v>
      </c>
      <c r="AI249" s="14" t="s">
        <v>8</v>
      </c>
      <c r="AJ249" s="14" t="s">
        <v>8</v>
      </c>
      <c r="AK249" s="14">
        <v>21.2</v>
      </c>
      <c r="AL249" s="14">
        <v>23.7</v>
      </c>
      <c r="AM249" s="14">
        <v>23</v>
      </c>
      <c r="AN249" s="14">
        <v>9</v>
      </c>
      <c r="AO249" s="14">
        <v>-6.3413307000000002E-2</v>
      </c>
      <c r="AP249" s="14">
        <v>8.9736090000000004E-3</v>
      </c>
      <c r="AQ249" s="14">
        <v>-5.5307297999999998E-2</v>
      </c>
      <c r="AR249" s="14">
        <v>-3.3183175000000002E-2</v>
      </c>
      <c r="AS249" s="14">
        <v>2.1041462E-2</v>
      </c>
      <c r="AT249" s="14">
        <v>-3.5581000000000002E-4</v>
      </c>
      <c r="AU249" s="14">
        <v>1.5659005E-2</v>
      </c>
      <c r="AV249" s="14">
        <v>-4.3837069999999997E-3</v>
      </c>
      <c r="AW249" s="14">
        <v>1.35439E-4</v>
      </c>
      <c r="AX249" s="14">
        <v>-8.0301859999999999E-3</v>
      </c>
      <c r="AY249" s="14">
        <v>9.1065190000000004E-3</v>
      </c>
      <c r="AZ249" s="14">
        <v>7.67083E-3</v>
      </c>
      <c r="BA249" s="14">
        <v>4.531055E-3</v>
      </c>
      <c r="BB249" s="14">
        <v>2.869946E-3</v>
      </c>
      <c r="BC249" s="14">
        <v>3.3708760000000001E-3</v>
      </c>
      <c r="BD249" s="14">
        <v>-1.7862310000000001E-3</v>
      </c>
    </row>
    <row r="250" spans="1:56" x14ac:dyDescent="0.2">
      <c r="A250" s="14">
        <v>248</v>
      </c>
      <c r="B250" s="14" t="s">
        <v>46</v>
      </c>
      <c r="C250" s="14" t="s">
        <v>88</v>
      </c>
      <c r="D250" s="14">
        <v>1062015</v>
      </c>
      <c r="E250" s="14">
        <v>20.8</v>
      </c>
      <c r="F250" s="14">
        <v>3.12</v>
      </c>
      <c r="G250" s="14">
        <v>6.1</v>
      </c>
      <c r="H250" s="14">
        <v>6.5</v>
      </c>
      <c r="I250" s="14">
        <v>3</v>
      </c>
      <c r="J250" s="14">
        <v>2</v>
      </c>
      <c r="K250" s="14">
        <v>7</v>
      </c>
      <c r="L250" s="14">
        <v>2.2000000000000002</v>
      </c>
      <c r="M250" s="14">
        <v>2092015</v>
      </c>
      <c r="N250" s="14">
        <v>191</v>
      </c>
      <c r="O250" s="14">
        <v>32.76</v>
      </c>
      <c r="P250" s="14">
        <v>48</v>
      </c>
      <c r="Q250" s="14">
        <v>44</v>
      </c>
      <c r="R250" s="14">
        <v>44</v>
      </c>
      <c r="S250" s="14">
        <v>29.96</v>
      </c>
      <c r="T250" s="14">
        <v>109</v>
      </c>
      <c r="U250" s="14">
        <v>47</v>
      </c>
      <c r="V250" s="14">
        <v>170.2</v>
      </c>
      <c r="W250" s="14">
        <v>29.64</v>
      </c>
      <c r="X250" s="14">
        <v>46</v>
      </c>
      <c r="Y250" s="14">
        <v>37</v>
      </c>
      <c r="Z250" s="14" t="s">
        <v>8</v>
      </c>
      <c r="AA250" s="14" t="s">
        <v>8</v>
      </c>
      <c r="AB250" s="14" t="s">
        <v>8</v>
      </c>
      <c r="AC250" s="14" t="s">
        <v>8</v>
      </c>
      <c r="AD250" s="14" t="s">
        <v>8</v>
      </c>
      <c r="AE250" s="14" t="s">
        <v>8</v>
      </c>
      <c r="AF250" s="14" t="s">
        <v>8</v>
      </c>
      <c r="AG250" s="14" t="s">
        <v>8</v>
      </c>
      <c r="AH250" s="14" t="s">
        <v>8</v>
      </c>
      <c r="AI250" s="14" t="s">
        <v>8</v>
      </c>
      <c r="AJ250" s="14" t="s">
        <v>8</v>
      </c>
      <c r="AK250" s="14">
        <v>20</v>
      </c>
      <c r="AL250" s="14">
        <v>18</v>
      </c>
      <c r="AM250" s="14">
        <v>28</v>
      </c>
      <c r="AN250" s="14">
        <v>9</v>
      </c>
      <c r="AO250" s="14">
        <v>-0.109233477</v>
      </c>
      <c r="AP250" s="14">
        <v>-1.752211E-3</v>
      </c>
      <c r="AQ250" s="14">
        <v>2.1085308000000001E-2</v>
      </c>
      <c r="AR250" s="14">
        <v>-3.1103210000000001E-3</v>
      </c>
      <c r="AS250" s="14">
        <v>1.3461443E-2</v>
      </c>
      <c r="AT250" s="14">
        <v>-9.3396750000000004E-3</v>
      </c>
      <c r="AU250" s="14">
        <v>1.0537958E-2</v>
      </c>
      <c r="AV250" s="14">
        <v>-3.9387459999999999E-3</v>
      </c>
      <c r="AW250" s="14">
        <v>-9.7335289999999994E-3</v>
      </c>
      <c r="AX250" s="14">
        <v>-1.2401713E-2</v>
      </c>
      <c r="AY250" s="14">
        <v>8.8180340000000006E-3</v>
      </c>
      <c r="AZ250" s="14">
        <v>1.1800702999999999E-2</v>
      </c>
      <c r="BA250" s="14">
        <v>-3.7477099999999998E-4</v>
      </c>
      <c r="BB250" s="14">
        <v>-5.245268E-3</v>
      </c>
      <c r="BC250" s="14">
        <v>-6.3687499999999996E-4</v>
      </c>
      <c r="BD250" s="14">
        <v>-7.1491849999999997E-3</v>
      </c>
    </row>
    <row r="251" spans="1:56" x14ac:dyDescent="0.2">
      <c r="A251" s="14">
        <v>249</v>
      </c>
      <c r="B251" s="14" t="s">
        <v>38</v>
      </c>
      <c r="C251" s="14" t="s">
        <v>87</v>
      </c>
      <c r="D251" s="14">
        <v>1062015</v>
      </c>
      <c r="E251" s="14">
        <v>20.399999999999999</v>
      </c>
      <c r="F251" s="14">
        <v>2.85</v>
      </c>
      <c r="G251" s="14">
        <v>6.8</v>
      </c>
      <c r="H251" s="14">
        <v>6.9</v>
      </c>
      <c r="I251" s="14">
        <v>2.7</v>
      </c>
      <c r="J251" s="14">
        <v>1</v>
      </c>
      <c r="K251" s="14">
        <v>7</v>
      </c>
      <c r="L251" s="14">
        <v>2.5</v>
      </c>
      <c r="M251" s="14" t="s">
        <v>8</v>
      </c>
      <c r="N251" s="14" t="s">
        <v>8</v>
      </c>
      <c r="O251" s="14" t="s">
        <v>8</v>
      </c>
      <c r="P251" s="14" t="s">
        <v>8</v>
      </c>
      <c r="Q251" s="14" t="s">
        <v>8</v>
      </c>
      <c r="R251" s="14" t="s">
        <v>8</v>
      </c>
      <c r="S251" s="14" t="s">
        <v>8</v>
      </c>
      <c r="T251" s="14" t="s">
        <v>8</v>
      </c>
      <c r="U251" s="14" t="s">
        <v>8</v>
      </c>
      <c r="V251" s="14" t="s">
        <v>8</v>
      </c>
      <c r="W251" s="14" t="s">
        <v>8</v>
      </c>
      <c r="X251" s="14" t="s">
        <v>8</v>
      </c>
      <c r="Y251" s="14" t="s">
        <v>8</v>
      </c>
      <c r="Z251" s="14" t="s">
        <v>8</v>
      </c>
      <c r="AA251" s="14" t="s">
        <v>8</v>
      </c>
      <c r="AB251" s="14" t="s">
        <v>8</v>
      </c>
      <c r="AC251" s="14" t="s">
        <v>8</v>
      </c>
      <c r="AD251" s="14" t="s">
        <v>8</v>
      </c>
      <c r="AE251" s="14" t="s">
        <v>8</v>
      </c>
      <c r="AF251" s="14" t="s">
        <v>8</v>
      </c>
      <c r="AG251" s="14" t="s">
        <v>8</v>
      </c>
      <c r="AH251" s="14" t="s">
        <v>8</v>
      </c>
      <c r="AI251" s="14" t="s">
        <v>8</v>
      </c>
      <c r="AJ251" s="14" t="s">
        <v>8</v>
      </c>
      <c r="AK251" s="14">
        <v>23</v>
      </c>
      <c r="AL251" s="14">
        <v>26</v>
      </c>
      <c r="AM251" s="14">
        <v>25</v>
      </c>
      <c r="AN251" s="14">
        <v>7</v>
      </c>
      <c r="AO251" s="14">
        <v>-1.4448391E-2</v>
      </c>
      <c r="AP251" s="14">
        <v>1.1985699000000001E-2</v>
      </c>
      <c r="AQ251" s="14">
        <v>2.896756E-2</v>
      </c>
      <c r="AR251" s="14">
        <v>-6.051575E-3</v>
      </c>
      <c r="AS251" s="14">
        <v>2.9232309000000001E-2</v>
      </c>
      <c r="AT251" s="14">
        <v>6.2289329999999999E-3</v>
      </c>
      <c r="AU251" s="14">
        <v>2.4621473000000001E-2</v>
      </c>
      <c r="AV251" s="14">
        <v>-7.0836240000000002E-3</v>
      </c>
      <c r="AW251" s="14">
        <v>-1.2376998E-2</v>
      </c>
      <c r="AX251" s="14">
        <v>1.1050691E-2</v>
      </c>
      <c r="AY251" s="14">
        <v>-2.4227536000000001E-2</v>
      </c>
      <c r="AZ251" s="14">
        <v>9.1367129999999994E-3</v>
      </c>
      <c r="BA251" s="14">
        <v>8.4536890000000003E-3</v>
      </c>
      <c r="BB251" s="14">
        <v>-5.6777399999999995E-4</v>
      </c>
      <c r="BC251" s="14">
        <v>3.5555909999999999E-3</v>
      </c>
      <c r="BD251" s="14">
        <v>6.5207799999999995E-4</v>
      </c>
    </row>
    <row r="252" spans="1:56" x14ac:dyDescent="0.2">
      <c r="A252" s="14">
        <v>250</v>
      </c>
      <c r="B252" s="14" t="s">
        <v>38</v>
      </c>
      <c r="C252" s="14" t="s">
        <v>86</v>
      </c>
      <c r="D252" s="14">
        <v>1062015</v>
      </c>
      <c r="E252" s="14">
        <v>19.3</v>
      </c>
      <c r="F252" s="14">
        <v>2.52</v>
      </c>
      <c r="G252" s="14">
        <v>5.5</v>
      </c>
      <c r="H252" s="14">
        <v>6.8</v>
      </c>
      <c r="I252" s="14">
        <v>3</v>
      </c>
      <c r="J252" s="14">
        <v>0</v>
      </c>
      <c r="K252" s="14">
        <v>6</v>
      </c>
      <c r="L252" s="14">
        <v>2.4</v>
      </c>
      <c r="M252" s="14" t="s">
        <v>8</v>
      </c>
      <c r="N252" s="14" t="s">
        <v>8</v>
      </c>
      <c r="O252" s="14" t="s">
        <v>8</v>
      </c>
      <c r="P252" s="14" t="s">
        <v>8</v>
      </c>
      <c r="Q252" s="14" t="s">
        <v>8</v>
      </c>
      <c r="R252" s="14" t="s">
        <v>8</v>
      </c>
      <c r="S252" s="14" t="s">
        <v>8</v>
      </c>
      <c r="T252" s="14" t="s">
        <v>8</v>
      </c>
      <c r="U252" s="14" t="s">
        <v>8</v>
      </c>
      <c r="V252" s="14" t="s">
        <v>8</v>
      </c>
      <c r="W252" s="14" t="s">
        <v>8</v>
      </c>
      <c r="X252" s="14" t="s">
        <v>8</v>
      </c>
      <c r="Y252" s="14" t="s">
        <v>8</v>
      </c>
      <c r="Z252" s="14" t="s">
        <v>8</v>
      </c>
      <c r="AA252" s="14" t="s">
        <v>8</v>
      </c>
      <c r="AB252" s="14" t="s">
        <v>8</v>
      </c>
      <c r="AC252" s="14" t="s">
        <v>8</v>
      </c>
      <c r="AD252" s="14" t="s">
        <v>8</v>
      </c>
      <c r="AE252" s="14" t="s">
        <v>8</v>
      </c>
      <c r="AF252" s="14" t="s">
        <v>8</v>
      </c>
      <c r="AG252" s="14" t="s">
        <v>8</v>
      </c>
      <c r="AH252" s="14" t="s">
        <v>8</v>
      </c>
      <c r="AI252" s="14" t="s">
        <v>8</v>
      </c>
      <c r="AJ252" s="14" t="s">
        <v>8</v>
      </c>
      <c r="AK252" s="14">
        <v>18.5</v>
      </c>
      <c r="AL252" s="14">
        <v>16.2</v>
      </c>
      <c r="AM252" s="14">
        <v>24</v>
      </c>
      <c r="AN252" s="14">
        <v>9</v>
      </c>
      <c r="AO252" s="14">
        <v>0.32723711799999999</v>
      </c>
      <c r="AP252" s="14">
        <v>-1.2694003000000001E-2</v>
      </c>
      <c r="AQ252" s="14">
        <v>2.3715507E-2</v>
      </c>
      <c r="AR252" s="14">
        <v>5.0362284E-2</v>
      </c>
      <c r="AS252" s="14">
        <v>1.523365E-2</v>
      </c>
      <c r="AT252" s="14">
        <v>-1.5151581000000001E-2</v>
      </c>
      <c r="AU252" s="14">
        <v>1.4950254E-2</v>
      </c>
      <c r="AV252" s="14">
        <v>-1.0901681E-2</v>
      </c>
      <c r="AW252" s="14">
        <v>-8.9738769999999999E-3</v>
      </c>
      <c r="AX252" s="14">
        <v>1.2871009999999999E-3</v>
      </c>
      <c r="AY252" s="14">
        <v>-7.0563980000000002E-3</v>
      </c>
      <c r="AZ252" s="14">
        <v>3.5792369999999999E-3</v>
      </c>
      <c r="BA252" s="14">
        <v>3.577046E-3</v>
      </c>
      <c r="BB252" s="14">
        <v>-8.6680760000000003E-3</v>
      </c>
      <c r="BC252" s="14">
        <v>-1.087834E-3</v>
      </c>
      <c r="BD252" s="14">
        <v>1.1575979999999999E-3</v>
      </c>
    </row>
    <row r="253" spans="1:56" x14ac:dyDescent="0.2">
      <c r="A253" s="14">
        <v>251</v>
      </c>
      <c r="B253" s="14" t="s">
        <v>46</v>
      </c>
      <c r="C253" s="14" t="s">
        <v>85</v>
      </c>
      <c r="D253" s="14">
        <v>1062015</v>
      </c>
      <c r="E253" s="14">
        <v>15.1</v>
      </c>
      <c r="F253" s="14">
        <v>2.75</v>
      </c>
      <c r="G253" s="14">
        <v>5.9</v>
      </c>
      <c r="H253" s="14">
        <v>5.3</v>
      </c>
      <c r="I253" s="14">
        <v>2.5</v>
      </c>
      <c r="J253" s="14">
        <v>4</v>
      </c>
      <c r="K253" s="14">
        <v>7</v>
      </c>
      <c r="L253" s="14">
        <v>1.6</v>
      </c>
      <c r="M253" s="14" t="s">
        <v>8</v>
      </c>
      <c r="N253" s="14" t="s">
        <v>8</v>
      </c>
      <c r="O253" s="14" t="s">
        <v>8</v>
      </c>
      <c r="P253" s="14" t="s">
        <v>8</v>
      </c>
      <c r="Q253" s="14" t="s">
        <v>8</v>
      </c>
      <c r="R253" s="14" t="s">
        <v>8</v>
      </c>
      <c r="S253" s="14" t="s">
        <v>8</v>
      </c>
      <c r="T253" s="14" t="s">
        <v>8</v>
      </c>
      <c r="U253" s="14" t="s">
        <v>8</v>
      </c>
      <c r="V253" s="14" t="s">
        <v>8</v>
      </c>
      <c r="W253" s="14" t="s">
        <v>8</v>
      </c>
      <c r="X253" s="14" t="s">
        <v>8</v>
      </c>
      <c r="Y253" s="14" t="s">
        <v>8</v>
      </c>
      <c r="Z253" s="14" t="s">
        <v>8</v>
      </c>
      <c r="AA253" s="14" t="s">
        <v>8</v>
      </c>
      <c r="AB253" s="14" t="s">
        <v>8</v>
      </c>
      <c r="AC253" s="14" t="s">
        <v>8</v>
      </c>
      <c r="AD253" s="14" t="s">
        <v>8</v>
      </c>
      <c r="AE253" s="14" t="s">
        <v>8</v>
      </c>
      <c r="AF253" s="14" t="s">
        <v>8</v>
      </c>
      <c r="AG253" s="14" t="s">
        <v>8</v>
      </c>
      <c r="AH253" s="14" t="s">
        <v>8</v>
      </c>
      <c r="AI253" s="14" t="s">
        <v>8</v>
      </c>
      <c r="AJ253" s="14" t="s">
        <v>8</v>
      </c>
      <c r="AK253" s="14">
        <v>17.100000000000001</v>
      </c>
      <c r="AL253" s="14">
        <v>20.399999999999999</v>
      </c>
      <c r="AM253" s="14">
        <v>28</v>
      </c>
      <c r="AN253" s="14">
        <v>9</v>
      </c>
      <c r="AO253" s="14">
        <v>-0.23905617700000001</v>
      </c>
      <c r="AP253" s="14">
        <v>9.9748408999999996E-2</v>
      </c>
      <c r="AQ253" s="14">
        <v>8.3578695999999994E-2</v>
      </c>
      <c r="AR253" s="14">
        <v>1.8162747E-2</v>
      </c>
      <c r="AS253" s="14">
        <v>-1.6930692000000001E-2</v>
      </c>
      <c r="AT253" s="14">
        <v>1.4761015000000001E-2</v>
      </c>
      <c r="AU253" s="14">
        <v>-3.0403462999999999E-2</v>
      </c>
      <c r="AV253" s="14">
        <v>-1.3832155E-2</v>
      </c>
      <c r="AW253" s="14">
        <v>-4.4133837000000002E-2</v>
      </c>
      <c r="AX253" s="14">
        <v>-2.3279438E-2</v>
      </c>
      <c r="AY253" s="14">
        <v>1.4009087E-2</v>
      </c>
      <c r="AZ253" s="14">
        <v>9.2748529999999996E-3</v>
      </c>
      <c r="BA253" s="14">
        <v>2.6131420000000002E-3</v>
      </c>
      <c r="BB253" s="14">
        <v>-4.1555599999999998E-4</v>
      </c>
      <c r="BC253" s="14">
        <v>5.6481669999999999E-3</v>
      </c>
      <c r="BD253" s="14">
        <v>2.7051739999999999E-3</v>
      </c>
    </row>
    <row r="254" spans="1:56" x14ac:dyDescent="0.2">
      <c r="A254" s="14">
        <v>252</v>
      </c>
      <c r="B254" s="14" t="s">
        <v>46</v>
      </c>
      <c r="C254" s="14" t="s">
        <v>84</v>
      </c>
      <c r="D254" s="14">
        <v>1062015</v>
      </c>
      <c r="E254" s="14">
        <v>13.4</v>
      </c>
      <c r="F254" s="14">
        <v>2.75</v>
      </c>
      <c r="G254" s="14">
        <v>5.5</v>
      </c>
      <c r="H254" s="14">
        <v>6.7</v>
      </c>
      <c r="I254" s="14">
        <v>2.4</v>
      </c>
      <c r="J254" s="14">
        <v>4</v>
      </c>
      <c r="K254" s="14">
        <v>7</v>
      </c>
      <c r="L254" s="14">
        <v>2.1</v>
      </c>
      <c r="M254" s="14" t="s">
        <v>8</v>
      </c>
      <c r="N254" s="14" t="s">
        <v>8</v>
      </c>
      <c r="O254" s="14" t="s">
        <v>8</v>
      </c>
      <c r="P254" s="14" t="s">
        <v>8</v>
      </c>
      <c r="Q254" s="14" t="s">
        <v>8</v>
      </c>
      <c r="R254" s="14" t="s">
        <v>8</v>
      </c>
      <c r="S254" s="14" t="s">
        <v>8</v>
      </c>
      <c r="T254" s="14" t="s">
        <v>8</v>
      </c>
      <c r="U254" s="14" t="s">
        <v>8</v>
      </c>
      <c r="V254" s="14" t="s">
        <v>8</v>
      </c>
      <c r="W254" s="14" t="s">
        <v>8</v>
      </c>
      <c r="X254" s="14" t="s">
        <v>8</v>
      </c>
      <c r="Y254" s="14" t="s">
        <v>8</v>
      </c>
      <c r="Z254" s="14" t="s">
        <v>8</v>
      </c>
      <c r="AA254" s="14" t="s">
        <v>8</v>
      </c>
      <c r="AB254" s="14" t="s">
        <v>8</v>
      </c>
      <c r="AC254" s="14" t="s">
        <v>8</v>
      </c>
      <c r="AD254" s="14" t="s">
        <v>8</v>
      </c>
      <c r="AE254" s="14" t="s">
        <v>8</v>
      </c>
      <c r="AF254" s="14" t="s">
        <v>8</v>
      </c>
      <c r="AG254" s="14" t="s">
        <v>8</v>
      </c>
      <c r="AH254" s="14" t="s">
        <v>8</v>
      </c>
      <c r="AI254" s="14" t="s">
        <v>8</v>
      </c>
      <c r="AJ254" s="14" t="s">
        <v>8</v>
      </c>
      <c r="AK254" s="14">
        <v>21</v>
      </c>
      <c r="AL254" s="14">
        <v>24</v>
      </c>
      <c r="AM254" s="14">
        <v>26</v>
      </c>
      <c r="AN254" s="14">
        <v>9</v>
      </c>
      <c r="AO254" s="14">
        <v>-4.1285536999999997E-2</v>
      </c>
      <c r="AP254" s="14">
        <v>-7.70319E-2</v>
      </c>
      <c r="AQ254" s="14">
        <v>3.5818722999999997E-2</v>
      </c>
      <c r="AR254" s="14">
        <v>-5.8122090000000001E-2</v>
      </c>
      <c r="AS254" s="14">
        <v>-1.5705779E-2</v>
      </c>
      <c r="AT254" s="14">
        <v>-2.0004642E-2</v>
      </c>
      <c r="AU254" s="15">
        <v>7.5800000000000004E-8</v>
      </c>
      <c r="AV254" s="14">
        <v>2.5161390000000001E-3</v>
      </c>
      <c r="AW254" s="14">
        <v>1.3281020000000001E-3</v>
      </c>
      <c r="AX254" s="14">
        <v>-2.0113499999999999E-3</v>
      </c>
      <c r="AY254" s="14">
        <v>1.058313E-3</v>
      </c>
      <c r="AZ254" s="14">
        <v>7.2929459999999998E-3</v>
      </c>
      <c r="BA254" s="14">
        <v>4.9792900000000004E-4</v>
      </c>
      <c r="BB254" s="14">
        <v>5.128138E-3</v>
      </c>
      <c r="BC254" s="14">
        <v>-5.0707030000000002E-3</v>
      </c>
      <c r="BD254" s="14">
        <v>3.0434899999999998E-4</v>
      </c>
    </row>
    <row r="255" spans="1:56" x14ac:dyDescent="0.2">
      <c r="A255" s="14">
        <v>253</v>
      </c>
      <c r="B255" s="14" t="s">
        <v>38</v>
      </c>
      <c r="C255" s="14" t="s">
        <v>83</v>
      </c>
      <c r="D255" s="14">
        <v>1062015</v>
      </c>
      <c r="E255" s="14">
        <v>17.100000000000001</v>
      </c>
      <c r="F255" s="14">
        <v>5.7</v>
      </c>
      <c r="G255" s="14">
        <v>6.5</v>
      </c>
      <c r="H255" s="14">
        <v>7.1</v>
      </c>
      <c r="I255" s="14">
        <v>2.6</v>
      </c>
      <c r="J255" s="14">
        <v>4</v>
      </c>
      <c r="K255" s="14">
        <v>7</v>
      </c>
      <c r="L255" s="14">
        <v>1.7</v>
      </c>
      <c r="M255" s="14" t="s">
        <v>8</v>
      </c>
      <c r="N255" s="14" t="s">
        <v>8</v>
      </c>
      <c r="O255" s="14" t="s">
        <v>8</v>
      </c>
      <c r="P255" s="14" t="s">
        <v>8</v>
      </c>
      <c r="Q255" s="14" t="s">
        <v>8</v>
      </c>
      <c r="R255" s="14" t="s">
        <v>8</v>
      </c>
      <c r="S255" s="14" t="s">
        <v>8</v>
      </c>
      <c r="T255" s="14" t="s">
        <v>8</v>
      </c>
      <c r="U255" s="14" t="s">
        <v>8</v>
      </c>
      <c r="V255" s="14" t="s">
        <v>8</v>
      </c>
      <c r="W255" s="14" t="s">
        <v>8</v>
      </c>
      <c r="X255" s="14" t="s">
        <v>8</v>
      </c>
      <c r="Y255" s="14" t="s">
        <v>8</v>
      </c>
      <c r="Z255" s="14" t="s">
        <v>8</v>
      </c>
      <c r="AA255" s="14" t="s">
        <v>8</v>
      </c>
      <c r="AB255" s="14" t="s">
        <v>8</v>
      </c>
      <c r="AC255" s="14" t="s">
        <v>8</v>
      </c>
      <c r="AD255" s="14" t="s">
        <v>8</v>
      </c>
      <c r="AE255" s="14" t="s">
        <v>8</v>
      </c>
      <c r="AF255" s="14" t="s">
        <v>8</v>
      </c>
      <c r="AG255" s="14" t="s">
        <v>8</v>
      </c>
      <c r="AH255" s="14" t="s">
        <v>8</v>
      </c>
      <c r="AI255" s="14" t="s">
        <v>8</v>
      </c>
      <c r="AJ255" s="14" t="s">
        <v>8</v>
      </c>
      <c r="AK255" s="14">
        <v>20</v>
      </c>
      <c r="AL255" s="14">
        <v>25.2</v>
      </c>
      <c r="AM255" s="14">
        <v>27</v>
      </c>
      <c r="AN255" s="14">
        <v>9</v>
      </c>
      <c r="AO255" s="14">
        <v>5.5758346E-2</v>
      </c>
      <c r="AP255" s="14">
        <v>8.8586037000000006E-2</v>
      </c>
      <c r="AQ255" s="14">
        <v>6.4283930000000001E-3</v>
      </c>
      <c r="AR255" s="14">
        <v>-7.9193715999999997E-2</v>
      </c>
      <c r="AS255" s="14">
        <v>3.2689753000000002E-2</v>
      </c>
      <c r="AT255" s="14">
        <v>1.6917746000000001E-2</v>
      </c>
      <c r="AU255" s="14">
        <v>-1.162003E-3</v>
      </c>
      <c r="AV255" s="14">
        <v>-1.5217057000000001E-2</v>
      </c>
      <c r="AW255" s="14">
        <v>5.7386700000000004E-3</v>
      </c>
      <c r="AX255" s="14">
        <v>-1.1758770999999999E-2</v>
      </c>
      <c r="AY255" s="14">
        <v>5.7884369999999996E-3</v>
      </c>
      <c r="AZ255" s="14">
        <v>8.5460689999999999E-3</v>
      </c>
      <c r="BA255" s="14">
        <v>5.3117199999999998E-3</v>
      </c>
      <c r="BB255" s="14">
        <v>-2.6192519999999999E-3</v>
      </c>
      <c r="BC255" s="14">
        <v>-2.3828709999999999E-3</v>
      </c>
      <c r="BD255" s="14">
        <v>-7.6140799999999998E-4</v>
      </c>
    </row>
    <row r="256" spans="1:56" x14ac:dyDescent="0.2">
      <c r="A256" s="14">
        <v>254</v>
      </c>
      <c r="B256" s="14" t="s">
        <v>46</v>
      </c>
      <c r="C256" s="14" t="s">
        <v>82</v>
      </c>
      <c r="D256" s="14">
        <v>1062015</v>
      </c>
      <c r="E256" s="14">
        <v>16.399999999999999</v>
      </c>
      <c r="F256" s="14">
        <v>2.56</v>
      </c>
      <c r="G256" s="14">
        <v>5.8</v>
      </c>
      <c r="H256" s="14">
        <v>6.3</v>
      </c>
      <c r="I256" s="14">
        <v>2.7</v>
      </c>
      <c r="J256" s="14">
        <v>4</v>
      </c>
      <c r="K256" s="14">
        <v>7</v>
      </c>
      <c r="L256" s="14">
        <v>1.6</v>
      </c>
      <c r="M256" s="14" t="s">
        <v>8</v>
      </c>
      <c r="N256" s="14" t="s">
        <v>8</v>
      </c>
      <c r="O256" s="14" t="s">
        <v>8</v>
      </c>
      <c r="P256" s="14" t="s">
        <v>8</v>
      </c>
      <c r="Q256" s="14" t="s">
        <v>8</v>
      </c>
      <c r="R256" s="14" t="s">
        <v>8</v>
      </c>
      <c r="S256" s="14" t="s">
        <v>8</v>
      </c>
      <c r="T256" s="14" t="s">
        <v>8</v>
      </c>
      <c r="U256" s="14" t="s">
        <v>8</v>
      </c>
      <c r="V256" s="14" t="s">
        <v>8</v>
      </c>
      <c r="W256" s="14" t="s">
        <v>8</v>
      </c>
      <c r="X256" s="14" t="s">
        <v>8</v>
      </c>
      <c r="Y256" s="14" t="s">
        <v>8</v>
      </c>
      <c r="Z256" s="14" t="s">
        <v>8</v>
      </c>
      <c r="AA256" s="14" t="s">
        <v>8</v>
      </c>
      <c r="AB256" s="14" t="s">
        <v>8</v>
      </c>
      <c r="AC256" s="14" t="s">
        <v>8</v>
      </c>
      <c r="AD256" s="14" t="s">
        <v>8</v>
      </c>
      <c r="AE256" s="14" t="s">
        <v>8</v>
      </c>
      <c r="AF256" s="14" t="s">
        <v>8</v>
      </c>
      <c r="AG256" s="14" t="s">
        <v>8</v>
      </c>
      <c r="AH256" s="14" t="s">
        <v>8</v>
      </c>
      <c r="AI256" s="14" t="s">
        <v>8</v>
      </c>
      <c r="AJ256" s="14" t="s">
        <v>8</v>
      </c>
      <c r="AK256" s="14">
        <v>22</v>
      </c>
      <c r="AL256" s="14">
        <v>19</v>
      </c>
      <c r="AM256" s="14">
        <v>19</v>
      </c>
      <c r="AN256" s="14">
        <v>7</v>
      </c>
      <c r="AO256" s="14">
        <v>-0.16715105899999999</v>
      </c>
      <c r="AP256" s="14">
        <v>-8.0327615000000005E-2</v>
      </c>
      <c r="AQ256" s="14">
        <v>4.5875300000000001E-2</v>
      </c>
      <c r="AR256" s="14">
        <v>9.6289922999999999E-2</v>
      </c>
      <c r="AS256" s="14">
        <v>1.1957859999999999E-3</v>
      </c>
      <c r="AT256" s="14">
        <v>-2.6849529999999999E-3</v>
      </c>
      <c r="AU256" s="14">
        <v>3.4077930000000001E-3</v>
      </c>
      <c r="AV256" s="14">
        <v>2.8955999999999999E-3</v>
      </c>
      <c r="AW256" s="14">
        <v>-1.4220722E-2</v>
      </c>
      <c r="AX256" s="14">
        <v>-1.9541197E-2</v>
      </c>
      <c r="AY256" s="14">
        <v>-2.7543400000000002E-4</v>
      </c>
      <c r="AZ256" s="14">
        <v>-3.8653099999999998E-3</v>
      </c>
      <c r="BA256" s="14">
        <v>-1.201021E-2</v>
      </c>
      <c r="BB256" s="14">
        <v>-8.1957769999999996E-3</v>
      </c>
      <c r="BC256" s="14">
        <v>-6.0162560000000002E-3</v>
      </c>
      <c r="BD256" s="14">
        <v>-6.8521800000000002E-4</v>
      </c>
    </row>
    <row r="257" spans="1:56" x14ac:dyDescent="0.2">
      <c r="A257" s="14">
        <v>255</v>
      </c>
      <c r="B257" s="14" t="s">
        <v>38</v>
      </c>
      <c r="C257" s="14" t="s">
        <v>81</v>
      </c>
      <c r="D257" s="14">
        <v>1062015</v>
      </c>
      <c r="E257" s="14">
        <v>14.8</v>
      </c>
      <c r="F257" s="14">
        <v>2.98</v>
      </c>
      <c r="G257" s="14">
        <v>5.5</v>
      </c>
      <c r="H257" s="14">
        <v>5.7</v>
      </c>
      <c r="I257" s="14">
        <v>2.2000000000000002</v>
      </c>
      <c r="J257" s="14">
        <v>2</v>
      </c>
      <c r="K257" s="14">
        <v>7</v>
      </c>
      <c r="L257" s="14">
        <v>2</v>
      </c>
      <c r="M257" s="14">
        <v>2092015</v>
      </c>
      <c r="N257" s="14">
        <v>175</v>
      </c>
      <c r="O257" s="14">
        <v>27.56</v>
      </c>
      <c r="P257" s="14">
        <v>39</v>
      </c>
      <c r="Q257" s="14">
        <v>39</v>
      </c>
      <c r="R257" s="14">
        <v>26</v>
      </c>
      <c r="S257" s="14">
        <v>34.97</v>
      </c>
      <c r="T257" s="14">
        <v>109</v>
      </c>
      <c r="U257" s="14">
        <v>43</v>
      </c>
      <c r="V257" s="14">
        <v>160.19999999999999</v>
      </c>
      <c r="W257" s="14">
        <v>24.58</v>
      </c>
      <c r="X257" s="14">
        <v>37</v>
      </c>
      <c r="Y257" s="14">
        <v>32</v>
      </c>
      <c r="Z257" s="14" t="s">
        <v>8</v>
      </c>
      <c r="AA257" s="14" t="s">
        <v>8</v>
      </c>
      <c r="AB257" s="14" t="s">
        <v>8</v>
      </c>
      <c r="AC257" s="14" t="s">
        <v>8</v>
      </c>
      <c r="AD257" s="14" t="s">
        <v>8</v>
      </c>
      <c r="AE257" s="14" t="s">
        <v>8</v>
      </c>
      <c r="AF257" s="14" t="s">
        <v>8</v>
      </c>
      <c r="AG257" s="14" t="s">
        <v>8</v>
      </c>
      <c r="AH257" s="14" t="s">
        <v>8</v>
      </c>
      <c r="AI257" s="14" t="s">
        <v>8</v>
      </c>
      <c r="AJ257" s="14" t="s">
        <v>8</v>
      </c>
      <c r="AK257" s="14">
        <v>17.8</v>
      </c>
      <c r="AL257" s="14">
        <v>17</v>
      </c>
      <c r="AM257" s="14">
        <v>22</v>
      </c>
      <c r="AN257" s="14">
        <v>7</v>
      </c>
      <c r="AO257" s="14">
        <v>-0.19984891399999999</v>
      </c>
      <c r="AP257" s="14">
        <v>-0.102867773</v>
      </c>
      <c r="AQ257" s="14">
        <v>-3.1038264999999999E-2</v>
      </c>
      <c r="AR257" s="14">
        <v>6.1298209999999999E-2</v>
      </c>
      <c r="AS257" s="14">
        <v>8.0091660999999995E-2</v>
      </c>
      <c r="AT257" s="14">
        <v>-3.8128680000000001E-3</v>
      </c>
      <c r="AU257" s="14">
        <v>8.1055769999999992E-3</v>
      </c>
      <c r="AV257" s="14">
        <v>-1.0307419E-2</v>
      </c>
      <c r="AW257" s="14">
        <v>9.3128069999999993E-3</v>
      </c>
      <c r="AX257" s="14">
        <v>1.0981288000000001E-2</v>
      </c>
      <c r="AY257" s="14">
        <v>2.3988540000000002E-3</v>
      </c>
      <c r="AZ257" s="14">
        <v>8.2096970000000002E-3</v>
      </c>
      <c r="BA257" s="14">
        <v>-4.8646770000000004E-3</v>
      </c>
      <c r="BB257" s="14">
        <v>-5.4506200000000002E-4</v>
      </c>
      <c r="BC257" s="14">
        <v>-1.8642070000000001E-3</v>
      </c>
      <c r="BD257" s="14">
        <v>1.98789E-4</v>
      </c>
    </row>
    <row r="258" spans="1:56" x14ac:dyDescent="0.2">
      <c r="A258" s="14">
        <v>256</v>
      </c>
      <c r="B258" s="14" t="s">
        <v>38</v>
      </c>
      <c r="C258" s="14" t="s">
        <v>80</v>
      </c>
      <c r="D258" s="14">
        <v>1062015</v>
      </c>
      <c r="E258" s="14">
        <v>18.3</v>
      </c>
      <c r="F258" s="14">
        <v>3.04</v>
      </c>
      <c r="G258" s="14">
        <v>5.0999999999999996</v>
      </c>
      <c r="H258" s="14">
        <v>5.5</v>
      </c>
      <c r="I258" s="14">
        <v>2.2999999999999998</v>
      </c>
      <c r="J258" s="14">
        <v>4</v>
      </c>
      <c r="K258" s="14">
        <v>7</v>
      </c>
      <c r="L258" s="14">
        <v>2.1</v>
      </c>
      <c r="M258" s="14" t="s">
        <v>8</v>
      </c>
      <c r="N258" s="14" t="s">
        <v>8</v>
      </c>
      <c r="O258" s="14" t="s">
        <v>8</v>
      </c>
      <c r="P258" s="14" t="s">
        <v>8</v>
      </c>
      <c r="Q258" s="14" t="s">
        <v>8</v>
      </c>
      <c r="R258" s="14" t="s">
        <v>8</v>
      </c>
      <c r="S258" s="14" t="s">
        <v>8</v>
      </c>
      <c r="T258" s="14" t="s">
        <v>8</v>
      </c>
      <c r="U258" s="14" t="s">
        <v>8</v>
      </c>
      <c r="V258" s="14" t="s">
        <v>8</v>
      </c>
      <c r="W258" s="14" t="s">
        <v>8</v>
      </c>
      <c r="X258" s="14" t="s">
        <v>8</v>
      </c>
      <c r="Y258" s="14" t="s">
        <v>8</v>
      </c>
      <c r="Z258" s="14" t="s">
        <v>8</v>
      </c>
      <c r="AA258" s="14" t="s">
        <v>8</v>
      </c>
      <c r="AB258" s="14" t="s">
        <v>8</v>
      </c>
      <c r="AC258" s="14" t="s">
        <v>8</v>
      </c>
      <c r="AD258" s="14" t="s">
        <v>8</v>
      </c>
      <c r="AE258" s="14" t="s">
        <v>8</v>
      </c>
      <c r="AF258" s="14" t="s">
        <v>8</v>
      </c>
      <c r="AG258" s="14" t="s">
        <v>8</v>
      </c>
      <c r="AH258" s="14" t="s">
        <v>8</v>
      </c>
      <c r="AI258" s="14" t="s">
        <v>8</v>
      </c>
      <c r="AJ258" s="14" t="s">
        <v>8</v>
      </c>
      <c r="AK258" s="14">
        <v>19.5</v>
      </c>
      <c r="AL258" s="14">
        <v>20</v>
      </c>
      <c r="AM258" s="14">
        <v>26</v>
      </c>
      <c r="AN258" s="14">
        <v>9</v>
      </c>
      <c r="AO258" s="14">
        <v>-5.9643609E-2</v>
      </c>
      <c r="AP258" s="14">
        <v>-2.7847460000000001E-2</v>
      </c>
      <c r="AQ258" s="14">
        <v>1.4690577E-2</v>
      </c>
      <c r="AR258" s="14">
        <v>-3.4077310000000002E-3</v>
      </c>
      <c r="AS258" s="14">
        <v>-4.2915669999999996E-3</v>
      </c>
      <c r="AT258" s="14">
        <v>3.9670741000000002E-2</v>
      </c>
      <c r="AU258" s="14">
        <v>5.7733600000000002E-4</v>
      </c>
      <c r="AV258" s="14">
        <v>1.3201443E-2</v>
      </c>
      <c r="AW258" s="14">
        <v>-1.2165677999999999E-2</v>
      </c>
      <c r="AX258" s="14">
        <v>8.0477429999999996E-3</v>
      </c>
      <c r="AY258" s="14">
        <v>1.2743643000000001E-2</v>
      </c>
      <c r="AZ258" s="14">
        <v>9.3621799999999995E-4</v>
      </c>
      <c r="BA258" s="14">
        <v>-7.1911259999999999E-3</v>
      </c>
      <c r="BB258" s="14">
        <v>-9.1123699999999998E-3</v>
      </c>
      <c r="BC258" s="14">
        <v>1.7795619999999999E-3</v>
      </c>
      <c r="BD258" s="14">
        <v>-3.0311719999999999E-3</v>
      </c>
    </row>
    <row r="259" spans="1:56" x14ac:dyDescent="0.2">
      <c r="A259" s="14">
        <v>257</v>
      </c>
      <c r="B259" s="14" t="s">
        <v>38</v>
      </c>
      <c r="C259" s="14" t="s">
        <v>79</v>
      </c>
      <c r="D259" s="14">
        <v>1062015</v>
      </c>
      <c r="E259" s="14">
        <v>19.5</v>
      </c>
      <c r="F259" s="14">
        <v>2.78</v>
      </c>
      <c r="G259" s="14">
        <v>5.7</v>
      </c>
      <c r="H259" s="14">
        <v>6.7</v>
      </c>
      <c r="I259" s="14">
        <v>2.5</v>
      </c>
      <c r="J259" s="14">
        <v>0</v>
      </c>
      <c r="K259" s="14">
        <v>7</v>
      </c>
      <c r="L259" s="14">
        <v>1.4</v>
      </c>
      <c r="M259" s="14" t="s">
        <v>8</v>
      </c>
      <c r="N259" s="14" t="s">
        <v>8</v>
      </c>
      <c r="O259" s="14" t="s">
        <v>8</v>
      </c>
      <c r="P259" s="14" t="s">
        <v>8</v>
      </c>
      <c r="Q259" s="14" t="s">
        <v>8</v>
      </c>
      <c r="R259" s="14" t="s">
        <v>8</v>
      </c>
      <c r="S259" s="14" t="s">
        <v>8</v>
      </c>
      <c r="T259" s="14" t="s">
        <v>8</v>
      </c>
      <c r="U259" s="14" t="s">
        <v>8</v>
      </c>
      <c r="V259" s="14" t="s">
        <v>8</v>
      </c>
      <c r="W259" s="14" t="s">
        <v>8</v>
      </c>
      <c r="X259" s="14" t="s">
        <v>8</v>
      </c>
      <c r="Y259" s="14" t="s">
        <v>8</v>
      </c>
      <c r="Z259" s="14" t="s">
        <v>8</v>
      </c>
      <c r="AA259" s="14" t="s">
        <v>8</v>
      </c>
      <c r="AB259" s="14" t="s">
        <v>8</v>
      </c>
      <c r="AC259" s="14" t="s">
        <v>8</v>
      </c>
      <c r="AD259" s="14" t="s">
        <v>8</v>
      </c>
      <c r="AE259" s="14" t="s">
        <v>8</v>
      </c>
      <c r="AF259" s="14" t="s">
        <v>8</v>
      </c>
      <c r="AG259" s="14" t="s">
        <v>8</v>
      </c>
      <c r="AH259" s="14" t="s">
        <v>8</v>
      </c>
      <c r="AI259" s="14" t="s">
        <v>8</v>
      </c>
      <c r="AJ259" s="14" t="s">
        <v>8</v>
      </c>
      <c r="AK259" s="14">
        <v>20.5</v>
      </c>
      <c r="AL259" s="14">
        <v>21</v>
      </c>
      <c r="AM259" s="14">
        <v>26</v>
      </c>
      <c r="AN259" s="14">
        <v>9</v>
      </c>
      <c r="AO259" s="14">
        <v>8.1933644E-2</v>
      </c>
      <c r="AP259" s="14">
        <v>4.0289097000000003E-2</v>
      </c>
      <c r="AQ259" s="14">
        <v>6.0623360000000001E-2</v>
      </c>
      <c r="AR259" s="14">
        <v>-3.4263144000000002E-2</v>
      </c>
      <c r="AS259" s="14">
        <v>5.0567128000000003E-2</v>
      </c>
      <c r="AT259" s="14">
        <v>-2.5800025000000001E-2</v>
      </c>
      <c r="AU259" s="14">
        <v>1.5935492999999998E-2</v>
      </c>
      <c r="AV259" s="14">
        <v>3.7937209999999999E-3</v>
      </c>
      <c r="AW259" s="14">
        <v>6.3395129999999997E-3</v>
      </c>
      <c r="AX259" s="14">
        <v>3.590981E-3</v>
      </c>
      <c r="AY259" s="14">
        <v>-4.1697700000000002E-4</v>
      </c>
      <c r="AZ259" s="14">
        <v>-1.0829151E-2</v>
      </c>
      <c r="BA259" s="14">
        <v>9.5833020000000001E-3</v>
      </c>
      <c r="BB259" s="14">
        <v>-3.0788159999999998E-3</v>
      </c>
      <c r="BC259" s="14">
        <v>-1.436821E-3</v>
      </c>
      <c r="BD259" s="14">
        <v>-2.6674540000000001E-3</v>
      </c>
    </row>
    <row r="260" spans="1:56" x14ac:dyDescent="0.2">
      <c r="A260" s="14">
        <v>258</v>
      </c>
      <c r="B260" s="14" t="s">
        <v>46</v>
      </c>
      <c r="C260" s="14" t="s">
        <v>78</v>
      </c>
      <c r="D260" s="14">
        <v>1062015</v>
      </c>
      <c r="E260" s="14">
        <v>18.100000000000001</v>
      </c>
      <c r="F260" s="14">
        <v>2.86</v>
      </c>
      <c r="G260" s="14">
        <v>6.2</v>
      </c>
      <c r="H260" s="14">
        <v>6.5</v>
      </c>
      <c r="I260" s="14">
        <v>2.6</v>
      </c>
      <c r="J260" s="14">
        <v>4</v>
      </c>
      <c r="K260" s="14">
        <v>6</v>
      </c>
      <c r="L260" s="14">
        <v>2.6</v>
      </c>
      <c r="M260" s="14" t="s">
        <v>8</v>
      </c>
      <c r="N260" s="14" t="s">
        <v>8</v>
      </c>
      <c r="O260" s="14" t="s">
        <v>8</v>
      </c>
      <c r="P260" s="14" t="s">
        <v>8</v>
      </c>
      <c r="Q260" s="14" t="s">
        <v>8</v>
      </c>
      <c r="R260" s="14" t="s">
        <v>8</v>
      </c>
      <c r="S260" s="14" t="s">
        <v>8</v>
      </c>
      <c r="T260" s="14" t="s">
        <v>8</v>
      </c>
      <c r="U260" s="14" t="s">
        <v>8</v>
      </c>
      <c r="V260" s="14" t="s">
        <v>8</v>
      </c>
      <c r="W260" s="14" t="s">
        <v>8</v>
      </c>
      <c r="X260" s="14" t="s">
        <v>8</v>
      </c>
      <c r="Y260" s="14" t="s">
        <v>8</v>
      </c>
      <c r="Z260" s="14" t="s">
        <v>8</v>
      </c>
      <c r="AA260" s="14" t="s">
        <v>8</v>
      </c>
      <c r="AB260" s="14" t="s">
        <v>8</v>
      </c>
      <c r="AC260" s="14" t="s">
        <v>8</v>
      </c>
      <c r="AD260" s="14" t="s">
        <v>8</v>
      </c>
      <c r="AE260" s="14" t="s">
        <v>8</v>
      </c>
      <c r="AF260" s="14" t="s">
        <v>8</v>
      </c>
      <c r="AG260" s="14" t="s">
        <v>8</v>
      </c>
      <c r="AH260" s="14" t="s">
        <v>8</v>
      </c>
      <c r="AI260" s="14" t="s">
        <v>8</v>
      </c>
      <c r="AJ260" s="14" t="s">
        <v>8</v>
      </c>
      <c r="AK260" s="14">
        <v>23</v>
      </c>
      <c r="AL260" s="14">
        <v>25</v>
      </c>
      <c r="AM260" s="14">
        <v>24</v>
      </c>
      <c r="AN260" s="14">
        <v>9</v>
      </c>
      <c r="AO260" s="14">
        <v>-0.10743006500000001</v>
      </c>
      <c r="AP260" s="14">
        <v>-9.0920689999999998E-2</v>
      </c>
      <c r="AQ260" s="14">
        <v>8.5992197000000006E-2</v>
      </c>
      <c r="AR260" s="14">
        <v>4.4906948000000002E-2</v>
      </c>
      <c r="AS260" s="14">
        <v>2.4138028999999998E-2</v>
      </c>
      <c r="AT260" s="14">
        <v>9.0434079999999993E-3</v>
      </c>
      <c r="AU260" s="14">
        <v>-2.4259497000000001E-2</v>
      </c>
      <c r="AV260" s="14">
        <v>-4.6396049999999998E-3</v>
      </c>
      <c r="AW260" s="14">
        <v>4.0067299999999999E-4</v>
      </c>
      <c r="AX260" s="14">
        <v>-8.7701250000000001E-3</v>
      </c>
      <c r="AY260" s="14">
        <v>1.458923E-3</v>
      </c>
      <c r="AZ260" s="14">
        <v>2.512766E-3</v>
      </c>
      <c r="BA260" s="14">
        <v>-8.6779130000000006E-3</v>
      </c>
      <c r="BB260" s="14">
        <v>-1.372479E-3</v>
      </c>
      <c r="BC260" s="14">
        <v>-4.571706E-3</v>
      </c>
      <c r="BD260" s="14">
        <v>6.6720799999999997E-4</v>
      </c>
    </row>
    <row r="261" spans="1:56" x14ac:dyDescent="0.2">
      <c r="A261" s="14">
        <v>259</v>
      </c>
      <c r="B261" s="14" t="s">
        <v>38</v>
      </c>
      <c r="C261" s="14" t="s">
        <v>77</v>
      </c>
      <c r="D261" s="14">
        <v>1062015</v>
      </c>
      <c r="E261" s="14">
        <v>22.1</v>
      </c>
      <c r="F261" s="14">
        <v>3.1</v>
      </c>
      <c r="G261" s="14">
        <v>6</v>
      </c>
      <c r="H261" s="14">
        <v>6.8</v>
      </c>
      <c r="I261" s="14">
        <v>2.5</v>
      </c>
      <c r="J261" s="14">
        <v>1</v>
      </c>
      <c r="K261" s="14">
        <v>7</v>
      </c>
      <c r="L261" s="14">
        <v>2</v>
      </c>
      <c r="M261" s="14" t="s">
        <v>8</v>
      </c>
      <c r="N261" s="14" t="s">
        <v>8</v>
      </c>
      <c r="O261" s="14" t="s">
        <v>8</v>
      </c>
      <c r="P261" s="14" t="s">
        <v>8</v>
      </c>
      <c r="Q261" s="14" t="s">
        <v>8</v>
      </c>
      <c r="R261" s="14" t="s">
        <v>8</v>
      </c>
      <c r="S261" s="14" t="s">
        <v>8</v>
      </c>
      <c r="T261" s="14" t="s">
        <v>8</v>
      </c>
      <c r="U261" s="14" t="s">
        <v>8</v>
      </c>
      <c r="V261" s="14" t="s">
        <v>8</v>
      </c>
      <c r="W261" s="14" t="s">
        <v>8</v>
      </c>
      <c r="X261" s="14" t="s">
        <v>8</v>
      </c>
      <c r="Y261" s="14" t="s">
        <v>8</v>
      </c>
      <c r="Z261" s="14" t="s">
        <v>8</v>
      </c>
      <c r="AA261" s="14" t="s">
        <v>8</v>
      </c>
      <c r="AB261" s="14" t="s">
        <v>8</v>
      </c>
      <c r="AC261" s="14" t="s">
        <v>8</v>
      </c>
      <c r="AD261" s="14" t="s">
        <v>8</v>
      </c>
      <c r="AE261" s="14" t="s">
        <v>8</v>
      </c>
      <c r="AF261" s="14" t="s">
        <v>8</v>
      </c>
      <c r="AG261" s="14" t="s">
        <v>8</v>
      </c>
      <c r="AH261" s="14" t="s">
        <v>8</v>
      </c>
      <c r="AI261" s="14" t="s">
        <v>8</v>
      </c>
      <c r="AJ261" s="14" t="s">
        <v>8</v>
      </c>
      <c r="AK261" s="14">
        <v>19.5</v>
      </c>
      <c r="AL261" s="14">
        <v>19.8</v>
      </c>
      <c r="AM261" s="14">
        <v>29</v>
      </c>
      <c r="AN261" s="14">
        <v>7</v>
      </c>
      <c r="AO261" s="14">
        <v>-0.25864608</v>
      </c>
      <c r="AP261" s="14">
        <v>3.8313555999999999E-2</v>
      </c>
      <c r="AQ261" s="14">
        <v>-0.15920050399999999</v>
      </c>
      <c r="AR261" s="14">
        <v>3.8480740999999999E-2</v>
      </c>
      <c r="AS261" s="14">
        <v>1.2573219E-2</v>
      </c>
      <c r="AT261" s="14">
        <v>5.1081110999999998E-2</v>
      </c>
      <c r="AU261" s="14">
        <v>2.6808387999999999E-2</v>
      </c>
      <c r="AV261" s="14">
        <v>1.3543191E-2</v>
      </c>
      <c r="AW261" s="14">
        <v>-2.6814450000000002E-3</v>
      </c>
      <c r="AX261" s="14">
        <v>2.4754260000000002E-3</v>
      </c>
      <c r="AY261" s="14">
        <v>-2.1086286999999999E-2</v>
      </c>
      <c r="AZ261" s="14">
        <v>4.7181130000000003E-3</v>
      </c>
      <c r="BA261" s="14">
        <v>3.4625530000000002E-3</v>
      </c>
      <c r="BB261" s="14">
        <v>4.1868399999999998E-3</v>
      </c>
      <c r="BC261" s="14">
        <v>-7.5896080000000003E-3</v>
      </c>
      <c r="BD261" s="14">
        <v>-1.4871000000000001E-3</v>
      </c>
    </row>
    <row r="262" spans="1:56" x14ac:dyDescent="0.2">
      <c r="A262" s="14">
        <v>260</v>
      </c>
      <c r="B262" s="14" t="s">
        <v>46</v>
      </c>
      <c r="C262" s="14" t="s">
        <v>76</v>
      </c>
      <c r="D262" s="14">
        <v>1062015</v>
      </c>
      <c r="E262" s="14">
        <v>19.399999999999999</v>
      </c>
      <c r="F262" s="14">
        <v>2.84</v>
      </c>
      <c r="G262" s="14">
        <v>6.7</v>
      </c>
      <c r="H262" s="14">
        <v>6.1</v>
      </c>
      <c r="I262" s="14">
        <v>2.6</v>
      </c>
      <c r="J262" s="14">
        <v>2</v>
      </c>
      <c r="K262" s="14">
        <v>7</v>
      </c>
      <c r="L262" s="14">
        <v>2.7</v>
      </c>
      <c r="M262" s="14" t="s">
        <v>8</v>
      </c>
      <c r="N262" s="14" t="s">
        <v>8</v>
      </c>
      <c r="O262" s="14" t="s">
        <v>8</v>
      </c>
      <c r="P262" s="14" t="s">
        <v>8</v>
      </c>
      <c r="Q262" s="14" t="s">
        <v>8</v>
      </c>
      <c r="R262" s="14" t="s">
        <v>8</v>
      </c>
      <c r="S262" s="14" t="s">
        <v>8</v>
      </c>
      <c r="T262" s="14" t="s">
        <v>8</v>
      </c>
      <c r="U262" s="14" t="s">
        <v>8</v>
      </c>
      <c r="V262" s="14" t="s">
        <v>8</v>
      </c>
      <c r="W262" s="14" t="s">
        <v>8</v>
      </c>
      <c r="X262" s="14" t="s">
        <v>8</v>
      </c>
      <c r="Y262" s="14" t="s">
        <v>8</v>
      </c>
      <c r="Z262" s="14" t="s">
        <v>8</v>
      </c>
      <c r="AA262" s="14" t="s">
        <v>8</v>
      </c>
      <c r="AB262" s="14" t="s">
        <v>8</v>
      </c>
      <c r="AC262" s="14" t="s">
        <v>8</v>
      </c>
      <c r="AD262" s="14" t="s">
        <v>8</v>
      </c>
      <c r="AE262" s="14" t="s">
        <v>8</v>
      </c>
      <c r="AF262" s="14" t="s">
        <v>8</v>
      </c>
      <c r="AG262" s="14" t="s">
        <v>8</v>
      </c>
      <c r="AH262" s="14" t="s">
        <v>8</v>
      </c>
      <c r="AI262" s="14" t="s">
        <v>8</v>
      </c>
      <c r="AJ262" s="14" t="s">
        <v>8</v>
      </c>
      <c r="AK262" s="14">
        <v>21</v>
      </c>
      <c r="AL262" s="14">
        <v>22</v>
      </c>
      <c r="AM262" s="14">
        <v>23</v>
      </c>
      <c r="AN262" s="14">
        <v>9</v>
      </c>
      <c r="AO262" s="14">
        <v>0.14138948500000001</v>
      </c>
      <c r="AP262" s="14">
        <v>-5.5554794999999997E-2</v>
      </c>
      <c r="AQ262" s="15">
        <v>7.9499999999999994E-5</v>
      </c>
      <c r="AR262" s="14">
        <v>3.2686409E-2</v>
      </c>
      <c r="AS262" s="14">
        <v>-4.7895517999999998E-2</v>
      </c>
      <c r="AT262" s="14">
        <v>-2.7721220000000001E-2</v>
      </c>
      <c r="AU262" s="14">
        <v>-6.2191039999999996E-3</v>
      </c>
      <c r="AV262" s="14">
        <v>7.1088760000000001E-3</v>
      </c>
      <c r="AW262" s="14">
        <v>1.5917780000000001E-3</v>
      </c>
      <c r="AX262" s="14">
        <v>-5.7325120000000004E-3</v>
      </c>
      <c r="AY262" s="14">
        <v>-4.86872E-3</v>
      </c>
      <c r="AZ262" s="14">
        <v>1.0038317E-2</v>
      </c>
      <c r="BA262" s="14">
        <v>6.8520710000000004E-3</v>
      </c>
      <c r="BB262" s="14">
        <v>-5.6286289999999996E-3</v>
      </c>
      <c r="BC262" s="14">
        <v>-8.2171529999999996E-3</v>
      </c>
      <c r="BD262" s="14">
        <v>1.9565899999999998E-3</v>
      </c>
    </row>
    <row r="263" spans="1:56" x14ac:dyDescent="0.2">
      <c r="A263" s="14">
        <v>261</v>
      </c>
      <c r="B263" s="14" t="s">
        <v>46</v>
      </c>
      <c r="C263" s="14" t="s">
        <v>75</v>
      </c>
      <c r="D263" s="14">
        <v>1062015</v>
      </c>
      <c r="E263" s="14">
        <v>16.100000000000001</v>
      </c>
      <c r="F263" s="14">
        <v>2.9</v>
      </c>
      <c r="G263" s="14">
        <v>4.9000000000000004</v>
      </c>
      <c r="H263" s="14">
        <v>6</v>
      </c>
      <c r="I263" s="14">
        <v>2.1</v>
      </c>
      <c r="J263" s="14">
        <v>6</v>
      </c>
      <c r="K263" s="14">
        <v>7</v>
      </c>
      <c r="L263" s="14">
        <v>1.8</v>
      </c>
      <c r="M263" s="14" t="s">
        <v>8</v>
      </c>
      <c r="N263" s="14" t="s">
        <v>8</v>
      </c>
      <c r="O263" s="14" t="s">
        <v>8</v>
      </c>
      <c r="P263" s="14" t="s">
        <v>8</v>
      </c>
      <c r="Q263" s="14" t="s">
        <v>8</v>
      </c>
      <c r="R263" s="14" t="s">
        <v>8</v>
      </c>
      <c r="S263" s="14" t="s">
        <v>8</v>
      </c>
      <c r="T263" s="14" t="s">
        <v>8</v>
      </c>
      <c r="U263" s="14" t="s">
        <v>8</v>
      </c>
      <c r="V263" s="14" t="s">
        <v>8</v>
      </c>
      <c r="W263" s="14" t="s">
        <v>8</v>
      </c>
      <c r="X263" s="14" t="s">
        <v>8</v>
      </c>
      <c r="Y263" s="14" t="s">
        <v>8</v>
      </c>
      <c r="Z263" s="14" t="s">
        <v>8</v>
      </c>
      <c r="AA263" s="14" t="s">
        <v>8</v>
      </c>
      <c r="AB263" s="14" t="s">
        <v>8</v>
      </c>
      <c r="AC263" s="14" t="s">
        <v>8</v>
      </c>
      <c r="AD263" s="14" t="s">
        <v>8</v>
      </c>
      <c r="AE263" s="14" t="s">
        <v>8</v>
      </c>
      <c r="AF263" s="14" t="s">
        <v>8</v>
      </c>
      <c r="AG263" s="14" t="s">
        <v>8</v>
      </c>
      <c r="AH263" s="14" t="s">
        <v>8</v>
      </c>
      <c r="AI263" s="14" t="s">
        <v>8</v>
      </c>
      <c r="AJ263" s="14" t="s">
        <v>8</v>
      </c>
      <c r="AK263" s="14">
        <v>22.6</v>
      </c>
      <c r="AL263" s="14">
        <v>22.3</v>
      </c>
      <c r="AM263" s="14">
        <v>24</v>
      </c>
      <c r="AN263" s="14">
        <v>11</v>
      </c>
      <c r="AO263" s="14">
        <v>0.38762150200000001</v>
      </c>
      <c r="AP263" s="14">
        <v>6.7493188999999995E-2</v>
      </c>
      <c r="AQ263" s="14">
        <v>-2.6735150999999999E-2</v>
      </c>
      <c r="AR263" s="14">
        <v>6.0073948000000002E-2</v>
      </c>
      <c r="AS263" s="14">
        <v>-1.7899365E-2</v>
      </c>
      <c r="AT263" s="14">
        <v>1.135151E-3</v>
      </c>
      <c r="AU263" s="14">
        <v>1.1113846E-2</v>
      </c>
      <c r="AV263" s="14">
        <v>6.7304499999999998E-3</v>
      </c>
      <c r="AW263" s="14">
        <v>-1.5820470999999999E-2</v>
      </c>
      <c r="AX263" s="14">
        <v>2.8730320000000002E-3</v>
      </c>
      <c r="AY263" s="14">
        <v>8.4987599999999993E-3</v>
      </c>
      <c r="AZ263" s="14">
        <v>4.6177350000000004E-3</v>
      </c>
      <c r="BA263" s="14">
        <v>7.7382730000000004E-3</v>
      </c>
      <c r="BB263" s="14">
        <v>-1.831788E-3</v>
      </c>
      <c r="BC263" s="14">
        <v>-3.780477E-3</v>
      </c>
      <c r="BD263" s="14">
        <v>-2.1274309999999999E-3</v>
      </c>
    </row>
    <row r="264" spans="1:56" x14ac:dyDescent="0.2">
      <c r="A264" s="14">
        <v>262</v>
      </c>
      <c r="B264" s="14" t="s">
        <v>38</v>
      </c>
      <c r="C264" s="14" t="s">
        <v>74</v>
      </c>
      <c r="D264" s="14">
        <v>1062015</v>
      </c>
      <c r="E264" s="14">
        <v>17.8</v>
      </c>
      <c r="F264" s="14">
        <v>2.79</v>
      </c>
      <c r="G264" s="14">
        <v>5.9</v>
      </c>
      <c r="H264" s="14">
        <v>6.1</v>
      </c>
      <c r="I264" s="14">
        <v>2.2999999999999998</v>
      </c>
      <c r="J264" s="14">
        <v>2</v>
      </c>
      <c r="K264" s="14">
        <v>7</v>
      </c>
      <c r="L264" s="14">
        <v>1.5</v>
      </c>
      <c r="M264" s="14" t="s">
        <v>8</v>
      </c>
      <c r="N264" s="14" t="s">
        <v>8</v>
      </c>
      <c r="O264" s="14" t="s">
        <v>8</v>
      </c>
      <c r="P264" s="14" t="s">
        <v>8</v>
      </c>
      <c r="Q264" s="14" t="s">
        <v>8</v>
      </c>
      <c r="R264" s="14" t="s">
        <v>8</v>
      </c>
      <c r="S264" s="14" t="s">
        <v>8</v>
      </c>
      <c r="T264" s="14" t="s">
        <v>8</v>
      </c>
      <c r="U264" s="14" t="s">
        <v>8</v>
      </c>
      <c r="V264" s="14" t="s">
        <v>8</v>
      </c>
      <c r="W264" s="14" t="s">
        <v>8</v>
      </c>
      <c r="X264" s="14" t="s">
        <v>8</v>
      </c>
      <c r="Y264" s="14" t="s">
        <v>8</v>
      </c>
      <c r="Z264" s="14" t="s">
        <v>8</v>
      </c>
      <c r="AA264" s="14" t="s">
        <v>8</v>
      </c>
      <c r="AB264" s="14" t="s">
        <v>8</v>
      </c>
      <c r="AC264" s="14" t="s">
        <v>8</v>
      </c>
      <c r="AD264" s="14" t="s">
        <v>8</v>
      </c>
      <c r="AE264" s="14" t="s">
        <v>8</v>
      </c>
      <c r="AF264" s="14" t="s">
        <v>8</v>
      </c>
      <c r="AG264" s="14" t="s">
        <v>8</v>
      </c>
      <c r="AH264" s="14" t="s">
        <v>8</v>
      </c>
      <c r="AI264" s="14" t="s">
        <v>8</v>
      </c>
      <c r="AJ264" s="14" t="s">
        <v>8</v>
      </c>
      <c r="AK264" s="14">
        <v>20</v>
      </c>
      <c r="AL264" s="14">
        <v>23.5</v>
      </c>
      <c r="AM264" s="14">
        <v>22</v>
      </c>
      <c r="AN264" s="14">
        <v>9</v>
      </c>
      <c r="AO264" s="14">
        <v>-0.20311628200000001</v>
      </c>
      <c r="AP264" s="14">
        <v>-9.588468E-2</v>
      </c>
      <c r="AQ264" s="14">
        <v>-5.4778633E-2</v>
      </c>
      <c r="AR264" s="14">
        <v>1.9869848999999998E-2</v>
      </c>
      <c r="AS264" s="14">
        <v>1.4559498000000001E-2</v>
      </c>
      <c r="AT264" s="14">
        <v>-2.0762380000000002E-3</v>
      </c>
      <c r="AU264" s="14">
        <v>-1.8855477999999998E-2</v>
      </c>
      <c r="AV264" s="15">
        <v>-4.0800000000000002E-5</v>
      </c>
      <c r="AW264" s="14">
        <v>-5.5493299999999999E-3</v>
      </c>
      <c r="AX264" s="14">
        <v>1.0971539999999999E-3</v>
      </c>
      <c r="AY264" s="14">
        <v>6.1281690000000002E-3</v>
      </c>
      <c r="AZ264" s="14">
        <v>2.7109080000000002E-3</v>
      </c>
      <c r="BA264" s="14">
        <v>-6.5497250000000002E-3</v>
      </c>
      <c r="BB264" s="14">
        <v>-5.507797E-3</v>
      </c>
      <c r="BC264" s="14">
        <v>3.4941149999999999E-3</v>
      </c>
      <c r="BD264" s="14">
        <v>-2.0968029999999999E-3</v>
      </c>
    </row>
    <row r="265" spans="1:56" x14ac:dyDescent="0.2">
      <c r="A265" s="14">
        <v>263</v>
      </c>
      <c r="B265" s="14" t="s">
        <v>38</v>
      </c>
      <c r="C265" s="14" t="s">
        <v>73</v>
      </c>
      <c r="D265" s="14">
        <v>1062015</v>
      </c>
      <c r="E265" s="14">
        <v>22.1</v>
      </c>
      <c r="F265" s="14">
        <v>2.84</v>
      </c>
      <c r="G265" s="14">
        <v>5.2</v>
      </c>
      <c r="H265" s="14">
        <v>5.8</v>
      </c>
      <c r="I265" s="14">
        <v>2.8</v>
      </c>
      <c r="J265" s="14">
        <v>2</v>
      </c>
      <c r="K265" s="14">
        <v>9</v>
      </c>
      <c r="L265" s="14">
        <v>1.5</v>
      </c>
      <c r="M265" s="14" t="s">
        <v>8</v>
      </c>
      <c r="N265" s="14" t="s">
        <v>8</v>
      </c>
      <c r="O265" s="14" t="s">
        <v>8</v>
      </c>
      <c r="P265" s="14" t="s">
        <v>8</v>
      </c>
      <c r="Q265" s="14" t="s">
        <v>8</v>
      </c>
      <c r="R265" s="14" t="s">
        <v>8</v>
      </c>
      <c r="S265" s="14" t="s">
        <v>8</v>
      </c>
      <c r="T265" s="14" t="s">
        <v>8</v>
      </c>
      <c r="U265" s="14" t="s">
        <v>8</v>
      </c>
      <c r="V265" s="14" t="s">
        <v>8</v>
      </c>
      <c r="W265" s="14" t="s">
        <v>8</v>
      </c>
      <c r="X265" s="14" t="s">
        <v>8</v>
      </c>
      <c r="Y265" s="14" t="s">
        <v>8</v>
      </c>
      <c r="Z265" s="14" t="s">
        <v>8</v>
      </c>
      <c r="AA265" s="14" t="s">
        <v>8</v>
      </c>
      <c r="AB265" s="14" t="s">
        <v>8</v>
      </c>
      <c r="AC265" s="14" t="s">
        <v>8</v>
      </c>
      <c r="AD265" s="14" t="s">
        <v>8</v>
      </c>
      <c r="AE265" s="14" t="s">
        <v>8</v>
      </c>
      <c r="AF265" s="14" t="s">
        <v>8</v>
      </c>
      <c r="AG265" s="14" t="s">
        <v>8</v>
      </c>
      <c r="AH265" s="14" t="s">
        <v>8</v>
      </c>
      <c r="AI265" s="14" t="s">
        <v>8</v>
      </c>
      <c r="AJ265" s="14" t="s">
        <v>8</v>
      </c>
      <c r="AK265" s="14">
        <v>17.899999999999999</v>
      </c>
      <c r="AL265" s="14">
        <v>24</v>
      </c>
      <c r="AM265" s="14">
        <v>24</v>
      </c>
      <c r="AN265" s="14">
        <v>9</v>
      </c>
      <c r="AO265" s="14">
        <v>-8.7114258E-2</v>
      </c>
      <c r="AP265" s="14">
        <v>4.3934466999999998E-2</v>
      </c>
      <c r="AQ265" s="14">
        <v>5.5759521999999999E-2</v>
      </c>
      <c r="AR265" s="14">
        <v>-0.11269862</v>
      </c>
      <c r="AS265" s="14">
        <v>-7.6916830000000004E-3</v>
      </c>
      <c r="AT265" s="14">
        <v>-1.6454069000000002E-2</v>
      </c>
      <c r="AU265" s="14">
        <v>-7.3773140000000003E-3</v>
      </c>
      <c r="AV265" s="14">
        <v>-2.3696710999999999E-2</v>
      </c>
      <c r="AW265" s="14">
        <v>-1.8540406999999998E-2</v>
      </c>
      <c r="AX265" s="14">
        <v>4.19878E-3</v>
      </c>
      <c r="AY265" s="14">
        <v>-3.8676980000000001E-3</v>
      </c>
      <c r="AZ265" s="14">
        <v>1.302263E-2</v>
      </c>
      <c r="BA265" s="14">
        <v>-4.938441E-3</v>
      </c>
      <c r="BB265" s="14">
        <v>2.4397759999999998E-3</v>
      </c>
      <c r="BC265" s="14">
        <v>2.7292110000000001E-3</v>
      </c>
      <c r="BD265" s="14">
        <v>-2.1968059999999999E-3</v>
      </c>
    </row>
    <row r="266" spans="1:56" x14ac:dyDescent="0.2">
      <c r="A266" s="14">
        <v>264</v>
      </c>
      <c r="B266" s="14" t="s">
        <v>46</v>
      </c>
      <c r="C266" s="14" t="s">
        <v>72</v>
      </c>
      <c r="D266" s="14">
        <v>1062015</v>
      </c>
      <c r="E266" s="14">
        <v>20.7</v>
      </c>
      <c r="F266" s="14">
        <v>3.09</v>
      </c>
      <c r="G266" s="14">
        <v>5.5</v>
      </c>
      <c r="H266" s="14">
        <v>5.7</v>
      </c>
      <c r="I266" s="14">
        <v>2.2999999999999998</v>
      </c>
      <c r="J266" s="14">
        <v>2</v>
      </c>
      <c r="K266" s="14">
        <v>9</v>
      </c>
      <c r="L266" s="14">
        <v>1.2</v>
      </c>
      <c r="M266" s="14" t="s">
        <v>8</v>
      </c>
      <c r="N266" s="14" t="s">
        <v>8</v>
      </c>
      <c r="O266" s="14" t="s">
        <v>8</v>
      </c>
      <c r="P266" s="14" t="s">
        <v>8</v>
      </c>
      <c r="Q266" s="14" t="s">
        <v>8</v>
      </c>
      <c r="R266" s="14" t="s">
        <v>8</v>
      </c>
      <c r="S266" s="14" t="s">
        <v>8</v>
      </c>
      <c r="T266" s="14" t="s">
        <v>8</v>
      </c>
      <c r="U266" s="14" t="s">
        <v>8</v>
      </c>
      <c r="V266" s="14" t="s">
        <v>8</v>
      </c>
      <c r="W266" s="14" t="s">
        <v>8</v>
      </c>
      <c r="X266" s="14" t="s">
        <v>8</v>
      </c>
      <c r="Y266" s="14" t="s">
        <v>8</v>
      </c>
      <c r="Z266" s="14" t="s">
        <v>8</v>
      </c>
      <c r="AA266" s="14" t="s">
        <v>8</v>
      </c>
      <c r="AB266" s="14" t="s">
        <v>8</v>
      </c>
      <c r="AC266" s="14" t="s">
        <v>8</v>
      </c>
      <c r="AD266" s="14" t="s">
        <v>8</v>
      </c>
      <c r="AE266" s="14" t="s">
        <v>8</v>
      </c>
      <c r="AF266" s="14" t="s">
        <v>8</v>
      </c>
      <c r="AG266" s="14" t="s">
        <v>8</v>
      </c>
      <c r="AH266" s="14" t="s">
        <v>8</v>
      </c>
      <c r="AI266" s="14" t="s">
        <v>8</v>
      </c>
      <c r="AJ266" s="14" t="s">
        <v>8</v>
      </c>
      <c r="AK266" s="14">
        <v>20</v>
      </c>
      <c r="AL266" s="14">
        <v>21</v>
      </c>
      <c r="AM266" s="14">
        <v>22</v>
      </c>
      <c r="AN266" s="14">
        <v>9</v>
      </c>
      <c r="AO266" s="14">
        <v>-0.180837424</v>
      </c>
      <c r="AP266" s="14">
        <v>-1.4545504000000001E-2</v>
      </c>
      <c r="AQ266" s="14">
        <v>4.1087543999999997E-2</v>
      </c>
      <c r="AR266" s="14">
        <v>4.6645510000000003E-3</v>
      </c>
      <c r="AS266" s="14">
        <v>-1.2619165999999999E-2</v>
      </c>
      <c r="AT266" s="14">
        <v>2.7382869999999998E-3</v>
      </c>
      <c r="AU266" s="14">
        <v>-1.0641610000000001E-3</v>
      </c>
      <c r="AV266" s="14">
        <v>-9.2992709999999996E-3</v>
      </c>
      <c r="AW266" s="14">
        <v>-2.8782859999999999E-3</v>
      </c>
      <c r="AX266" s="14">
        <v>-1.5145305E-2</v>
      </c>
      <c r="AY266" s="14">
        <v>1.5648380999999999E-2</v>
      </c>
      <c r="AZ266" s="14">
        <v>9.1246650000000006E-3</v>
      </c>
      <c r="BA266" s="14">
        <v>3.2316889999999998E-3</v>
      </c>
      <c r="BB266" s="14">
        <v>-9.9296600000000007E-4</v>
      </c>
      <c r="BC266" s="14">
        <v>6.8182030000000001E-3</v>
      </c>
      <c r="BD266" s="14">
        <v>-3.0221789999999998E-3</v>
      </c>
    </row>
    <row r="267" spans="1:56" x14ac:dyDescent="0.2">
      <c r="A267" s="14">
        <v>265</v>
      </c>
      <c r="B267" s="14" t="s">
        <v>38</v>
      </c>
      <c r="C267" s="14" t="s">
        <v>71</v>
      </c>
      <c r="D267" s="14">
        <v>1062015</v>
      </c>
      <c r="E267" s="14">
        <v>16.100000000000001</v>
      </c>
      <c r="F267" s="14">
        <v>3.25</v>
      </c>
      <c r="G267" s="14">
        <v>5.5</v>
      </c>
      <c r="H267" s="14">
        <v>6.3</v>
      </c>
      <c r="I267" s="14">
        <v>2.4</v>
      </c>
      <c r="J267" s="14">
        <v>2</v>
      </c>
      <c r="K267" s="14">
        <v>7</v>
      </c>
      <c r="L267" s="14">
        <v>2.2000000000000002</v>
      </c>
      <c r="M267" s="14" t="s">
        <v>8</v>
      </c>
      <c r="N267" s="14" t="s">
        <v>8</v>
      </c>
      <c r="O267" s="14" t="s">
        <v>8</v>
      </c>
      <c r="P267" s="14" t="s">
        <v>8</v>
      </c>
      <c r="Q267" s="14" t="s">
        <v>8</v>
      </c>
      <c r="R267" s="14" t="s">
        <v>8</v>
      </c>
      <c r="S267" s="14" t="s">
        <v>8</v>
      </c>
      <c r="T267" s="14" t="s">
        <v>8</v>
      </c>
      <c r="U267" s="14" t="s">
        <v>8</v>
      </c>
      <c r="V267" s="14" t="s">
        <v>8</v>
      </c>
      <c r="W267" s="14" t="s">
        <v>8</v>
      </c>
      <c r="X267" s="14" t="s">
        <v>8</v>
      </c>
      <c r="Y267" s="14" t="s">
        <v>8</v>
      </c>
      <c r="Z267" s="14" t="s">
        <v>8</v>
      </c>
      <c r="AA267" s="14" t="s">
        <v>8</v>
      </c>
      <c r="AB267" s="14" t="s">
        <v>8</v>
      </c>
      <c r="AC267" s="14" t="s">
        <v>8</v>
      </c>
      <c r="AD267" s="14" t="s">
        <v>8</v>
      </c>
      <c r="AE267" s="14" t="s">
        <v>8</v>
      </c>
      <c r="AF267" s="14" t="s">
        <v>8</v>
      </c>
      <c r="AG267" s="14" t="s">
        <v>8</v>
      </c>
      <c r="AH267" s="14" t="s">
        <v>8</v>
      </c>
      <c r="AI267" s="14" t="s">
        <v>8</v>
      </c>
      <c r="AJ267" s="14" t="s">
        <v>8</v>
      </c>
      <c r="AK267" s="14">
        <v>19.600000000000001</v>
      </c>
      <c r="AL267" s="14">
        <v>16.2</v>
      </c>
      <c r="AM267" s="14">
        <v>26</v>
      </c>
      <c r="AN267" s="14">
        <v>9</v>
      </c>
      <c r="AO267" s="14">
        <v>-0.154758857</v>
      </c>
      <c r="AP267" s="14">
        <v>7.5917275000000006E-2</v>
      </c>
      <c r="AQ267" s="14">
        <v>-6.1264450000000003E-3</v>
      </c>
      <c r="AR267" s="14">
        <v>6.7893042000000001E-2</v>
      </c>
      <c r="AS267" s="14">
        <v>-1.0189422E-2</v>
      </c>
      <c r="AT267" s="14">
        <v>-1.9005161E-2</v>
      </c>
      <c r="AU267" s="14">
        <v>-1.3733031999999999E-2</v>
      </c>
      <c r="AV267" s="14">
        <v>-1.440311E-2</v>
      </c>
      <c r="AW267" s="14">
        <v>6.4608850000000004E-3</v>
      </c>
      <c r="AX267" s="14">
        <v>1.4569617999999999E-2</v>
      </c>
      <c r="AY267" s="14">
        <v>6.688027E-3</v>
      </c>
      <c r="AZ267" s="14">
        <v>1.4260853E-2</v>
      </c>
      <c r="BA267" s="14">
        <v>3.5331310000000001E-3</v>
      </c>
      <c r="BB267" s="14">
        <v>-5.6101450000000004E-3</v>
      </c>
      <c r="BC267" s="14">
        <v>2.9656439999999999E-3</v>
      </c>
      <c r="BD267" s="14">
        <v>-1.420925E-3</v>
      </c>
    </row>
    <row r="268" spans="1:56" x14ac:dyDescent="0.2">
      <c r="A268" s="14">
        <v>266</v>
      </c>
      <c r="B268" s="14" t="s">
        <v>38</v>
      </c>
      <c r="C268" s="14" t="s">
        <v>70</v>
      </c>
      <c r="D268" s="14">
        <v>1062015</v>
      </c>
      <c r="E268" s="14">
        <v>17.600000000000001</v>
      </c>
      <c r="F268" s="14">
        <v>3.27</v>
      </c>
      <c r="G268" s="14">
        <v>5.9</v>
      </c>
      <c r="H268" s="14">
        <v>7.3</v>
      </c>
      <c r="I268" s="14">
        <v>2.8</v>
      </c>
      <c r="J268" s="14">
        <v>4</v>
      </c>
      <c r="K268" s="14">
        <v>7</v>
      </c>
      <c r="L268" s="14">
        <v>2.5</v>
      </c>
      <c r="M268" s="14" t="s">
        <v>8</v>
      </c>
      <c r="N268" s="14" t="s">
        <v>8</v>
      </c>
      <c r="O268" s="14" t="s">
        <v>8</v>
      </c>
      <c r="P268" s="14" t="s">
        <v>8</v>
      </c>
      <c r="Q268" s="14" t="s">
        <v>8</v>
      </c>
      <c r="R268" s="14" t="s">
        <v>8</v>
      </c>
      <c r="S268" s="14" t="s">
        <v>8</v>
      </c>
      <c r="T268" s="14" t="s">
        <v>8</v>
      </c>
      <c r="U268" s="14" t="s">
        <v>8</v>
      </c>
      <c r="V268" s="14" t="s">
        <v>8</v>
      </c>
      <c r="W268" s="14" t="s">
        <v>8</v>
      </c>
      <c r="X268" s="14" t="s">
        <v>8</v>
      </c>
      <c r="Y268" s="14" t="s">
        <v>8</v>
      </c>
      <c r="Z268" s="14" t="s">
        <v>8</v>
      </c>
      <c r="AA268" s="14" t="s">
        <v>8</v>
      </c>
      <c r="AB268" s="14" t="s">
        <v>8</v>
      </c>
      <c r="AC268" s="14" t="s">
        <v>8</v>
      </c>
      <c r="AD268" s="14" t="s">
        <v>8</v>
      </c>
      <c r="AE268" s="14" t="s">
        <v>8</v>
      </c>
      <c r="AF268" s="14" t="s">
        <v>8</v>
      </c>
      <c r="AG268" s="14" t="s">
        <v>8</v>
      </c>
      <c r="AH268" s="14" t="s">
        <v>8</v>
      </c>
      <c r="AI268" s="14" t="s">
        <v>8</v>
      </c>
      <c r="AJ268" s="14" t="s">
        <v>8</v>
      </c>
      <c r="AK268" s="14">
        <v>18.5</v>
      </c>
      <c r="AL268" s="14">
        <v>20</v>
      </c>
      <c r="AM268" s="14">
        <v>26</v>
      </c>
      <c r="AN268" s="14">
        <v>7</v>
      </c>
      <c r="AO268" s="14">
        <v>-0.223133093</v>
      </c>
      <c r="AP268" s="14">
        <v>-7.0363412E-2</v>
      </c>
      <c r="AQ268" s="14">
        <v>-3.9518358000000003E-2</v>
      </c>
      <c r="AR268" s="14">
        <v>2.1607458999999999E-2</v>
      </c>
      <c r="AS268" s="14">
        <v>1.7098235E-2</v>
      </c>
      <c r="AT268" s="14">
        <v>-2.5371158000000001E-2</v>
      </c>
      <c r="AU268" s="14">
        <v>5.7534149999999996E-3</v>
      </c>
      <c r="AV268" s="14">
        <v>1.0087208E-2</v>
      </c>
      <c r="AW268" s="14">
        <v>1.536446E-2</v>
      </c>
      <c r="AX268" s="14">
        <v>-3.8755059999999999E-3</v>
      </c>
      <c r="AY268" s="14">
        <v>-2.728449E-3</v>
      </c>
      <c r="AZ268" s="14">
        <v>-2.3831080000000001E-3</v>
      </c>
      <c r="BA268" s="14">
        <v>1.2273648E-2</v>
      </c>
      <c r="BB268" s="14">
        <v>4.3891540000000001E-3</v>
      </c>
      <c r="BC268" s="14">
        <v>2.1901009999999999E-3</v>
      </c>
      <c r="BD268" s="14">
        <v>-2.062749E-3</v>
      </c>
    </row>
    <row r="269" spans="1:56" x14ac:dyDescent="0.2">
      <c r="A269" s="14">
        <v>267</v>
      </c>
      <c r="B269" s="14" t="s">
        <v>38</v>
      </c>
      <c r="C269" s="14" t="s">
        <v>69</v>
      </c>
      <c r="D269" s="14">
        <v>1062015</v>
      </c>
      <c r="E269" s="14">
        <v>18.8</v>
      </c>
      <c r="F269" s="14">
        <v>2.7</v>
      </c>
      <c r="G269" s="14">
        <v>6.2</v>
      </c>
      <c r="H269" s="14">
        <v>7.2</v>
      </c>
      <c r="I269" s="14">
        <v>2.5</v>
      </c>
      <c r="J269" s="14">
        <v>4</v>
      </c>
      <c r="K269" s="14">
        <v>7</v>
      </c>
      <c r="L269" s="14">
        <v>1.1000000000000001</v>
      </c>
      <c r="M269" s="14">
        <v>2092015</v>
      </c>
      <c r="N269" s="14">
        <v>183</v>
      </c>
      <c r="O269" s="14">
        <v>30.51</v>
      </c>
      <c r="P269" s="14">
        <v>42</v>
      </c>
      <c r="Q269" s="14">
        <v>41</v>
      </c>
      <c r="R269" s="14">
        <v>30</v>
      </c>
      <c r="S269" s="14">
        <v>25.31</v>
      </c>
      <c r="T269" s="14">
        <v>136</v>
      </c>
      <c r="U269" s="14">
        <v>82</v>
      </c>
      <c r="V269" s="14">
        <v>164.2</v>
      </c>
      <c r="W269" s="14">
        <v>27.81</v>
      </c>
      <c r="X269" s="14">
        <v>38</v>
      </c>
      <c r="Y269" s="14">
        <v>34</v>
      </c>
      <c r="Z269" s="14" t="s">
        <v>8</v>
      </c>
      <c r="AA269" s="14" t="s">
        <v>8</v>
      </c>
      <c r="AB269" s="14" t="s">
        <v>8</v>
      </c>
      <c r="AC269" s="14" t="s">
        <v>8</v>
      </c>
      <c r="AD269" s="14" t="s">
        <v>8</v>
      </c>
      <c r="AE269" s="14" t="s">
        <v>8</v>
      </c>
      <c r="AF269" s="14" t="s">
        <v>8</v>
      </c>
      <c r="AG269" s="14" t="s">
        <v>8</v>
      </c>
      <c r="AH269" s="14" t="s">
        <v>8</v>
      </c>
      <c r="AI269" s="14" t="s">
        <v>8</v>
      </c>
      <c r="AJ269" s="14" t="s">
        <v>8</v>
      </c>
      <c r="AK269" s="14">
        <v>22.8</v>
      </c>
      <c r="AL269" s="14">
        <v>22</v>
      </c>
      <c r="AM269" s="14">
        <v>25</v>
      </c>
      <c r="AN269" s="14">
        <v>9</v>
      </c>
      <c r="AO269" s="14">
        <v>0.107470754</v>
      </c>
      <c r="AP269" s="14">
        <v>6.5439460000000005E-2</v>
      </c>
      <c r="AQ269" s="14">
        <v>-8.3689590000000005E-3</v>
      </c>
      <c r="AR269" s="14">
        <v>5.6131699E-2</v>
      </c>
      <c r="AS269" s="14">
        <v>-2.0332863E-2</v>
      </c>
      <c r="AT269" s="14">
        <v>1.6021626000000001E-2</v>
      </c>
      <c r="AU269" s="14">
        <v>-2.6968314E-2</v>
      </c>
      <c r="AV269" s="14">
        <v>-9.7763439999999993E-3</v>
      </c>
      <c r="AW269" s="14">
        <v>1.7129921999999999E-2</v>
      </c>
      <c r="AX269" s="14">
        <v>1.2632892999999999E-2</v>
      </c>
      <c r="AY269" s="14">
        <v>-1.5730557999999999E-2</v>
      </c>
      <c r="AZ269" s="14">
        <v>1.6148180000000001E-3</v>
      </c>
      <c r="BA269" s="14">
        <v>1.30309E-4</v>
      </c>
      <c r="BB269" s="14">
        <v>-7.9813200000000001E-4</v>
      </c>
      <c r="BC269" s="14">
        <v>6.6989220000000004E-3</v>
      </c>
      <c r="BD269" s="14">
        <v>-4.14855E-4</v>
      </c>
    </row>
    <row r="270" spans="1:56" x14ac:dyDescent="0.2">
      <c r="A270" s="14">
        <v>268</v>
      </c>
      <c r="B270" s="14" t="s">
        <v>38</v>
      </c>
      <c r="C270" s="14" t="s">
        <v>68</v>
      </c>
      <c r="D270" s="14">
        <v>1062015</v>
      </c>
      <c r="E270" s="14">
        <v>18.5</v>
      </c>
      <c r="F270" s="14">
        <v>3.02</v>
      </c>
      <c r="G270" s="14">
        <v>6.8</v>
      </c>
      <c r="H270" s="14">
        <v>5.7</v>
      </c>
      <c r="I270" s="14">
        <v>2.7</v>
      </c>
      <c r="J270" s="14">
        <v>0</v>
      </c>
      <c r="K270" s="14">
        <v>6</v>
      </c>
      <c r="L270" s="14">
        <v>1.8</v>
      </c>
      <c r="M270" s="14" t="s">
        <v>8</v>
      </c>
      <c r="N270" s="14" t="s">
        <v>8</v>
      </c>
      <c r="O270" s="14" t="s">
        <v>8</v>
      </c>
      <c r="P270" s="14" t="s">
        <v>8</v>
      </c>
      <c r="Q270" s="14" t="s">
        <v>8</v>
      </c>
      <c r="R270" s="14" t="s">
        <v>8</v>
      </c>
      <c r="S270" s="14" t="s">
        <v>8</v>
      </c>
      <c r="T270" s="14" t="s">
        <v>8</v>
      </c>
      <c r="U270" s="14" t="s">
        <v>8</v>
      </c>
      <c r="V270" s="14" t="s">
        <v>8</v>
      </c>
      <c r="W270" s="14" t="s">
        <v>8</v>
      </c>
      <c r="X270" s="14" t="s">
        <v>8</v>
      </c>
      <c r="Y270" s="14" t="s">
        <v>8</v>
      </c>
      <c r="Z270" s="14" t="s">
        <v>8</v>
      </c>
      <c r="AA270" s="14" t="s">
        <v>8</v>
      </c>
      <c r="AB270" s="14" t="s">
        <v>8</v>
      </c>
      <c r="AC270" s="14" t="s">
        <v>8</v>
      </c>
      <c r="AD270" s="14" t="s">
        <v>8</v>
      </c>
      <c r="AE270" s="14" t="s">
        <v>8</v>
      </c>
      <c r="AF270" s="14" t="s">
        <v>8</v>
      </c>
      <c r="AG270" s="14" t="s">
        <v>8</v>
      </c>
      <c r="AH270" s="14" t="s">
        <v>8</v>
      </c>
      <c r="AI270" s="14" t="s">
        <v>8</v>
      </c>
      <c r="AJ270" s="14" t="s">
        <v>8</v>
      </c>
      <c r="AK270" s="14">
        <v>20</v>
      </c>
      <c r="AL270" s="14">
        <v>18</v>
      </c>
      <c r="AM270" s="14">
        <v>23</v>
      </c>
      <c r="AN270" s="14">
        <v>9</v>
      </c>
      <c r="AO270" s="14">
        <v>0.14650411999999999</v>
      </c>
      <c r="AP270" s="14">
        <v>8.9736000000000004E-4</v>
      </c>
      <c r="AQ270" s="14">
        <v>-3.0575298000000001E-2</v>
      </c>
      <c r="AR270" s="14">
        <v>2.7983612000000001E-2</v>
      </c>
      <c r="AS270" s="14">
        <v>5.7088664999999997E-2</v>
      </c>
      <c r="AT270" s="14">
        <v>-1.6813161E-2</v>
      </c>
      <c r="AU270" s="14">
        <v>-1.0295139E-2</v>
      </c>
      <c r="AV270" s="14">
        <v>-1.7942038E-2</v>
      </c>
      <c r="AW270" s="14">
        <v>3.4089020000000001E-3</v>
      </c>
      <c r="AX270" s="14">
        <v>6.0463469999999997E-3</v>
      </c>
      <c r="AY270" s="14">
        <v>-2.6715829999999999E-3</v>
      </c>
      <c r="AZ270" s="14">
        <v>2.6512390000000001E-3</v>
      </c>
      <c r="BA270" s="14">
        <v>-2.062258E-3</v>
      </c>
      <c r="BB270" s="14">
        <v>-2.6378780000000002E-3</v>
      </c>
      <c r="BC270" s="14">
        <v>2.1892840000000001E-3</v>
      </c>
      <c r="BD270" s="14">
        <v>-5.1644949999999998E-3</v>
      </c>
    </row>
    <row r="271" spans="1:56" x14ac:dyDescent="0.2">
      <c r="A271" s="14">
        <v>269</v>
      </c>
      <c r="B271" s="14" t="s">
        <v>46</v>
      </c>
      <c r="C271" s="14" t="s">
        <v>67</v>
      </c>
      <c r="D271" s="14">
        <v>1062015</v>
      </c>
      <c r="E271" s="14">
        <v>17.7</v>
      </c>
      <c r="F271" s="14">
        <v>3.14</v>
      </c>
      <c r="G271" s="14">
        <v>7.3</v>
      </c>
      <c r="H271" s="14">
        <v>7</v>
      </c>
      <c r="I271" s="14">
        <v>3.1</v>
      </c>
      <c r="J271" s="14">
        <v>0</v>
      </c>
      <c r="K271" s="14">
        <v>5</v>
      </c>
      <c r="L271" s="14">
        <v>1.7</v>
      </c>
      <c r="M271" s="14" t="s">
        <v>8</v>
      </c>
      <c r="N271" s="14" t="s">
        <v>8</v>
      </c>
      <c r="O271" s="14" t="s">
        <v>8</v>
      </c>
      <c r="P271" s="14" t="s">
        <v>8</v>
      </c>
      <c r="Q271" s="14" t="s">
        <v>8</v>
      </c>
      <c r="R271" s="14" t="s">
        <v>8</v>
      </c>
      <c r="S271" s="14" t="s">
        <v>8</v>
      </c>
      <c r="T271" s="14" t="s">
        <v>8</v>
      </c>
      <c r="U271" s="14" t="s">
        <v>8</v>
      </c>
      <c r="V271" s="14" t="s">
        <v>8</v>
      </c>
      <c r="W271" s="14" t="s">
        <v>8</v>
      </c>
      <c r="X271" s="14" t="s">
        <v>8</v>
      </c>
      <c r="Y271" s="14" t="s">
        <v>8</v>
      </c>
      <c r="Z271" s="14" t="s">
        <v>8</v>
      </c>
      <c r="AA271" s="14" t="s">
        <v>8</v>
      </c>
      <c r="AB271" s="14" t="s">
        <v>8</v>
      </c>
      <c r="AC271" s="14" t="s">
        <v>8</v>
      </c>
      <c r="AD271" s="14" t="s">
        <v>8</v>
      </c>
      <c r="AE271" s="14" t="s">
        <v>8</v>
      </c>
      <c r="AF271" s="14" t="s">
        <v>8</v>
      </c>
      <c r="AG271" s="14" t="s">
        <v>8</v>
      </c>
      <c r="AH271" s="14" t="s">
        <v>8</v>
      </c>
      <c r="AI271" s="14" t="s">
        <v>8</v>
      </c>
      <c r="AJ271" s="14" t="s">
        <v>8</v>
      </c>
      <c r="AK271" s="14">
        <v>21.8</v>
      </c>
      <c r="AL271" s="14">
        <v>22.5</v>
      </c>
      <c r="AM271" s="14">
        <v>25</v>
      </c>
      <c r="AN271" s="14">
        <v>9</v>
      </c>
      <c r="AO271" s="14">
        <v>-0.159982124</v>
      </c>
      <c r="AP271" s="14">
        <v>-3.0939505999999999E-2</v>
      </c>
      <c r="AQ271" s="14">
        <v>4.4370175999999997E-2</v>
      </c>
      <c r="AR271" s="14">
        <v>-2.187039E-3</v>
      </c>
      <c r="AS271" s="14">
        <v>-2.2832776999999999E-2</v>
      </c>
      <c r="AT271" s="14">
        <v>1.2005382E-2</v>
      </c>
      <c r="AU271" s="14">
        <v>2.3332031999999999E-2</v>
      </c>
      <c r="AV271" s="14">
        <v>5.4052950000000001E-3</v>
      </c>
      <c r="AW271" s="14">
        <v>-6.3971399999999999E-3</v>
      </c>
      <c r="AX271" s="14">
        <v>4.0887600000000002E-4</v>
      </c>
      <c r="AY271" s="14">
        <v>-1.1558740000000001E-3</v>
      </c>
      <c r="AZ271" s="14">
        <v>4.213418E-3</v>
      </c>
      <c r="BA271" s="14">
        <v>6.3298800000000002E-4</v>
      </c>
      <c r="BB271" s="14">
        <v>5.1371109999999998E-3</v>
      </c>
      <c r="BC271" s="14">
        <v>-3.1806629999999998E-3</v>
      </c>
      <c r="BD271" s="14">
        <v>1.7229859999999999E-3</v>
      </c>
    </row>
    <row r="272" spans="1:56" x14ac:dyDescent="0.2">
      <c r="A272" s="14">
        <v>270</v>
      </c>
      <c r="B272" s="14" t="s">
        <v>38</v>
      </c>
      <c r="C272" s="14" t="s">
        <v>66</v>
      </c>
      <c r="D272" s="14">
        <v>1062015</v>
      </c>
      <c r="E272" s="14">
        <v>18.399999999999999</v>
      </c>
      <c r="F272" s="14">
        <v>2.11</v>
      </c>
      <c r="G272" s="14">
        <v>5.3</v>
      </c>
      <c r="H272" s="14">
        <v>6.4</v>
      </c>
      <c r="I272" s="14">
        <v>2.1</v>
      </c>
      <c r="J272" s="14">
        <v>0</v>
      </c>
      <c r="K272" s="14">
        <v>5</v>
      </c>
      <c r="L272" s="14">
        <v>1.9</v>
      </c>
      <c r="M272" s="14" t="s">
        <v>8</v>
      </c>
      <c r="N272" s="14" t="s">
        <v>8</v>
      </c>
      <c r="O272" s="14" t="s">
        <v>8</v>
      </c>
      <c r="P272" s="14" t="s">
        <v>8</v>
      </c>
      <c r="Q272" s="14" t="s">
        <v>8</v>
      </c>
      <c r="R272" s="14" t="s">
        <v>8</v>
      </c>
      <c r="S272" s="14" t="s">
        <v>8</v>
      </c>
      <c r="T272" s="14" t="s">
        <v>8</v>
      </c>
      <c r="U272" s="14" t="s">
        <v>8</v>
      </c>
      <c r="V272" s="14" t="s">
        <v>8</v>
      </c>
      <c r="W272" s="14" t="s">
        <v>8</v>
      </c>
      <c r="X272" s="14" t="s">
        <v>8</v>
      </c>
      <c r="Y272" s="14" t="s">
        <v>8</v>
      </c>
      <c r="Z272" s="14" t="s">
        <v>8</v>
      </c>
      <c r="AA272" s="14" t="s">
        <v>8</v>
      </c>
      <c r="AB272" s="14" t="s">
        <v>8</v>
      </c>
      <c r="AC272" s="14" t="s">
        <v>8</v>
      </c>
      <c r="AD272" s="14" t="s">
        <v>8</v>
      </c>
      <c r="AE272" s="14" t="s">
        <v>8</v>
      </c>
      <c r="AF272" s="14" t="s">
        <v>8</v>
      </c>
      <c r="AG272" s="14" t="s">
        <v>8</v>
      </c>
      <c r="AH272" s="14" t="s">
        <v>8</v>
      </c>
      <c r="AI272" s="14" t="s">
        <v>8</v>
      </c>
      <c r="AJ272" s="14" t="s">
        <v>8</v>
      </c>
      <c r="AK272" s="14">
        <v>21</v>
      </c>
      <c r="AL272" s="14">
        <v>21</v>
      </c>
      <c r="AM272" s="14">
        <v>20</v>
      </c>
      <c r="AN272" s="14">
        <v>11</v>
      </c>
      <c r="AO272" s="14">
        <v>0.32494605900000001</v>
      </c>
      <c r="AP272" s="14">
        <v>1.4292934E-2</v>
      </c>
      <c r="AQ272" s="14">
        <v>-3.5282529999999999E-3</v>
      </c>
      <c r="AR272" s="14">
        <v>8.9773250999999998E-2</v>
      </c>
      <c r="AS272" s="14">
        <v>9.5358200000000002E-4</v>
      </c>
      <c r="AT272" s="14">
        <v>-5.842117E-3</v>
      </c>
      <c r="AU272" s="14">
        <v>8.9529020000000004E-3</v>
      </c>
      <c r="AV272" s="14">
        <v>9.0455229999999998E-3</v>
      </c>
      <c r="AW272" s="14">
        <v>-3.4685760000000001E-3</v>
      </c>
      <c r="AX272" s="14">
        <v>-2.3686399999999999E-4</v>
      </c>
      <c r="AY272" s="14">
        <v>4.1515409999999999E-3</v>
      </c>
      <c r="AZ272" s="14">
        <v>4.4842570000000002E-3</v>
      </c>
      <c r="BA272" s="14">
        <v>-6.9776730000000002E-3</v>
      </c>
      <c r="BB272" s="14">
        <v>-8.3821959999999997E-3</v>
      </c>
      <c r="BC272" s="14">
        <v>7.385679E-3</v>
      </c>
      <c r="BD272" s="14">
        <v>4.3693660000000004E-3</v>
      </c>
    </row>
    <row r="273" spans="1:56" x14ac:dyDescent="0.2">
      <c r="A273" s="14">
        <v>271</v>
      </c>
      <c r="B273" s="14" t="s">
        <v>38</v>
      </c>
      <c r="C273" s="14" t="s">
        <v>65</v>
      </c>
      <c r="D273" s="14">
        <v>1062015</v>
      </c>
      <c r="E273" s="14">
        <v>17.3</v>
      </c>
      <c r="F273" s="14">
        <v>2.97</v>
      </c>
      <c r="G273" s="14">
        <v>5.5</v>
      </c>
      <c r="H273" s="14">
        <v>6.6</v>
      </c>
      <c r="I273" s="14">
        <v>2.7</v>
      </c>
      <c r="J273" s="14">
        <v>0</v>
      </c>
      <c r="K273" s="14">
        <v>7</v>
      </c>
      <c r="L273" s="14">
        <v>2.1</v>
      </c>
      <c r="M273" s="14" t="s">
        <v>8</v>
      </c>
      <c r="N273" s="14" t="s">
        <v>8</v>
      </c>
      <c r="O273" s="14" t="s">
        <v>8</v>
      </c>
      <c r="P273" s="14" t="s">
        <v>8</v>
      </c>
      <c r="Q273" s="14" t="s">
        <v>8</v>
      </c>
      <c r="R273" s="14" t="s">
        <v>8</v>
      </c>
      <c r="S273" s="14" t="s">
        <v>8</v>
      </c>
      <c r="T273" s="14" t="s">
        <v>8</v>
      </c>
      <c r="U273" s="14" t="s">
        <v>8</v>
      </c>
      <c r="V273" s="14" t="s">
        <v>8</v>
      </c>
      <c r="W273" s="14" t="s">
        <v>8</v>
      </c>
      <c r="X273" s="14" t="s">
        <v>8</v>
      </c>
      <c r="Y273" s="14" t="s">
        <v>8</v>
      </c>
      <c r="Z273" s="14" t="s">
        <v>8</v>
      </c>
      <c r="AA273" s="14" t="s">
        <v>8</v>
      </c>
      <c r="AB273" s="14" t="s">
        <v>8</v>
      </c>
      <c r="AC273" s="14" t="s">
        <v>8</v>
      </c>
      <c r="AD273" s="14" t="s">
        <v>8</v>
      </c>
      <c r="AE273" s="14" t="s">
        <v>8</v>
      </c>
      <c r="AF273" s="14" t="s">
        <v>8</v>
      </c>
      <c r="AG273" s="14" t="s">
        <v>8</v>
      </c>
      <c r="AH273" s="14" t="s">
        <v>8</v>
      </c>
      <c r="AI273" s="14" t="s">
        <v>8</v>
      </c>
      <c r="AJ273" s="14" t="s">
        <v>8</v>
      </c>
      <c r="AK273" s="14">
        <v>20.2</v>
      </c>
      <c r="AL273" s="14">
        <v>22</v>
      </c>
      <c r="AM273" s="14">
        <v>24</v>
      </c>
      <c r="AN273" s="14">
        <v>9</v>
      </c>
      <c r="AO273" s="14">
        <v>-0.122189689</v>
      </c>
      <c r="AP273" s="14">
        <v>1.1705979E-2</v>
      </c>
      <c r="AQ273" s="14">
        <v>9.2232471999999996E-2</v>
      </c>
      <c r="AR273" s="14">
        <v>3.1418199999999998E-4</v>
      </c>
      <c r="AS273" s="14">
        <v>-3.6221040000000001E-3</v>
      </c>
      <c r="AT273" s="14">
        <v>1.8898099000000002E-2</v>
      </c>
      <c r="AU273" s="14">
        <v>2.1425149000000001E-2</v>
      </c>
      <c r="AV273" s="14">
        <v>-1.1409997999999999E-2</v>
      </c>
      <c r="AW273" s="14">
        <v>1.0899117999999999E-2</v>
      </c>
      <c r="AX273" s="14">
        <v>5.4795929999999996E-3</v>
      </c>
      <c r="AY273" s="14">
        <v>5.5633500000000003E-4</v>
      </c>
      <c r="AZ273" s="14">
        <v>9.9680749999999999E-3</v>
      </c>
      <c r="BA273" s="14">
        <v>-4.8896169999999997E-3</v>
      </c>
      <c r="BB273" s="14">
        <v>-5.9732639999999998E-3</v>
      </c>
      <c r="BC273" s="14">
        <v>-3.6128340000000001E-3</v>
      </c>
      <c r="BD273" s="14">
        <v>2.043591E-3</v>
      </c>
    </row>
    <row r="274" spans="1:56" x14ac:dyDescent="0.2">
      <c r="A274" s="14">
        <v>272</v>
      </c>
      <c r="B274" s="14" t="s">
        <v>38</v>
      </c>
      <c r="C274" s="14" t="s">
        <v>64</v>
      </c>
      <c r="D274" s="14">
        <v>1062015</v>
      </c>
      <c r="E274" s="14">
        <v>17.399999999999999</v>
      </c>
      <c r="F274" s="14">
        <v>2.94</v>
      </c>
      <c r="G274" s="14">
        <v>5.2</v>
      </c>
      <c r="H274" s="14">
        <v>5.2</v>
      </c>
      <c r="I274" s="14">
        <v>2.4</v>
      </c>
      <c r="J274" s="14">
        <v>0</v>
      </c>
      <c r="K274" s="14">
        <v>7</v>
      </c>
      <c r="L274" s="14">
        <v>1.6</v>
      </c>
      <c r="M274" s="14" t="s">
        <v>8</v>
      </c>
      <c r="N274" s="14" t="s">
        <v>8</v>
      </c>
      <c r="O274" s="14" t="s">
        <v>8</v>
      </c>
      <c r="P274" s="14" t="s">
        <v>8</v>
      </c>
      <c r="Q274" s="14" t="s">
        <v>8</v>
      </c>
      <c r="R274" s="14" t="s">
        <v>8</v>
      </c>
      <c r="S274" s="14" t="s">
        <v>8</v>
      </c>
      <c r="T274" s="14" t="s">
        <v>8</v>
      </c>
      <c r="U274" s="14" t="s">
        <v>8</v>
      </c>
      <c r="V274" s="14" t="s">
        <v>8</v>
      </c>
      <c r="W274" s="14" t="s">
        <v>8</v>
      </c>
      <c r="X274" s="14" t="s">
        <v>8</v>
      </c>
      <c r="Y274" s="14" t="s">
        <v>8</v>
      </c>
      <c r="Z274" s="14" t="s">
        <v>8</v>
      </c>
      <c r="AA274" s="14" t="s">
        <v>8</v>
      </c>
      <c r="AB274" s="14" t="s">
        <v>8</v>
      </c>
      <c r="AC274" s="14" t="s">
        <v>8</v>
      </c>
      <c r="AD274" s="14" t="s">
        <v>8</v>
      </c>
      <c r="AE274" s="14" t="s">
        <v>8</v>
      </c>
      <c r="AF274" s="14" t="s">
        <v>8</v>
      </c>
      <c r="AG274" s="14" t="s">
        <v>8</v>
      </c>
      <c r="AH274" s="14" t="s">
        <v>8</v>
      </c>
      <c r="AI274" s="14" t="s">
        <v>8</v>
      </c>
      <c r="AJ274" s="14" t="s">
        <v>8</v>
      </c>
      <c r="AK274" s="14">
        <v>18.5</v>
      </c>
      <c r="AL274" s="14">
        <v>21</v>
      </c>
      <c r="AM274" s="14">
        <v>26</v>
      </c>
      <c r="AN274" s="14">
        <v>9</v>
      </c>
      <c r="AO274" s="14">
        <v>-5.0811083E-2</v>
      </c>
      <c r="AP274" s="14">
        <v>-2.5507634000000001E-2</v>
      </c>
      <c r="AQ274" s="14">
        <v>2.0021473000000001E-2</v>
      </c>
      <c r="AR274" s="14">
        <v>-6.9494270000000002E-3</v>
      </c>
      <c r="AS274" s="14">
        <v>1.8930999999999999E-4</v>
      </c>
      <c r="AT274" s="14">
        <v>1.0216852E-2</v>
      </c>
      <c r="AU274" s="14">
        <v>-1.5670107999999999E-2</v>
      </c>
      <c r="AV274" s="14">
        <v>9.5117129999999998E-3</v>
      </c>
      <c r="AW274" s="14">
        <v>-4.6743460000000002E-3</v>
      </c>
      <c r="AX274" s="14">
        <v>8.4781600000000004E-4</v>
      </c>
      <c r="AY274" s="14">
        <v>-4.4152059999999996E-3</v>
      </c>
      <c r="AZ274" s="14">
        <v>2.8701600000000001E-3</v>
      </c>
      <c r="BA274" s="14">
        <v>-1.2466000000000001E-3</v>
      </c>
      <c r="BB274" s="14">
        <v>-4.4520310000000004E-3</v>
      </c>
      <c r="BC274" s="14">
        <v>3.0340639999999999E-3</v>
      </c>
      <c r="BD274" s="14">
        <v>1.5250109999999999E-3</v>
      </c>
    </row>
    <row r="275" spans="1:56" x14ac:dyDescent="0.2">
      <c r="A275" s="14">
        <v>273</v>
      </c>
      <c r="B275" s="14" t="s">
        <v>38</v>
      </c>
      <c r="C275" s="14" t="s">
        <v>63</v>
      </c>
      <c r="D275" s="14">
        <v>1062015</v>
      </c>
      <c r="E275" s="14">
        <v>16.5</v>
      </c>
      <c r="F275" s="14">
        <v>2.95</v>
      </c>
      <c r="G275" s="14">
        <v>5.5</v>
      </c>
      <c r="H275" s="14">
        <v>5.6</v>
      </c>
      <c r="I275" s="14">
        <v>2.4</v>
      </c>
      <c r="J275" s="14">
        <v>0</v>
      </c>
      <c r="K275" s="14">
        <v>7</v>
      </c>
      <c r="L275" s="14">
        <v>1.7</v>
      </c>
      <c r="M275" s="14" t="s">
        <v>8</v>
      </c>
      <c r="N275" s="14" t="s">
        <v>8</v>
      </c>
      <c r="O275" s="14" t="s">
        <v>8</v>
      </c>
      <c r="P275" s="14" t="s">
        <v>8</v>
      </c>
      <c r="Q275" s="14" t="s">
        <v>8</v>
      </c>
      <c r="R275" s="14" t="s">
        <v>8</v>
      </c>
      <c r="S275" s="14" t="s">
        <v>8</v>
      </c>
      <c r="T275" s="14" t="s">
        <v>8</v>
      </c>
      <c r="U275" s="14" t="s">
        <v>8</v>
      </c>
      <c r="V275" s="14" t="s">
        <v>8</v>
      </c>
      <c r="W275" s="14" t="s">
        <v>8</v>
      </c>
      <c r="X275" s="14" t="s">
        <v>8</v>
      </c>
      <c r="Y275" s="14" t="s">
        <v>8</v>
      </c>
      <c r="Z275" s="14" t="s">
        <v>8</v>
      </c>
      <c r="AA275" s="14" t="s">
        <v>8</v>
      </c>
      <c r="AB275" s="14" t="s">
        <v>8</v>
      </c>
      <c r="AC275" s="14" t="s">
        <v>8</v>
      </c>
      <c r="AD275" s="14" t="s">
        <v>8</v>
      </c>
      <c r="AE275" s="14" t="s">
        <v>8</v>
      </c>
      <c r="AF275" s="14" t="s">
        <v>8</v>
      </c>
      <c r="AG275" s="14" t="s">
        <v>8</v>
      </c>
      <c r="AH275" s="14" t="s">
        <v>8</v>
      </c>
      <c r="AI275" s="14" t="s">
        <v>8</v>
      </c>
      <c r="AJ275" s="14" t="s">
        <v>8</v>
      </c>
      <c r="AK275" s="14">
        <v>21.3</v>
      </c>
      <c r="AL275" s="14">
        <v>23.5</v>
      </c>
      <c r="AM275" s="14">
        <v>25</v>
      </c>
      <c r="AN275" s="14">
        <v>9</v>
      </c>
      <c r="AO275" s="14">
        <v>-0.212908018</v>
      </c>
      <c r="AP275" s="14">
        <v>-3.2541539000000001E-2</v>
      </c>
      <c r="AQ275" s="14">
        <v>-1.7207691000000001E-2</v>
      </c>
      <c r="AR275" s="14">
        <v>-6.4577530000000001E-3</v>
      </c>
      <c r="AS275" s="14">
        <v>9.9573170000000003E-3</v>
      </c>
      <c r="AT275" s="14">
        <v>-4.6570287000000002E-2</v>
      </c>
      <c r="AU275" s="14">
        <v>1.3867086000000001E-2</v>
      </c>
      <c r="AV275" s="14">
        <v>-2.4108402000000001E-2</v>
      </c>
      <c r="AW275" s="14">
        <v>-5.8553069999999997E-3</v>
      </c>
      <c r="AX275" s="14">
        <v>2.6287451E-2</v>
      </c>
      <c r="AY275" s="14">
        <v>-1.1829482000000001E-2</v>
      </c>
      <c r="AZ275" s="14">
        <v>-8.5382000000000003E-4</v>
      </c>
      <c r="BA275" s="14">
        <v>-1.7064649999999999E-3</v>
      </c>
      <c r="BB275" s="14">
        <v>-4.8750080000000001E-3</v>
      </c>
      <c r="BC275" s="14">
        <v>7.9863250000000007E-3</v>
      </c>
      <c r="BD275" s="14">
        <v>-3.7831969999999999E-3</v>
      </c>
    </row>
    <row r="276" spans="1:56" x14ac:dyDescent="0.2">
      <c r="A276" s="14">
        <v>274</v>
      </c>
      <c r="B276" s="14" t="s">
        <v>38</v>
      </c>
      <c r="C276" s="14" t="s">
        <v>62</v>
      </c>
      <c r="D276" s="14">
        <v>1062015</v>
      </c>
      <c r="E276" s="14">
        <v>19.5</v>
      </c>
      <c r="F276" s="14">
        <v>2.65</v>
      </c>
      <c r="G276" s="14">
        <v>6.1</v>
      </c>
      <c r="H276" s="14">
        <v>5.6</v>
      </c>
      <c r="I276" s="14">
        <v>2.1</v>
      </c>
      <c r="J276" s="14">
        <v>0</v>
      </c>
      <c r="K276" s="14">
        <v>7</v>
      </c>
      <c r="L276" s="14">
        <v>1.9</v>
      </c>
      <c r="M276" s="14" t="s">
        <v>8</v>
      </c>
      <c r="N276" s="14" t="s">
        <v>8</v>
      </c>
      <c r="O276" s="14" t="s">
        <v>8</v>
      </c>
      <c r="P276" s="14" t="s">
        <v>8</v>
      </c>
      <c r="Q276" s="14" t="s">
        <v>8</v>
      </c>
      <c r="R276" s="14" t="s">
        <v>8</v>
      </c>
      <c r="S276" s="14" t="s">
        <v>8</v>
      </c>
      <c r="T276" s="14" t="s">
        <v>8</v>
      </c>
      <c r="U276" s="14" t="s">
        <v>8</v>
      </c>
      <c r="V276" s="14" t="s">
        <v>8</v>
      </c>
      <c r="W276" s="14" t="s">
        <v>8</v>
      </c>
      <c r="X276" s="14" t="s">
        <v>8</v>
      </c>
      <c r="Y276" s="14" t="s">
        <v>8</v>
      </c>
      <c r="Z276" s="14" t="s">
        <v>8</v>
      </c>
      <c r="AA276" s="14" t="s">
        <v>8</v>
      </c>
      <c r="AB276" s="14" t="s">
        <v>8</v>
      </c>
      <c r="AC276" s="14" t="s">
        <v>8</v>
      </c>
      <c r="AD276" s="14" t="s">
        <v>8</v>
      </c>
      <c r="AE276" s="14" t="s">
        <v>8</v>
      </c>
      <c r="AF276" s="14" t="s">
        <v>8</v>
      </c>
      <c r="AG276" s="14" t="s">
        <v>8</v>
      </c>
      <c r="AH276" s="14" t="s">
        <v>8</v>
      </c>
      <c r="AI276" s="14" t="s">
        <v>8</v>
      </c>
      <c r="AJ276" s="14" t="s">
        <v>8</v>
      </c>
      <c r="AK276" s="14">
        <v>23</v>
      </c>
      <c r="AL276" s="14">
        <v>24.5</v>
      </c>
      <c r="AM276" s="14">
        <v>25</v>
      </c>
      <c r="AN276" s="14">
        <v>7</v>
      </c>
      <c r="AO276" s="14">
        <v>-0.16354629200000001</v>
      </c>
      <c r="AP276" s="14">
        <v>-9.1347070000000006E-3</v>
      </c>
      <c r="AQ276" s="14">
        <v>2.5808370000000001E-2</v>
      </c>
      <c r="AR276" s="14">
        <v>-3.6890109999999999E-3</v>
      </c>
      <c r="AS276" s="14">
        <v>-2.4439512E-2</v>
      </c>
      <c r="AT276" s="14">
        <v>-6.0287370000000002E-3</v>
      </c>
      <c r="AU276" s="14">
        <v>-7.8897199999999998E-4</v>
      </c>
      <c r="AV276" s="14">
        <v>8.7161099999999991E-3</v>
      </c>
      <c r="AW276" s="14">
        <v>7.4090459999999999E-3</v>
      </c>
      <c r="AX276" s="14">
        <v>-1.8243200000000001E-2</v>
      </c>
      <c r="AY276" s="14">
        <v>1.8137940000000001E-3</v>
      </c>
      <c r="AZ276" s="14">
        <v>-9.679244E-3</v>
      </c>
      <c r="BA276" s="14">
        <v>-7.6968800000000003E-4</v>
      </c>
      <c r="BB276" s="14">
        <v>8.7569799999999995E-4</v>
      </c>
      <c r="BC276" s="14">
        <v>5.5274349999999998E-3</v>
      </c>
      <c r="BD276" s="14">
        <v>-3.1403490000000002E-3</v>
      </c>
    </row>
    <row r="277" spans="1:56" x14ac:dyDescent="0.2">
      <c r="A277" s="14">
        <v>275</v>
      </c>
      <c r="B277" s="14" t="s">
        <v>46</v>
      </c>
      <c r="C277" s="14" t="s">
        <v>61</v>
      </c>
      <c r="D277" s="14">
        <v>1062015</v>
      </c>
      <c r="E277" s="14">
        <v>20.2</v>
      </c>
      <c r="F277" s="14">
        <v>2.62</v>
      </c>
      <c r="G277" s="14">
        <v>5.9</v>
      </c>
      <c r="H277" s="14">
        <v>6.6</v>
      </c>
      <c r="I277" s="14">
        <v>2.2999999999999998</v>
      </c>
      <c r="J277" s="14">
        <v>0</v>
      </c>
      <c r="K277" s="14">
        <v>7</v>
      </c>
      <c r="L277" s="14">
        <v>2.1</v>
      </c>
      <c r="M277" s="14" t="s">
        <v>8</v>
      </c>
      <c r="N277" s="14" t="s">
        <v>8</v>
      </c>
      <c r="O277" s="14" t="s">
        <v>8</v>
      </c>
      <c r="P277" s="14" t="s">
        <v>8</v>
      </c>
      <c r="Q277" s="14" t="s">
        <v>8</v>
      </c>
      <c r="R277" s="14" t="s">
        <v>8</v>
      </c>
      <c r="S277" s="14" t="s">
        <v>8</v>
      </c>
      <c r="T277" s="14" t="s">
        <v>8</v>
      </c>
      <c r="U277" s="14" t="s">
        <v>8</v>
      </c>
      <c r="V277" s="14" t="s">
        <v>8</v>
      </c>
      <c r="W277" s="14" t="s">
        <v>8</v>
      </c>
      <c r="X277" s="14" t="s">
        <v>8</v>
      </c>
      <c r="Y277" s="14" t="s">
        <v>8</v>
      </c>
      <c r="Z277" s="14" t="s">
        <v>8</v>
      </c>
      <c r="AA277" s="14" t="s">
        <v>8</v>
      </c>
      <c r="AB277" s="14" t="s">
        <v>8</v>
      </c>
      <c r="AC277" s="14" t="s">
        <v>8</v>
      </c>
      <c r="AD277" s="14" t="s">
        <v>8</v>
      </c>
      <c r="AE277" s="14" t="s">
        <v>8</v>
      </c>
      <c r="AF277" s="14" t="s">
        <v>8</v>
      </c>
      <c r="AG277" s="14" t="s">
        <v>8</v>
      </c>
      <c r="AH277" s="14" t="s">
        <v>8</v>
      </c>
      <c r="AI277" s="14" t="s">
        <v>8</v>
      </c>
      <c r="AJ277" s="14" t="s">
        <v>8</v>
      </c>
      <c r="AK277" s="14">
        <v>22.5</v>
      </c>
      <c r="AL277" s="14">
        <v>18</v>
      </c>
      <c r="AM277" s="14">
        <v>23</v>
      </c>
      <c r="AN277" s="14">
        <v>7</v>
      </c>
      <c r="AO277" s="14">
        <v>-0.14563837900000001</v>
      </c>
      <c r="AP277" s="14">
        <v>-2.7952131000000002E-2</v>
      </c>
      <c r="AQ277" s="14">
        <v>4.1616681000000003E-2</v>
      </c>
      <c r="AR277" s="14">
        <v>7.6895767000000004E-2</v>
      </c>
      <c r="AS277" s="14">
        <v>1.3618109999999999E-2</v>
      </c>
      <c r="AT277" s="14">
        <v>-1.6226767999999999E-2</v>
      </c>
      <c r="AU277" s="14">
        <v>3.6173160000000002E-3</v>
      </c>
      <c r="AV277" s="14">
        <v>-1.7871626000000002E-2</v>
      </c>
      <c r="AW277" s="14">
        <v>1.6631617000000001E-2</v>
      </c>
      <c r="AX277" s="14">
        <v>-1.1999973000000001E-2</v>
      </c>
      <c r="AY277" s="14">
        <v>-3.938708E-3</v>
      </c>
      <c r="AZ277" s="14">
        <v>5.3553009999999998E-3</v>
      </c>
      <c r="BA277" s="14">
        <v>7.2928849999999998E-3</v>
      </c>
      <c r="BB277" s="14">
        <v>-1.6103179999999999E-3</v>
      </c>
      <c r="BC277" s="14">
        <v>-1.1976039999999999E-3</v>
      </c>
      <c r="BD277" s="14">
        <v>-3.5708760000000002E-3</v>
      </c>
    </row>
    <row r="278" spans="1:56" x14ac:dyDescent="0.2">
      <c r="A278" s="14">
        <v>276</v>
      </c>
      <c r="B278" s="14" t="s">
        <v>46</v>
      </c>
      <c r="C278" s="14" t="s">
        <v>60</v>
      </c>
      <c r="D278" s="14">
        <v>1062015</v>
      </c>
      <c r="E278" s="14">
        <v>21.9</v>
      </c>
      <c r="F278" s="14">
        <v>3.05</v>
      </c>
      <c r="G278" s="14">
        <v>5.5</v>
      </c>
      <c r="H278" s="14">
        <v>6.2</v>
      </c>
      <c r="I278" s="14">
        <v>2.4</v>
      </c>
      <c r="J278" s="14">
        <v>0</v>
      </c>
      <c r="K278" s="14">
        <v>7</v>
      </c>
      <c r="L278" s="14">
        <v>1.6</v>
      </c>
      <c r="M278" s="14" t="s">
        <v>8</v>
      </c>
      <c r="N278" s="14" t="s">
        <v>8</v>
      </c>
      <c r="O278" s="14" t="s">
        <v>8</v>
      </c>
      <c r="P278" s="14" t="s">
        <v>8</v>
      </c>
      <c r="Q278" s="14" t="s">
        <v>8</v>
      </c>
      <c r="R278" s="14" t="s">
        <v>8</v>
      </c>
      <c r="S278" s="14" t="s">
        <v>8</v>
      </c>
      <c r="T278" s="14" t="s">
        <v>8</v>
      </c>
      <c r="U278" s="14" t="s">
        <v>8</v>
      </c>
      <c r="V278" s="14" t="s">
        <v>8</v>
      </c>
      <c r="W278" s="14" t="s">
        <v>8</v>
      </c>
      <c r="X278" s="14" t="s">
        <v>8</v>
      </c>
      <c r="Y278" s="14" t="s">
        <v>8</v>
      </c>
      <c r="Z278" s="14" t="s">
        <v>8</v>
      </c>
      <c r="AA278" s="14" t="s">
        <v>8</v>
      </c>
      <c r="AB278" s="14" t="s">
        <v>8</v>
      </c>
      <c r="AC278" s="14" t="s">
        <v>8</v>
      </c>
      <c r="AD278" s="14" t="s">
        <v>8</v>
      </c>
      <c r="AE278" s="14" t="s">
        <v>8</v>
      </c>
      <c r="AF278" s="14" t="s">
        <v>8</v>
      </c>
      <c r="AG278" s="14" t="s">
        <v>8</v>
      </c>
      <c r="AH278" s="14" t="s">
        <v>8</v>
      </c>
      <c r="AI278" s="14" t="s">
        <v>8</v>
      </c>
      <c r="AJ278" s="14" t="s">
        <v>8</v>
      </c>
      <c r="AK278" s="14">
        <v>21</v>
      </c>
      <c r="AL278" s="14">
        <v>22</v>
      </c>
      <c r="AM278" s="14">
        <v>25</v>
      </c>
      <c r="AN278" s="14">
        <v>9</v>
      </c>
      <c r="AO278" s="14">
        <v>9.2828526999999994E-2</v>
      </c>
      <c r="AP278" s="14">
        <v>2.3429828999999999E-2</v>
      </c>
      <c r="AQ278" s="14">
        <v>3.2723819999999999E-3</v>
      </c>
      <c r="AR278" s="14">
        <v>-4.840202E-3</v>
      </c>
      <c r="AS278" s="14">
        <v>2.9179828000000001E-2</v>
      </c>
      <c r="AT278" s="14">
        <v>1.1143301E-2</v>
      </c>
      <c r="AU278" s="14">
        <v>-2.0045255000000001E-2</v>
      </c>
      <c r="AV278" s="14">
        <v>-1.5181649999999999E-3</v>
      </c>
      <c r="AW278" s="14">
        <v>7.2105670000000002E-3</v>
      </c>
      <c r="AX278" s="14">
        <v>-2.616008E-3</v>
      </c>
      <c r="AY278" s="14">
        <v>1.0253784E-2</v>
      </c>
      <c r="AZ278" s="14">
        <v>-8.7961949999999997E-3</v>
      </c>
      <c r="BA278" s="14">
        <v>2.72238E-4</v>
      </c>
      <c r="BB278" s="14">
        <v>-2.2458869999999998E-3</v>
      </c>
      <c r="BC278" s="14">
        <v>8.7175340000000007E-3</v>
      </c>
      <c r="BD278" s="14">
        <v>-3.333674E-3</v>
      </c>
    </row>
    <row r="279" spans="1:56" x14ac:dyDescent="0.2">
      <c r="A279" s="14">
        <v>277</v>
      </c>
      <c r="B279" s="14" t="s">
        <v>46</v>
      </c>
      <c r="C279" s="14" t="s">
        <v>59</v>
      </c>
      <c r="D279" s="14">
        <v>1062015</v>
      </c>
      <c r="E279" s="14">
        <v>23.3</v>
      </c>
      <c r="F279" s="14">
        <v>3.3</v>
      </c>
      <c r="G279" s="14">
        <v>5.5</v>
      </c>
      <c r="H279" s="14">
        <v>5.6</v>
      </c>
      <c r="I279" s="14">
        <v>2.2000000000000002</v>
      </c>
      <c r="J279" s="14">
        <v>0</v>
      </c>
      <c r="K279" s="14">
        <v>8</v>
      </c>
      <c r="L279" s="14">
        <v>1.7</v>
      </c>
      <c r="M279" s="14" t="s">
        <v>8</v>
      </c>
      <c r="N279" s="14" t="s">
        <v>8</v>
      </c>
      <c r="O279" s="14" t="s">
        <v>8</v>
      </c>
      <c r="P279" s="14" t="s">
        <v>8</v>
      </c>
      <c r="Q279" s="14" t="s">
        <v>8</v>
      </c>
      <c r="R279" s="14" t="s">
        <v>8</v>
      </c>
      <c r="S279" s="14" t="s">
        <v>8</v>
      </c>
      <c r="T279" s="14" t="s">
        <v>8</v>
      </c>
      <c r="U279" s="14" t="s">
        <v>8</v>
      </c>
      <c r="V279" s="14" t="s">
        <v>8</v>
      </c>
      <c r="W279" s="14" t="s">
        <v>8</v>
      </c>
      <c r="X279" s="14" t="s">
        <v>8</v>
      </c>
      <c r="Y279" s="14" t="s">
        <v>8</v>
      </c>
      <c r="Z279" s="14" t="s">
        <v>8</v>
      </c>
      <c r="AA279" s="14" t="s">
        <v>8</v>
      </c>
      <c r="AB279" s="14" t="s">
        <v>8</v>
      </c>
      <c r="AC279" s="14" t="s">
        <v>8</v>
      </c>
      <c r="AD279" s="14" t="s">
        <v>8</v>
      </c>
      <c r="AE279" s="14" t="s">
        <v>8</v>
      </c>
      <c r="AF279" s="14" t="s">
        <v>8</v>
      </c>
      <c r="AG279" s="14" t="s">
        <v>8</v>
      </c>
      <c r="AH279" s="14" t="s">
        <v>8</v>
      </c>
      <c r="AI279" s="14" t="s">
        <v>8</v>
      </c>
      <c r="AJ279" s="14" t="s">
        <v>8</v>
      </c>
      <c r="AK279" s="14">
        <v>18.5</v>
      </c>
      <c r="AL279" s="14">
        <v>19.100000000000001</v>
      </c>
      <c r="AM279" s="14">
        <v>26</v>
      </c>
      <c r="AN279" s="14">
        <v>9</v>
      </c>
      <c r="AO279" s="14">
        <v>0.282726374</v>
      </c>
      <c r="AP279" s="14">
        <v>9.3903051000000001E-2</v>
      </c>
      <c r="AQ279" s="14">
        <v>6.9170810000000003E-3</v>
      </c>
      <c r="AR279" s="14">
        <v>5.2603779999999996E-3</v>
      </c>
      <c r="AS279" s="14">
        <v>5.9545260000000003E-2</v>
      </c>
      <c r="AT279" s="14">
        <v>-2.8658659E-2</v>
      </c>
      <c r="AU279" s="14">
        <v>-9.5907800000000004E-4</v>
      </c>
      <c r="AV279" s="14">
        <v>-1.4578192E-2</v>
      </c>
      <c r="AW279" s="14">
        <v>-2.368458E-2</v>
      </c>
      <c r="AX279" s="14">
        <v>2.057344E-3</v>
      </c>
      <c r="AY279" s="14">
        <v>9.3744610000000006E-3</v>
      </c>
      <c r="AZ279" s="14">
        <v>4.6500040000000001E-3</v>
      </c>
      <c r="BA279" s="14">
        <v>-6.4030800000000002E-4</v>
      </c>
      <c r="BB279" s="14">
        <v>7.6696499999999999E-4</v>
      </c>
      <c r="BC279" s="14">
        <v>8.4477200000000004E-4</v>
      </c>
      <c r="BD279" s="14">
        <v>3.391107E-3</v>
      </c>
    </row>
    <row r="280" spans="1:56" x14ac:dyDescent="0.2">
      <c r="A280" s="14">
        <v>278</v>
      </c>
      <c r="B280" s="14" t="s">
        <v>46</v>
      </c>
      <c r="C280" s="14" t="s">
        <v>58</v>
      </c>
      <c r="D280" s="14">
        <v>1062015</v>
      </c>
      <c r="E280" s="14">
        <v>17.899999999999999</v>
      </c>
      <c r="F280" s="14">
        <v>3.15</v>
      </c>
      <c r="G280" s="14">
        <v>6</v>
      </c>
      <c r="H280" s="14">
        <v>5.7</v>
      </c>
      <c r="I280" s="14">
        <v>2.4</v>
      </c>
      <c r="J280" s="14">
        <v>0</v>
      </c>
      <c r="K280" s="14">
        <v>6</v>
      </c>
      <c r="L280" s="14">
        <v>2.2000000000000002</v>
      </c>
      <c r="M280" s="14" t="s">
        <v>8</v>
      </c>
      <c r="N280" s="14" t="s">
        <v>8</v>
      </c>
      <c r="O280" s="14" t="s">
        <v>8</v>
      </c>
      <c r="P280" s="14" t="s">
        <v>8</v>
      </c>
      <c r="Q280" s="14" t="s">
        <v>8</v>
      </c>
      <c r="R280" s="14" t="s">
        <v>8</v>
      </c>
      <c r="S280" s="14" t="s">
        <v>8</v>
      </c>
      <c r="T280" s="14" t="s">
        <v>8</v>
      </c>
      <c r="U280" s="14" t="s">
        <v>8</v>
      </c>
      <c r="V280" s="14" t="s">
        <v>8</v>
      </c>
      <c r="W280" s="14" t="s">
        <v>8</v>
      </c>
      <c r="X280" s="14" t="s">
        <v>8</v>
      </c>
      <c r="Y280" s="14" t="s">
        <v>8</v>
      </c>
      <c r="Z280" s="14" t="s">
        <v>8</v>
      </c>
      <c r="AA280" s="14" t="s">
        <v>8</v>
      </c>
      <c r="AB280" s="14" t="s">
        <v>8</v>
      </c>
      <c r="AC280" s="14" t="s">
        <v>8</v>
      </c>
      <c r="AD280" s="14" t="s">
        <v>8</v>
      </c>
      <c r="AE280" s="14" t="s">
        <v>8</v>
      </c>
      <c r="AF280" s="14" t="s">
        <v>8</v>
      </c>
      <c r="AG280" s="14" t="s">
        <v>8</v>
      </c>
      <c r="AH280" s="14" t="s">
        <v>8</v>
      </c>
      <c r="AI280" s="14" t="s">
        <v>8</v>
      </c>
      <c r="AJ280" s="14" t="s">
        <v>8</v>
      </c>
      <c r="AK280" s="14">
        <v>17</v>
      </c>
      <c r="AL280" s="14">
        <v>19</v>
      </c>
      <c r="AM280" s="14">
        <v>22</v>
      </c>
      <c r="AN280" s="14">
        <v>11</v>
      </c>
      <c r="AO280" s="14">
        <v>0.30502499700000002</v>
      </c>
      <c r="AP280" s="14">
        <v>-7.2103890000000002E-3</v>
      </c>
      <c r="AQ280" s="14">
        <v>6.1384284999999997E-2</v>
      </c>
      <c r="AR280" s="14">
        <v>2.4238143E-2</v>
      </c>
      <c r="AS280" s="14">
        <v>7.4193189999999997E-3</v>
      </c>
      <c r="AT280" s="14">
        <v>-4.0498671E-2</v>
      </c>
      <c r="AU280" s="14">
        <v>2.7987910000000001E-3</v>
      </c>
      <c r="AV280" s="14">
        <v>-7.131615E-3</v>
      </c>
      <c r="AW280" s="14">
        <v>-4.15423E-4</v>
      </c>
      <c r="AX280" s="14">
        <v>-1.2326899000000001E-2</v>
      </c>
      <c r="AY280" s="14">
        <v>1.8599951999999999E-2</v>
      </c>
      <c r="AZ280" s="14">
        <v>-1.1169705E-2</v>
      </c>
      <c r="BA280" s="14">
        <v>8.1613399999999996E-3</v>
      </c>
      <c r="BB280" s="14">
        <v>-6.6065439999999998E-3</v>
      </c>
      <c r="BC280" s="14">
        <v>-3.4514630000000001E-3</v>
      </c>
      <c r="BD280" s="14">
        <v>5.1042370000000002E-3</v>
      </c>
    </row>
    <row r="281" spans="1:56" x14ac:dyDescent="0.2">
      <c r="A281" s="14">
        <v>279</v>
      </c>
      <c r="B281" s="14" t="s">
        <v>46</v>
      </c>
      <c r="C281" s="14" t="s">
        <v>57</v>
      </c>
      <c r="D281" s="14">
        <v>1062015</v>
      </c>
      <c r="E281" s="14">
        <v>18.8</v>
      </c>
      <c r="F281" s="14">
        <v>2.85</v>
      </c>
      <c r="G281" s="14">
        <v>6.7</v>
      </c>
      <c r="H281" s="14">
        <v>7.9</v>
      </c>
      <c r="I281" s="14">
        <v>3</v>
      </c>
      <c r="J281" s="14">
        <v>0</v>
      </c>
      <c r="K281" s="14">
        <v>6</v>
      </c>
      <c r="L281" s="14">
        <v>2.2000000000000002</v>
      </c>
      <c r="M281" s="14" t="s">
        <v>8</v>
      </c>
      <c r="N281" s="14" t="s">
        <v>8</v>
      </c>
      <c r="O281" s="14" t="s">
        <v>8</v>
      </c>
      <c r="P281" s="14" t="s">
        <v>8</v>
      </c>
      <c r="Q281" s="14" t="s">
        <v>8</v>
      </c>
      <c r="R281" s="14" t="s">
        <v>8</v>
      </c>
      <c r="S281" s="14" t="s">
        <v>8</v>
      </c>
      <c r="T281" s="14" t="s">
        <v>8</v>
      </c>
      <c r="U281" s="14" t="s">
        <v>8</v>
      </c>
      <c r="V281" s="14" t="s">
        <v>8</v>
      </c>
      <c r="W281" s="14" t="s">
        <v>8</v>
      </c>
      <c r="X281" s="14" t="s">
        <v>8</v>
      </c>
      <c r="Y281" s="14" t="s">
        <v>8</v>
      </c>
      <c r="Z281" s="14" t="s">
        <v>8</v>
      </c>
      <c r="AA281" s="14" t="s">
        <v>8</v>
      </c>
      <c r="AB281" s="14" t="s">
        <v>8</v>
      </c>
      <c r="AC281" s="14" t="s">
        <v>8</v>
      </c>
      <c r="AD281" s="14" t="s">
        <v>8</v>
      </c>
      <c r="AE281" s="14" t="s">
        <v>8</v>
      </c>
      <c r="AF281" s="14" t="s">
        <v>8</v>
      </c>
      <c r="AG281" s="14" t="s">
        <v>8</v>
      </c>
      <c r="AH281" s="14" t="s">
        <v>8</v>
      </c>
      <c r="AI281" s="14" t="s">
        <v>8</v>
      </c>
      <c r="AJ281" s="14" t="s">
        <v>8</v>
      </c>
      <c r="AK281" s="14">
        <v>20.2</v>
      </c>
      <c r="AL281" s="14">
        <v>20</v>
      </c>
      <c r="AM281" s="14">
        <v>22</v>
      </c>
      <c r="AN281" s="14">
        <v>7</v>
      </c>
      <c r="AO281" s="14">
        <v>-0.11971002</v>
      </c>
      <c r="AP281" s="14">
        <v>1.1179774E-2</v>
      </c>
      <c r="AQ281" s="14">
        <v>2.9025922999999999E-2</v>
      </c>
      <c r="AR281" s="14">
        <v>-1.6058599E-2</v>
      </c>
      <c r="AS281" s="14">
        <v>-1.7834930999999998E-2</v>
      </c>
      <c r="AT281" s="14">
        <v>-3.3480801999999997E-2</v>
      </c>
      <c r="AU281" s="14">
        <v>-7.7002709999999999E-3</v>
      </c>
      <c r="AV281" s="14">
        <v>-1.2446585E-2</v>
      </c>
      <c r="AW281" s="14">
        <v>1.1180137E-2</v>
      </c>
      <c r="AX281" s="14">
        <v>1.5614179000000001E-2</v>
      </c>
      <c r="AY281" s="14">
        <v>-1.4256084E-2</v>
      </c>
      <c r="AZ281" s="14">
        <v>2.9834250000000001E-3</v>
      </c>
      <c r="BA281" s="14">
        <v>-2.0473190000000001E-3</v>
      </c>
      <c r="BB281" s="14">
        <v>-2.123818E-3</v>
      </c>
      <c r="BC281" s="14">
        <v>-2.244083E-3</v>
      </c>
      <c r="BD281" s="14">
        <v>1.5598389999999999E-3</v>
      </c>
    </row>
    <row r="282" spans="1:56" x14ac:dyDescent="0.2">
      <c r="A282" s="14">
        <v>280</v>
      </c>
      <c r="B282" s="14" t="s">
        <v>46</v>
      </c>
      <c r="C282" s="14" t="s">
        <v>56</v>
      </c>
      <c r="D282" s="14">
        <v>1062015</v>
      </c>
      <c r="E282" s="14">
        <v>18.8</v>
      </c>
      <c r="F282" s="14">
        <v>2.0299999999999998</v>
      </c>
      <c r="G282" s="14">
        <v>4.9000000000000004</v>
      </c>
      <c r="H282" s="14">
        <v>5</v>
      </c>
      <c r="I282" s="14">
        <v>2</v>
      </c>
      <c r="J282" s="14">
        <v>0</v>
      </c>
      <c r="K282" s="14">
        <v>6</v>
      </c>
      <c r="L282" s="14">
        <v>1.3</v>
      </c>
      <c r="M282" s="14" t="s">
        <v>8</v>
      </c>
      <c r="N282" s="14" t="s">
        <v>8</v>
      </c>
      <c r="O282" s="14" t="s">
        <v>8</v>
      </c>
      <c r="P282" s="14" t="s">
        <v>8</v>
      </c>
      <c r="Q282" s="14" t="s">
        <v>8</v>
      </c>
      <c r="R282" s="14" t="s">
        <v>8</v>
      </c>
      <c r="S282" s="14" t="s">
        <v>8</v>
      </c>
      <c r="T282" s="14" t="s">
        <v>8</v>
      </c>
      <c r="U282" s="14" t="s">
        <v>8</v>
      </c>
      <c r="V282" s="14" t="s">
        <v>8</v>
      </c>
      <c r="W282" s="14" t="s">
        <v>8</v>
      </c>
      <c r="X282" s="14" t="s">
        <v>8</v>
      </c>
      <c r="Y282" s="14" t="s">
        <v>8</v>
      </c>
      <c r="Z282" s="14" t="s">
        <v>8</v>
      </c>
      <c r="AA282" s="14" t="s">
        <v>8</v>
      </c>
      <c r="AB282" s="14" t="s">
        <v>8</v>
      </c>
      <c r="AC282" s="14" t="s">
        <v>8</v>
      </c>
      <c r="AD282" s="14" t="s">
        <v>8</v>
      </c>
      <c r="AE282" s="14" t="s">
        <v>8</v>
      </c>
      <c r="AF282" s="14" t="s">
        <v>8</v>
      </c>
      <c r="AG282" s="14" t="s">
        <v>8</v>
      </c>
      <c r="AH282" s="14" t="s">
        <v>8</v>
      </c>
      <c r="AI282" s="14" t="s">
        <v>8</v>
      </c>
      <c r="AJ282" s="14" t="s">
        <v>8</v>
      </c>
      <c r="AK282" s="14">
        <v>17</v>
      </c>
      <c r="AL282" s="14">
        <v>21</v>
      </c>
      <c r="AM282" s="14">
        <v>22</v>
      </c>
      <c r="AN282" s="14">
        <v>9</v>
      </c>
      <c r="AO282" s="14">
        <v>-0.109881354</v>
      </c>
      <c r="AP282" s="14">
        <v>-5.8755607000000001E-2</v>
      </c>
      <c r="AQ282" s="14">
        <v>9.3905155000000004E-2</v>
      </c>
      <c r="AR282" s="14">
        <v>-4.0251106000000002E-2</v>
      </c>
      <c r="AS282" s="14">
        <v>-3.2888483000000003E-2</v>
      </c>
      <c r="AT282" s="14">
        <v>3.3921622999999998E-2</v>
      </c>
      <c r="AU282" s="14">
        <v>-2.5178655000000001E-2</v>
      </c>
      <c r="AV282" s="14">
        <v>-1.3423239E-2</v>
      </c>
      <c r="AW282" s="14">
        <v>9.2618059999999992E-3</v>
      </c>
      <c r="AX282" s="14">
        <v>1.4841241999999999E-2</v>
      </c>
      <c r="AY282" s="14">
        <v>-1.3463920000000001E-3</v>
      </c>
      <c r="AZ282" s="14">
        <v>2.7225610000000001E-3</v>
      </c>
      <c r="BA282" s="14">
        <v>9.2297109999999998E-3</v>
      </c>
      <c r="BB282" s="14">
        <v>-3.8121240000000001E-3</v>
      </c>
      <c r="BC282" s="14">
        <v>-7.9849020000000003E-3</v>
      </c>
      <c r="BD282" s="14">
        <v>3.922806E-3</v>
      </c>
    </row>
    <row r="283" spans="1:56" x14ac:dyDescent="0.2">
      <c r="A283" s="14">
        <v>281</v>
      </c>
      <c r="B283" s="14" t="s">
        <v>46</v>
      </c>
      <c r="C283" s="14" t="s">
        <v>55</v>
      </c>
      <c r="D283" s="14">
        <v>1062015</v>
      </c>
      <c r="E283" s="14">
        <v>19.8</v>
      </c>
      <c r="F283" s="14">
        <v>2.41</v>
      </c>
      <c r="G283" s="14">
        <v>4.7</v>
      </c>
      <c r="H283" s="14">
        <v>4.8</v>
      </c>
      <c r="I283" s="14">
        <v>2</v>
      </c>
      <c r="J283" s="14">
        <v>0</v>
      </c>
      <c r="K283" s="14">
        <v>7</v>
      </c>
      <c r="L283" s="14">
        <v>1.7</v>
      </c>
      <c r="M283" s="14" t="s">
        <v>8</v>
      </c>
      <c r="N283" s="14" t="s">
        <v>8</v>
      </c>
      <c r="O283" s="14" t="s">
        <v>8</v>
      </c>
      <c r="P283" s="14" t="s">
        <v>8</v>
      </c>
      <c r="Q283" s="14" t="s">
        <v>8</v>
      </c>
      <c r="R283" s="14" t="s">
        <v>8</v>
      </c>
      <c r="S283" s="14" t="s">
        <v>8</v>
      </c>
      <c r="T283" s="14" t="s">
        <v>8</v>
      </c>
      <c r="U283" s="14" t="s">
        <v>8</v>
      </c>
      <c r="V283" s="14" t="s">
        <v>8</v>
      </c>
      <c r="W283" s="14" t="s">
        <v>8</v>
      </c>
      <c r="X283" s="14" t="s">
        <v>8</v>
      </c>
      <c r="Y283" s="14" t="s">
        <v>8</v>
      </c>
      <c r="Z283" s="14" t="s">
        <v>8</v>
      </c>
      <c r="AA283" s="14" t="s">
        <v>8</v>
      </c>
      <c r="AB283" s="14" t="s">
        <v>8</v>
      </c>
      <c r="AC283" s="14" t="s">
        <v>8</v>
      </c>
      <c r="AD283" s="14" t="s">
        <v>8</v>
      </c>
      <c r="AE283" s="14" t="s">
        <v>8</v>
      </c>
      <c r="AF283" s="14" t="s">
        <v>8</v>
      </c>
      <c r="AG283" s="14" t="s">
        <v>8</v>
      </c>
      <c r="AH283" s="14" t="s">
        <v>8</v>
      </c>
      <c r="AI283" s="14" t="s">
        <v>8</v>
      </c>
      <c r="AJ283" s="14" t="s">
        <v>8</v>
      </c>
      <c r="AK283" s="14">
        <v>18.2</v>
      </c>
      <c r="AL283" s="14">
        <v>22.7</v>
      </c>
      <c r="AM283" s="14">
        <v>23</v>
      </c>
      <c r="AN283" s="14">
        <v>9</v>
      </c>
      <c r="AO283" s="14">
        <v>-0.229914225</v>
      </c>
      <c r="AP283" s="14">
        <v>6.9781210999999996E-2</v>
      </c>
      <c r="AQ283" s="14">
        <v>-4.6920112E-2</v>
      </c>
      <c r="AR283" s="14">
        <v>-7.8896450000000007E-3</v>
      </c>
      <c r="AS283" s="14">
        <v>1.0725528E-2</v>
      </c>
      <c r="AT283" s="14">
        <v>3.1569350000000003E-2</v>
      </c>
      <c r="AU283" s="14">
        <v>5.3325359999999997E-3</v>
      </c>
      <c r="AV283" s="14">
        <v>-4.8562010000000001E-3</v>
      </c>
      <c r="AW283" s="14">
        <v>-2.7137218000000001E-2</v>
      </c>
      <c r="AX283" s="14">
        <v>-1.466789E-3</v>
      </c>
      <c r="AY283" s="14">
        <v>-1.5508053000000001E-2</v>
      </c>
      <c r="AZ283" s="14">
        <v>5.076812E-3</v>
      </c>
      <c r="BA283" s="14">
        <v>9.2326160000000008E-3</v>
      </c>
      <c r="BB283" s="14">
        <v>4.4681790000000001E-3</v>
      </c>
      <c r="BC283" s="14">
        <v>-6.399905E-3</v>
      </c>
      <c r="BD283" s="14">
        <v>7.1650000000000001E-4</v>
      </c>
    </row>
    <row r="284" spans="1:56" x14ac:dyDescent="0.2">
      <c r="A284" s="14">
        <v>282</v>
      </c>
      <c r="B284" s="14" t="s">
        <v>46</v>
      </c>
      <c r="C284" s="14" t="s">
        <v>54</v>
      </c>
      <c r="D284" s="14">
        <v>1062015</v>
      </c>
      <c r="E284" s="14">
        <v>19.899999999999999</v>
      </c>
      <c r="F284" s="14">
        <v>2.91</v>
      </c>
      <c r="G284" s="14">
        <v>5.4</v>
      </c>
      <c r="H284" s="14">
        <v>5.4</v>
      </c>
      <c r="I284" s="14">
        <v>2.2000000000000002</v>
      </c>
      <c r="J284" s="14">
        <v>0</v>
      </c>
      <c r="K284" s="14">
        <v>8</v>
      </c>
      <c r="L284" s="14">
        <v>1.1000000000000001</v>
      </c>
      <c r="M284" s="14" t="s">
        <v>8</v>
      </c>
      <c r="N284" s="14" t="s">
        <v>8</v>
      </c>
      <c r="O284" s="14" t="s">
        <v>8</v>
      </c>
      <c r="P284" s="14" t="s">
        <v>8</v>
      </c>
      <c r="Q284" s="14" t="s">
        <v>8</v>
      </c>
      <c r="R284" s="14" t="s">
        <v>8</v>
      </c>
      <c r="S284" s="14" t="s">
        <v>8</v>
      </c>
      <c r="T284" s="14" t="s">
        <v>8</v>
      </c>
      <c r="U284" s="14" t="s">
        <v>8</v>
      </c>
      <c r="V284" s="14" t="s">
        <v>8</v>
      </c>
      <c r="W284" s="14" t="s">
        <v>8</v>
      </c>
      <c r="X284" s="14" t="s">
        <v>8</v>
      </c>
      <c r="Y284" s="14" t="s">
        <v>8</v>
      </c>
      <c r="Z284" s="14" t="s">
        <v>8</v>
      </c>
      <c r="AA284" s="14" t="s">
        <v>8</v>
      </c>
      <c r="AB284" s="14" t="s">
        <v>8</v>
      </c>
      <c r="AC284" s="14" t="s">
        <v>8</v>
      </c>
      <c r="AD284" s="14" t="s">
        <v>8</v>
      </c>
      <c r="AE284" s="14" t="s">
        <v>8</v>
      </c>
      <c r="AF284" s="14" t="s">
        <v>8</v>
      </c>
      <c r="AG284" s="14" t="s">
        <v>8</v>
      </c>
      <c r="AH284" s="14" t="s">
        <v>8</v>
      </c>
      <c r="AI284" s="14" t="s">
        <v>8</v>
      </c>
      <c r="AJ284" s="14" t="s">
        <v>8</v>
      </c>
      <c r="AK284" s="14">
        <v>18</v>
      </c>
      <c r="AL284" s="14">
        <v>25</v>
      </c>
      <c r="AM284" s="14">
        <v>21</v>
      </c>
      <c r="AN284" s="14">
        <v>9</v>
      </c>
      <c r="AO284" s="14" t="s">
        <v>8</v>
      </c>
      <c r="AP284" s="14" t="s">
        <v>8</v>
      </c>
      <c r="AQ284" s="14" t="s">
        <v>8</v>
      </c>
      <c r="AR284" s="14" t="s">
        <v>8</v>
      </c>
      <c r="AS284" s="14" t="s">
        <v>8</v>
      </c>
      <c r="AT284" s="14" t="s">
        <v>8</v>
      </c>
      <c r="AU284" s="14" t="s">
        <v>8</v>
      </c>
      <c r="AV284" s="14" t="s">
        <v>8</v>
      </c>
      <c r="AW284" s="14" t="s">
        <v>8</v>
      </c>
      <c r="AX284" s="14" t="s">
        <v>8</v>
      </c>
      <c r="AY284" s="14" t="s">
        <v>8</v>
      </c>
      <c r="AZ284" s="14" t="s">
        <v>8</v>
      </c>
      <c r="BA284" s="14" t="s">
        <v>8</v>
      </c>
      <c r="BB284" s="14" t="s">
        <v>8</v>
      </c>
      <c r="BC284" s="14" t="s">
        <v>8</v>
      </c>
      <c r="BD284" s="14" t="s">
        <v>8</v>
      </c>
    </row>
    <row r="285" spans="1:56" x14ac:dyDescent="0.2">
      <c r="A285" s="14">
        <v>283</v>
      </c>
      <c r="B285" s="14" t="s">
        <v>46</v>
      </c>
      <c r="C285" s="14" t="s">
        <v>53</v>
      </c>
      <c r="D285" s="14">
        <v>1062015</v>
      </c>
      <c r="E285" s="14">
        <v>16.8</v>
      </c>
      <c r="F285" s="14">
        <v>2.4900000000000002</v>
      </c>
      <c r="G285" s="14">
        <v>4.5999999999999996</v>
      </c>
      <c r="H285" s="14">
        <v>5.0999999999999996</v>
      </c>
      <c r="I285" s="14">
        <v>1.7</v>
      </c>
      <c r="J285" s="14">
        <v>0</v>
      </c>
      <c r="K285" s="14">
        <v>6</v>
      </c>
      <c r="L285" s="14">
        <v>1.2</v>
      </c>
      <c r="M285" s="14">
        <v>2092015</v>
      </c>
      <c r="N285" s="14">
        <v>157</v>
      </c>
      <c r="O285" s="14">
        <v>29.5</v>
      </c>
      <c r="P285" s="14">
        <v>37</v>
      </c>
      <c r="Q285" s="14">
        <v>39</v>
      </c>
      <c r="R285" s="14">
        <v>25</v>
      </c>
      <c r="S285" s="14">
        <v>31.94</v>
      </c>
      <c r="T285" s="14">
        <v>120</v>
      </c>
      <c r="U285" s="14">
        <v>33</v>
      </c>
      <c r="V285" s="14">
        <v>140.19999999999999</v>
      </c>
      <c r="W285" s="14">
        <v>27.01</v>
      </c>
      <c r="X285" s="14">
        <v>37</v>
      </c>
      <c r="Y285" s="14">
        <v>33</v>
      </c>
      <c r="Z285" s="14" t="s">
        <v>8</v>
      </c>
      <c r="AA285" s="14" t="s">
        <v>8</v>
      </c>
      <c r="AB285" s="14" t="s">
        <v>8</v>
      </c>
      <c r="AC285" s="14" t="s">
        <v>8</v>
      </c>
      <c r="AD285" s="14" t="s">
        <v>8</v>
      </c>
      <c r="AE285" s="14" t="s">
        <v>8</v>
      </c>
      <c r="AF285" s="14" t="s">
        <v>8</v>
      </c>
      <c r="AG285" s="14" t="s">
        <v>8</v>
      </c>
      <c r="AH285" s="14" t="s">
        <v>8</v>
      </c>
      <c r="AI285" s="14" t="s">
        <v>8</v>
      </c>
      <c r="AJ285" s="14" t="s">
        <v>8</v>
      </c>
      <c r="AK285" s="14">
        <v>18.5</v>
      </c>
      <c r="AL285" s="14">
        <v>19.5</v>
      </c>
      <c r="AM285" s="14">
        <v>21</v>
      </c>
      <c r="AN285" s="14">
        <v>9</v>
      </c>
      <c r="AO285" s="14">
        <v>-3.0886429999999999E-3</v>
      </c>
      <c r="AP285" s="14">
        <v>0.100099229</v>
      </c>
      <c r="AQ285" s="14">
        <v>4.7135002000000002E-2</v>
      </c>
      <c r="AR285" s="14">
        <v>-5.7831514000000001E-2</v>
      </c>
      <c r="AS285" s="14">
        <v>-5.4996090999999997E-2</v>
      </c>
      <c r="AT285" s="14">
        <v>-4.6272329999999997E-3</v>
      </c>
      <c r="AU285" s="14">
        <v>-4.8780070000000002E-3</v>
      </c>
      <c r="AV285" s="14">
        <v>-1.9959001000000001E-2</v>
      </c>
      <c r="AW285" s="14">
        <v>5.4964580000000001E-3</v>
      </c>
      <c r="AX285" s="14">
        <v>-1.21413E-4</v>
      </c>
      <c r="AY285" s="14">
        <v>-5.1954039999999998E-3</v>
      </c>
      <c r="AZ285" s="14">
        <v>-1.5757189999999999E-3</v>
      </c>
      <c r="BA285" s="14">
        <v>1.3626910000000001E-3</v>
      </c>
      <c r="BB285" s="14">
        <v>1.116658E-3</v>
      </c>
      <c r="BC285" s="14">
        <v>-7.474596E-3</v>
      </c>
      <c r="BD285" s="14">
        <v>-3.8366540000000001E-3</v>
      </c>
    </row>
    <row r="286" spans="1:56" x14ac:dyDescent="0.2">
      <c r="A286" s="14">
        <v>284</v>
      </c>
      <c r="B286" s="14" t="s">
        <v>38</v>
      </c>
      <c r="C286" s="14" t="s">
        <v>52</v>
      </c>
      <c r="D286" s="14">
        <v>1062015</v>
      </c>
      <c r="E286" s="14">
        <v>22.8</v>
      </c>
      <c r="F286" s="14">
        <v>2.85</v>
      </c>
      <c r="G286" s="14">
        <v>5.4</v>
      </c>
      <c r="H286" s="14">
        <v>5.7</v>
      </c>
      <c r="I286" s="14">
        <v>2.2000000000000002</v>
      </c>
      <c r="J286" s="14">
        <v>0</v>
      </c>
      <c r="K286" s="14">
        <v>8</v>
      </c>
      <c r="L286" s="14">
        <v>1.8</v>
      </c>
      <c r="M286" s="14" t="s">
        <v>8</v>
      </c>
      <c r="N286" s="14" t="s">
        <v>8</v>
      </c>
      <c r="O286" s="14" t="s">
        <v>8</v>
      </c>
      <c r="P286" s="14" t="s">
        <v>8</v>
      </c>
      <c r="Q286" s="14" t="s">
        <v>8</v>
      </c>
      <c r="R286" s="14" t="s">
        <v>8</v>
      </c>
      <c r="S286" s="14" t="s">
        <v>8</v>
      </c>
      <c r="T286" s="14" t="s">
        <v>8</v>
      </c>
      <c r="U286" s="14" t="s">
        <v>8</v>
      </c>
      <c r="V286" s="14" t="s">
        <v>8</v>
      </c>
      <c r="W286" s="14" t="s">
        <v>8</v>
      </c>
      <c r="X286" s="14" t="s">
        <v>8</v>
      </c>
      <c r="Y286" s="14" t="s">
        <v>8</v>
      </c>
      <c r="Z286" s="14" t="s">
        <v>8</v>
      </c>
      <c r="AA286" s="14" t="s">
        <v>8</v>
      </c>
      <c r="AB286" s="14" t="s">
        <v>8</v>
      </c>
      <c r="AC286" s="14" t="s">
        <v>8</v>
      </c>
      <c r="AD286" s="14" t="s">
        <v>8</v>
      </c>
      <c r="AE286" s="14" t="s">
        <v>8</v>
      </c>
      <c r="AF286" s="14" t="s">
        <v>8</v>
      </c>
      <c r="AG286" s="14" t="s">
        <v>8</v>
      </c>
      <c r="AH286" s="14" t="s">
        <v>8</v>
      </c>
      <c r="AI286" s="14" t="s">
        <v>8</v>
      </c>
      <c r="AJ286" s="14" t="s">
        <v>8</v>
      </c>
      <c r="AK286" s="14">
        <v>19</v>
      </c>
      <c r="AL286" s="14">
        <v>23</v>
      </c>
      <c r="AM286" s="14">
        <v>24</v>
      </c>
      <c r="AN286" s="14">
        <v>9</v>
      </c>
      <c r="AO286" s="14">
        <v>-0.14507669200000001</v>
      </c>
      <c r="AP286" s="14">
        <v>6.2253085999999999E-2</v>
      </c>
      <c r="AQ286" s="14">
        <v>-4.4373822E-2</v>
      </c>
      <c r="AR286" s="14">
        <v>-3.2876480999999999E-2</v>
      </c>
      <c r="AS286" s="14">
        <v>-2.0410767E-2</v>
      </c>
      <c r="AT286" s="14">
        <v>2.6099522999999999E-2</v>
      </c>
      <c r="AU286" s="14">
        <v>-1.6522753000000001E-2</v>
      </c>
      <c r="AV286" s="14">
        <v>2.3552019999999998E-3</v>
      </c>
      <c r="AW286" s="14">
        <v>5.1341779999999997E-3</v>
      </c>
      <c r="AX286" s="14">
        <v>6.6898490000000003E-3</v>
      </c>
      <c r="AY286" s="14">
        <v>1.223923E-2</v>
      </c>
      <c r="AZ286" s="14">
        <v>4.2626340000000004E-3</v>
      </c>
      <c r="BA286" s="14">
        <v>1.407337E-3</v>
      </c>
      <c r="BB286" s="14">
        <v>-8.1666759999999994E-3</v>
      </c>
      <c r="BC286" s="14">
        <v>-3.9318360000000002E-3</v>
      </c>
      <c r="BD286" s="14">
        <v>-1.7731470000000001E-3</v>
      </c>
    </row>
    <row r="287" spans="1:56" x14ac:dyDescent="0.2">
      <c r="A287" s="14">
        <v>285</v>
      </c>
      <c r="B287" s="14" t="s">
        <v>46</v>
      </c>
      <c r="C287" s="14" t="s">
        <v>51</v>
      </c>
      <c r="D287" s="14">
        <v>1062015</v>
      </c>
      <c r="E287" s="14">
        <v>21.8</v>
      </c>
      <c r="F287" s="14">
        <v>2.72</v>
      </c>
      <c r="G287" s="14">
        <v>6.4</v>
      </c>
      <c r="H287" s="14">
        <v>6.4</v>
      </c>
      <c r="I287" s="14">
        <v>2.2999999999999998</v>
      </c>
      <c r="J287" s="14">
        <v>0</v>
      </c>
      <c r="K287" s="14">
        <v>8</v>
      </c>
      <c r="L287" s="14">
        <v>2</v>
      </c>
      <c r="M287" s="14" t="s">
        <v>8</v>
      </c>
      <c r="N287" s="14" t="s">
        <v>8</v>
      </c>
      <c r="O287" s="14" t="s">
        <v>8</v>
      </c>
      <c r="P287" s="14" t="s">
        <v>8</v>
      </c>
      <c r="Q287" s="14" t="s">
        <v>8</v>
      </c>
      <c r="R287" s="14" t="s">
        <v>8</v>
      </c>
      <c r="S287" s="14" t="s">
        <v>8</v>
      </c>
      <c r="T287" s="14" t="s">
        <v>8</v>
      </c>
      <c r="U287" s="14" t="s">
        <v>8</v>
      </c>
      <c r="V287" s="14" t="s">
        <v>8</v>
      </c>
      <c r="W287" s="14" t="s">
        <v>8</v>
      </c>
      <c r="X287" s="14" t="s">
        <v>8</v>
      </c>
      <c r="Y287" s="14" t="s">
        <v>8</v>
      </c>
      <c r="Z287" s="14" t="s">
        <v>8</v>
      </c>
      <c r="AA287" s="14" t="s">
        <v>8</v>
      </c>
      <c r="AB287" s="14" t="s">
        <v>8</v>
      </c>
      <c r="AC287" s="14" t="s">
        <v>8</v>
      </c>
      <c r="AD287" s="14" t="s">
        <v>8</v>
      </c>
      <c r="AE287" s="14" t="s">
        <v>8</v>
      </c>
      <c r="AF287" s="14" t="s">
        <v>8</v>
      </c>
      <c r="AG287" s="14" t="s">
        <v>8</v>
      </c>
      <c r="AH287" s="14" t="s">
        <v>8</v>
      </c>
      <c r="AI287" s="14" t="s">
        <v>8</v>
      </c>
      <c r="AJ287" s="14" t="s">
        <v>8</v>
      </c>
      <c r="AK287" s="14">
        <v>18.399999999999999</v>
      </c>
      <c r="AL287" s="14">
        <v>20.399999999999999</v>
      </c>
      <c r="AM287" s="14">
        <v>28</v>
      </c>
      <c r="AN287" s="14">
        <v>9</v>
      </c>
      <c r="AO287" s="14">
        <v>2.1536672999999999E-2</v>
      </c>
      <c r="AP287" s="14">
        <v>9.1063121999999996E-2</v>
      </c>
      <c r="AQ287" s="14">
        <v>-7.0589156E-2</v>
      </c>
      <c r="AR287" s="14">
        <v>-3.6873672000000003E-2</v>
      </c>
      <c r="AS287" s="14">
        <v>-5.0558993000000003E-2</v>
      </c>
      <c r="AT287" s="14">
        <v>1.3201900000000001E-4</v>
      </c>
      <c r="AU287" s="14">
        <v>-1.9817688E-2</v>
      </c>
      <c r="AV287" s="14">
        <v>8.0960249999999997E-3</v>
      </c>
      <c r="AW287" s="14">
        <v>9.5717800000000002E-3</v>
      </c>
      <c r="AX287" s="14">
        <v>1.0144329999999999E-3</v>
      </c>
      <c r="AY287" s="14">
        <v>-7.3948360000000001E-3</v>
      </c>
      <c r="AZ287" s="14">
        <v>-3.3058900000000001E-3</v>
      </c>
      <c r="BA287" s="14">
        <v>6.461385E-3</v>
      </c>
      <c r="BB287" s="14">
        <v>4.5934249999999999E-3</v>
      </c>
      <c r="BC287" s="14">
        <v>6.8318399999999998E-4</v>
      </c>
      <c r="BD287" s="14">
        <v>5.8509290000000004E-3</v>
      </c>
    </row>
    <row r="288" spans="1:56" x14ac:dyDescent="0.2">
      <c r="A288" s="14">
        <v>286</v>
      </c>
      <c r="B288" s="14" t="s">
        <v>46</v>
      </c>
      <c r="C288" s="14" t="s">
        <v>50</v>
      </c>
      <c r="D288" s="14">
        <v>1062015</v>
      </c>
      <c r="E288" s="14">
        <v>19.8</v>
      </c>
      <c r="F288" s="14">
        <v>2.94</v>
      </c>
      <c r="G288" s="14">
        <v>6.5</v>
      </c>
      <c r="H288" s="14">
        <v>6.8</v>
      </c>
      <c r="I288" s="14">
        <v>2.4</v>
      </c>
      <c r="J288" s="14">
        <v>0</v>
      </c>
      <c r="K288" s="14">
        <v>7</v>
      </c>
      <c r="L288" s="14">
        <v>2.5</v>
      </c>
      <c r="M288" s="14" t="s">
        <v>8</v>
      </c>
      <c r="N288" s="14" t="s">
        <v>8</v>
      </c>
      <c r="O288" s="14" t="s">
        <v>8</v>
      </c>
      <c r="P288" s="14" t="s">
        <v>8</v>
      </c>
      <c r="Q288" s="14" t="s">
        <v>8</v>
      </c>
      <c r="R288" s="14" t="s">
        <v>8</v>
      </c>
      <c r="S288" s="14" t="s">
        <v>8</v>
      </c>
      <c r="T288" s="14" t="s">
        <v>8</v>
      </c>
      <c r="U288" s="14" t="s">
        <v>8</v>
      </c>
      <c r="V288" s="14" t="s">
        <v>8</v>
      </c>
      <c r="W288" s="14" t="s">
        <v>8</v>
      </c>
      <c r="X288" s="14" t="s">
        <v>8</v>
      </c>
      <c r="Y288" s="14" t="s">
        <v>8</v>
      </c>
      <c r="Z288" s="14" t="s">
        <v>8</v>
      </c>
      <c r="AA288" s="14" t="s">
        <v>8</v>
      </c>
      <c r="AB288" s="14" t="s">
        <v>8</v>
      </c>
      <c r="AC288" s="14" t="s">
        <v>8</v>
      </c>
      <c r="AD288" s="14" t="s">
        <v>8</v>
      </c>
      <c r="AE288" s="14" t="s">
        <v>8</v>
      </c>
      <c r="AF288" s="14" t="s">
        <v>8</v>
      </c>
      <c r="AG288" s="14" t="s">
        <v>8</v>
      </c>
      <c r="AH288" s="14" t="s">
        <v>8</v>
      </c>
      <c r="AI288" s="14" t="s">
        <v>8</v>
      </c>
      <c r="AJ288" s="14" t="s">
        <v>8</v>
      </c>
      <c r="AK288" s="14">
        <v>18</v>
      </c>
      <c r="AL288" s="14">
        <v>20.5</v>
      </c>
      <c r="AM288" s="14">
        <v>19</v>
      </c>
      <c r="AN288" s="14">
        <v>9</v>
      </c>
      <c r="AO288" s="14">
        <v>-0.19207935900000001</v>
      </c>
      <c r="AP288" s="14">
        <v>-3.6097399000000002E-2</v>
      </c>
      <c r="AQ288" s="14">
        <v>2.8125967000000002E-2</v>
      </c>
      <c r="AR288" s="14">
        <v>-2.5907428E-2</v>
      </c>
      <c r="AS288" s="14">
        <v>-1.8471344000000001E-2</v>
      </c>
      <c r="AT288" s="14">
        <v>7.8979529999999992E-3</v>
      </c>
      <c r="AU288" s="14">
        <v>8.9538900000000008E-3</v>
      </c>
      <c r="AV288" s="14">
        <v>2.7909290000000002E-3</v>
      </c>
      <c r="AW288" s="14">
        <v>7.0999160000000004E-3</v>
      </c>
      <c r="AX288" s="14">
        <v>1.1358165E-2</v>
      </c>
      <c r="AY288" s="14">
        <v>7.0299309999999997E-3</v>
      </c>
      <c r="AZ288" s="14">
        <v>5.2597390000000003E-3</v>
      </c>
      <c r="BA288" s="14">
        <v>8.3340510000000003E-3</v>
      </c>
      <c r="BB288" s="14">
        <v>6.6238900000000003E-3</v>
      </c>
      <c r="BC288" s="14">
        <v>-3.4543730000000002E-3</v>
      </c>
      <c r="BD288" s="14">
        <v>5.6515810000000001E-3</v>
      </c>
    </row>
    <row r="289" spans="1:56" x14ac:dyDescent="0.2">
      <c r="A289" s="14">
        <v>287</v>
      </c>
      <c r="B289" s="14" t="s">
        <v>38</v>
      </c>
      <c r="C289" s="14" t="s">
        <v>49</v>
      </c>
      <c r="D289" s="14">
        <v>1062015</v>
      </c>
      <c r="E289" s="14">
        <v>23.9</v>
      </c>
      <c r="F289" s="14">
        <v>2.97</v>
      </c>
      <c r="G289" s="14">
        <v>6.1</v>
      </c>
      <c r="H289" s="14">
        <v>5.2</v>
      </c>
      <c r="I289" s="14">
        <v>2.5</v>
      </c>
      <c r="J289" s="14">
        <v>0</v>
      </c>
      <c r="K289" s="14">
        <v>8</v>
      </c>
      <c r="L289" s="14">
        <v>1.6</v>
      </c>
      <c r="M289" s="14" t="s">
        <v>8</v>
      </c>
      <c r="N289" s="14" t="s">
        <v>8</v>
      </c>
      <c r="O289" s="14" t="s">
        <v>8</v>
      </c>
      <c r="P289" s="14" t="s">
        <v>8</v>
      </c>
      <c r="Q289" s="14" t="s">
        <v>8</v>
      </c>
      <c r="R289" s="14" t="s">
        <v>8</v>
      </c>
      <c r="S289" s="14" t="s">
        <v>8</v>
      </c>
      <c r="T289" s="14" t="s">
        <v>8</v>
      </c>
      <c r="U289" s="14" t="s">
        <v>8</v>
      </c>
      <c r="V289" s="14" t="s">
        <v>8</v>
      </c>
      <c r="W289" s="14" t="s">
        <v>8</v>
      </c>
      <c r="X289" s="14" t="s">
        <v>8</v>
      </c>
      <c r="Y289" s="14" t="s">
        <v>8</v>
      </c>
      <c r="Z289" s="14" t="s">
        <v>8</v>
      </c>
      <c r="AA289" s="14" t="s">
        <v>8</v>
      </c>
      <c r="AB289" s="14" t="s">
        <v>8</v>
      </c>
      <c r="AC289" s="14" t="s">
        <v>8</v>
      </c>
      <c r="AD289" s="14" t="s">
        <v>8</v>
      </c>
      <c r="AE289" s="14" t="s">
        <v>8</v>
      </c>
      <c r="AF289" s="14" t="s">
        <v>8</v>
      </c>
      <c r="AG289" s="14" t="s">
        <v>8</v>
      </c>
      <c r="AH289" s="14" t="s">
        <v>8</v>
      </c>
      <c r="AI289" s="14" t="s">
        <v>8</v>
      </c>
      <c r="AJ289" s="14" t="s">
        <v>8</v>
      </c>
      <c r="AK289" s="14">
        <v>19.399999999999999</v>
      </c>
      <c r="AL289" s="14">
        <v>20.2</v>
      </c>
      <c r="AM289" s="14">
        <v>24</v>
      </c>
      <c r="AN289" s="14">
        <v>9</v>
      </c>
      <c r="AO289" s="14">
        <v>-0.13654899400000001</v>
      </c>
      <c r="AP289" s="14">
        <v>0.109091654</v>
      </c>
      <c r="AQ289" s="14">
        <v>7.4613957999999994E-2</v>
      </c>
      <c r="AR289" s="14">
        <v>-3.5097926000000002E-2</v>
      </c>
      <c r="AS289" s="14">
        <v>3.8585413999999998E-2</v>
      </c>
      <c r="AT289" s="14">
        <v>1.0186574E-2</v>
      </c>
      <c r="AU289" s="14">
        <v>2.3892819999999999E-2</v>
      </c>
      <c r="AV289" s="14">
        <v>3.7381329999999998E-3</v>
      </c>
      <c r="AW289" s="14">
        <v>-5.3575070000000001E-3</v>
      </c>
      <c r="AX289" s="14">
        <v>1.2342764000000001E-2</v>
      </c>
      <c r="AY289" s="14">
        <v>-1.8692218E-2</v>
      </c>
      <c r="AZ289" s="14">
        <v>5.1333990000000003E-3</v>
      </c>
      <c r="BA289" s="14">
        <v>-6.6463049999999999E-3</v>
      </c>
      <c r="BB289" s="14">
        <v>-4.0135650000000002E-3</v>
      </c>
      <c r="BC289" s="14">
        <v>-3.8270679999999999E-3</v>
      </c>
      <c r="BD289" s="14">
        <v>-7.310988E-3</v>
      </c>
    </row>
    <row r="290" spans="1:56" x14ac:dyDescent="0.2">
      <c r="A290" s="14">
        <v>288</v>
      </c>
      <c r="B290" s="14" t="s">
        <v>46</v>
      </c>
      <c r="C290" s="14" t="s">
        <v>48</v>
      </c>
      <c r="D290" s="14">
        <v>1062015</v>
      </c>
      <c r="E290" s="14">
        <v>18.399999999999999</v>
      </c>
      <c r="F290" s="14">
        <v>3.12</v>
      </c>
      <c r="G290" s="14">
        <v>6.7</v>
      </c>
      <c r="H290" s="14">
        <v>8.6999999999999993</v>
      </c>
      <c r="I290" s="14">
        <v>3.1</v>
      </c>
      <c r="J290" s="14">
        <v>0</v>
      </c>
      <c r="K290" s="14">
        <v>6</v>
      </c>
      <c r="L290" s="14">
        <v>2.2000000000000002</v>
      </c>
      <c r="M290" s="14" t="s">
        <v>8</v>
      </c>
      <c r="N290" s="14" t="s">
        <v>8</v>
      </c>
      <c r="O290" s="14" t="s">
        <v>8</v>
      </c>
      <c r="P290" s="14" t="s">
        <v>8</v>
      </c>
      <c r="Q290" s="14" t="s">
        <v>8</v>
      </c>
      <c r="R290" s="14" t="s">
        <v>8</v>
      </c>
      <c r="S290" s="14" t="s">
        <v>8</v>
      </c>
      <c r="T290" s="14" t="s">
        <v>8</v>
      </c>
      <c r="U290" s="14" t="s">
        <v>8</v>
      </c>
      <c r="V290" s="14" t="s">
        <v>8</v>
      </c>
      <c r="W290" s="14" t="s">
        <v>8</v>
      </c>
      <c r="X290" s="14" t="s">
        <v>8</v>
      </c>
      <c r="Y290" s="14" t="s">
        <v>8</v>
      </c>
      <c r="Z290" s="14" t="s">
        <v>8</v>
      </c>
      <c r="AA290" s="14" t="s">
        <v>8</v>
      </c>
      <c r="AB290" s="14" t="s">
        <v>8</v>
      </c>
      <c r="AC290" s="14" t="s">
        <v>8</v>
      </c>
      <c r="AD290" s="14" t="s">
        <v>8</v>
      </c>
      <c r="AE290" s="14" t="s">
        <v>8</v>
      </c>
      <c r="AF290" s="14" t="s">
        <v>8</v>
      </c>
      <c r="AG290" s="14" t="s">
        <v>8</v>
      </c>
      <c r="AH290" s="14" t="s">
        <v>8</v>
      </c>
      <c r="AI290" s="14" t="s">
        <v>8</v>
      </c>
      <c r="AJ290" s="14" t="s">
        <v>8</v>
      </c>
      <c r="AK290" s="14">
        <v>22</v>
      </c>
      <c r="AL290" s="14">
        <v>19</v>
      </c>
      <c r="AM290" s="14">
        <v>24</v>
      </c>
      <c r="AN290" s="14">
        <v>7</v>
      </c>
      <c r="AO290" s="14">
        <v>0.25267931399999999</v>
      </c>
      <c r="AP290" s="14">
        <v>0.11348161800000001</v>
      </c>
      <c r="AQ290" s="14">
        <v>-1.3146997000000001E-2</v>
      </c>
      <c r="AR290" s="14">
        <v>5.1072724999999999E-2</v>
      </c>
      <c r="AS290" s="14">
        <v>-3.5173669999999997E-2</v>
      </c>
      <c r="AT290" s="14">
        <v>-2.0180143000000001E-2</v>
      </c>
      <c r="AU290" s="14">
        <v>-7.6439969999999996E-3</v>
      </c>
      <c r="AV290" s="14">
        <v>2.3341859999999999E-2</v>
      </c>
      <c r="AW290" s="14">
        <v>-1.3414677E-2</v>
      </c>
      <c r="AX290" s="14">
        <v>2.2346599999999999E-4</v>
      </c>
      <c r="AY290" s="14">
        <v>-1.8905370000000001E-3</v>
      </c>
      <c r="AZ290" s="14">
        <v>8.9043439999999998E-3</v>
      </c>
      <c r="BA290" s="14">
        <v>3.1762489999999999E-3</v>
      </c>
      <c r="BB290" s="14">
        <v>-4.5400620000000001E-3</v>
      </c>
      <c r="BC290" s="14">
        <v>-7.2439499999999997E-4</v>
      </c>
      <c r="BD290" s="14">
        <v>-1.155327E-3</v>
      </c>
    </row>
    <row r="291" spans="1:56" x14ac:dyDescent="0.2">
      <c r="A291" s="14">
        <v>289</v>
      </c>
      <c r="B291" s="14" t="s">
        <v>46</v>
      </c>
      <c r="C291" s="14" t="s">
        <v>47</v>
      </c>
      <c r="D291" s="14">
        <v>1062015</v>
      </c>
      <c r="E291" s="14">
        <v>18.399999999999999</v>
      </c>
      <c r="F291" s="14">
        <v>3.05</v>
      </c>
      <c r="G291" s="14">
        <v>5.9</v>
      </c>
      <c r="H291" s="14">
        <v>7</v>
      </c>
      <c r="I291" s="14">
        <v>2.5</v>
      </c>
      <c r="J291" s="14">
        <v>2</v>
      </c>
      <c r="K291" s="14">
        <v>7</v>
      </c>
      <c r="L291" s="14">
        <v>1.9</v>
      </c>
      <c r="M291" s="14" t="s">
        <v>8</v>
      </c>
      <c r="N291" s="14" t="s">
        <v>8</v>
      </c>
      <c r="O291" s="14" t="s">
        <v>8</v>
      </c>
      <c r="P291" s="14" t="s">
        <v>8</v>
      </c>
      <c r="Q291" s="14" t="s">
        <v>8</v>
      </c>
      <c r="R291" s="14" t="s">
        <v>8</v>
      </c>
      <c r="S291" s="14" t="s">
        <v>8</v>
      </c>
      <c r="T291" s="14" t="s">
        <v>8</v>
      </c>
      <c r="U291" s="14" t="s">
        <v>8</v>
      </c>
      <c r="V291" s="14" t="s">
        <v>8</v>
      </c>
      <c r="W291" s="14" t="s">
        <v>8</v>
      </c>
      <c r="X291" s="14" t="s">
        <v>8</v>
      </c>
      <c r="Y291" s="14" t="s">
        <v>8</v>
      </c>
      <c r="Z291" s="14" t="s">
        <v>8</v>
      </c>
      <c r="AA291" s="14" t="s">
        <v>8</v>
      </c>
      <c r="AB291" s="14" t="s">
        <v>8</v>
      </c>
      <c r="AC291" s="14" t="s">
        <v>8</v>
      </c>
      <c r="AD291" s="14" t="s">
        <v>8</v>
      </c>
      <c r="AE291" s="14" t="s">
        <v>8</v>
      </c>
      <c r="AF291" s="14" t="s">
        <v>8</v>
      </c>
      <c r="AG291" s="14" t="s">
        <v>8</v>
      </c>
      <c r="AH291" s="14" t="s">
        <v>8</v>
      </c>
      <c r="AI291" s="14" t="s">
        <v>8</v>
      </c>
      <c r="AJ291" s="14" t="s">
        <v>8</v>
      </c>
      <c r="AK291" s="14">
        <v>19.100000000000001</v>
      </c>
      <c r="AL291" s="14">
        <v>20.7</v>
      </c>
      <c r="AM291" s="14">
        <v>25</v>
      </c>
      <c r="AN291" s="14">
        <v>9</v>
      </c>
      <c r="AO291" s="14">
        <v>0.122873224</v>
      </c>
      <c r="AP291" s="14">
        <v>0.15339191399999999</v>
      </c>
      <c r="AQ291" s="14">
        <v>5.1441589999999997E-3</v>
      </c>
      <c r="AR291" s="14">
        <v>-4.525968E-3</v>
      </c>
      <c r="AS291" s="14">
        <v>-8.7813279999999997E-3</v>
      </c>
      <c r="AT291" s="14">
        <v>-2.0475593E-2</v>
      </c>
      <c r="AU291" s="14">
        <v>2.5057853000000001E-2</v>
      </c>
      <c r="AV291" s="14">
        <v>-3.0154050000000001E-3</v>
      </c>
      <c r="AW291" s="14">
        <v>-1.4782799999999999E-4</v>
      </c>
      <c r="AX291" s="14">
        <v>1.2409500000000001E-4</v>
      </c>
      <c r="AY291" s="14">
        <v>5.7954089999999996E-3</v>
      </c>
      <c r="AZ291" s="14">
        <v>7.0444369999999997E-3</v>
      </c>
      <c r="BA291" s="14">
        <v>-5.8737449999999997E-3</v>
      </c>
      <c r="BB291" s="14">
        <v>-8.21344E-4</v>
      </c>
      <c r="BC291" s="14">
        <v>4.6350599999999999E-3</v>
      </c>
      <c r="BD291" s="14">
        <v>-7.5285300000000005E-4</v>
      </c>
    </row>
    <row r="292" spans="1:56" x14ac:dyDescent="0.2">
      <c r="A292" s="14">
        <v>290</v>
      </c>
      <c r="B292" s="14" t="s">
        <v>46</v>
      </c>
      <c r="C292" s="14" t="s">
        <v>45</v>
      </c>
      <c r="D292" s="14">
        <v>1062015</v>
      </c>
      <c r="E292" s="14">
        <v>17.399999999999999</v>
      </c>
      <c r="F292" s="14">
        <v>2.56</v>
      </c>
      <c r="G292" s="14">
        <v>5.4</v>
      </c>
      <c r="H292" s="14">
        <v>7.4</v>
      </c>
      <c r="I292" s="14">
        <v>2.6</v>
      </c>
      <c r="J292" s="14">
        <v>4</v>
      </c>
      <c r="K292" s="14">
        <v>9</v>
      </c>
      <c r="L292" s="14">
        <v>2.4</v>
      </c>
      <c r="M292" s="14" t="s">
        <v>8</v>
      </c>
      <c r="N292" s="14" t="s">
        <v>8</v>
      </c>
      <c r="O292" s="14" t="s">
        <v>8</v>
      </c>
      <c r="P292" s="14" t="s">
        <v>8</v>
      </c>
      <c r="Q292" s="14" t="s">
        <v>8</v>
      </c>
      <c r="R292" s="14" t="s">
        <v>8</v>
      </c>
      <c r="S292" s="14" t="s">
        <v>8</v>
      </c>
      <c r="T292" s="14" t="s">
        <v>8</v>
      </c>
      <c r="U292" s="14" t="s">
        <v>8</v>
      </c>
      <c r="V292" s="14" t="s">
        <v>8</v>
      </c>
      <c r="W292" s="14" t="s">
        <v>8</v>
      </c>
      <c r="X292" s="14" t="s">
        <v>8</v>
      </c>
      <c r="Y292" s="14" t="s">
        <v>8</v>
      </c>
      <c r="Z292" s="14" t="s">
        <v>8</v>
      </c>
      <c r="AA292" s="14" t="s">
        <v>8</v>
      </c>
      <c r="AB292" s="14" t="s">
        <v>8</v>
      </c>
      <c r="AC292" s="14" t="s">
        <v>8</v>
      </c>
      <c r="AD292" s="14" t="s">
        <v>8</v>
      </c>
      <c r="AE292" s="14" t="s">
        <v>8</v>
      </c>
      <c r="AF292" s="14" t="s">
        <v>8</v>
      </c>
      <c r="AG292" s="14" t="s">
        <v>8</v>
      </c>
      <c r="AH292" s="14" t="s">
        <v>8</v>
      </c>
      <c r="AI292" s="14" t="s">
        <v>8</v>
      </c>
      <c r="AJ292" s="14" t="s">
        <v>8</v>
      </c>
      <c r="AK292" s="14">
        <v>17.5</v>
      </c>
      <c r="AL292" s="14">
        <v>18</v>
      </c>
      <c r="AM292" s="14">
        <v>23</v>
      </c>
      <c r="AN292" s="14">
        <v>6</v>
      </c>
      <c r="AO292" s="14">
        <v>-0.229426508</v>
      </c>
      <c r="AP292" s="14">
        <v>2.2834029999999998E-3</v>
      </c>
      <c r="AQ292" s="14">
        <v>2.1624741999999999E-2</v>
      </c>
      <c r="AR292" s="14">
        <v>6.8700232999999999E-2</v>
      </c>
      <c r="AS292" s="14">
        <v>-6.7284800000000002E-3</v>
      </c>
      <c r="AT292" s="14">
        <v>-7.2003650000000002E-3</v>
      </c>
      <c r="AU292" s="14">
        <v>-1.0467687E-2</v>
      </c>
      <c r="AV292" s="14">
        <v>-9.0734649999999993E-3</v>
      </c>
      <c r="AW292" s="14">
        <v>8.0272050000000008E-3</v>
      </c>
      <c r="AX292" s="14">
        <v>5.5804970000000002E-3</v>
      </c>
      <c r="AY292" s="14">
        <v>-2.283546E-3</v>
      </c>
      <c r="AZ292" s="14">
        <v>1.3255563999999999E-2</v>
      </c>
      <c r="BA292" s="14">
        <v>1.536424E-3</v>
      </c>
      <c r="BB292" s="14">
        <v>-2.386904E-3</v>
      </c>
      <c r="BC292" s="14">
        <v>-2.674095E-3</v>
      </c>
      <c r="BD292" s="14">
        <v>-1.4823399999999999E-4</v>
      </c>
    </row>
    <row r="293" spans="1:56" x14ac:dyDescent="0.2">
      <c r="A293" s="14">
        <v>291</v>
      </c>
      <c r="B293" s="14" t="s">
        <v>38</v>
      </c>
      <c r="C293" s="14" t="s">
        <v>44</v>
      </c>
      <c r="D293" s="14">
        <v>1062015</v>
      </c>
      <c r="E293" s="14">
        <v>18.2</v>
      </c>
      <c r="F293" s="14">
        <v>2.5</v>
      </c>
      <c r="G293" s="14">
        <v>5.8</v>
      </c>
      <c r="H293" s="14">
        <v>6.5</v>
      </c>
      <c r="I293" s="14">
        <v>2.2000000000000002</v>
      </c>
      <c r="J293" s="14">
        <v>0</v>
      </c>
      <c r="K293" s="14">
        <v>6</v>
      </c>
      <c r="L293" s="14">
        <v>1.7</v>
      </c>
      <c r="M293" s="14" t="s">
        <v>8</v>
      </c>
      <c r="N293" s="14" t="s">
        <v>8</v>
      </c>
      <c r="O293" s="14" t="s">
        <v>8</v>
      </c>
      <c r="P293" s="14" t="s">
        <v>8</v>
      </c>
      <c r="Q293" s="14" t="s">
        <v>8</v>
      </c>
      <c r="R293" s="14" t="s">
        <v>8</v>
      </c>
      <c r="S293" s="14" t="s">
        <v>8</v>
      </c>
      <c r="T293" s="14" t="s">
        <v>8</v>
      </c>
      <c r="U293" s="14" t="s">
        <v>8</v>
      </c>
      <c r="V293" s="14" t="s">
        <v>8</v>
      </c>
      <c r="W293" s="14" t="s">
        <v>8</v>
      </c>
      <c r="X293" s="14" t="s">
        <v>8</v>
      </c>
      <c r="Y293" s="14" t="s">
        <v>8</v>
      </c>
      <c r="Z293" s="14" t="s">
        <v>8</v>
      </c>
      <c r="AA293" s="14" t="s">
        <v>8</v>
      </c>
      <c r="AB293" s="14" t="s">
        <v>8</v>
      </c>
      <c r="AC293" s="14" t="s">
        <v>8</v>
      </c>
      <c r="AD293" s="14" t="s">
        <v>8</v>
      </c>
      <c r="AE293" s="14" t="s">
        <v>8</v>
      </c>
      <c r="AF293" s="14" t="s">
        <v>8</v>
      </c>
      <c r="AG293" s="14" t="s">
        <v>8</v>
      </c>
      <c r="AH293" s="14" t="s">
        <v>8</v>
      </c>
      <c r="AI293" s="14" t="s">
        <v>8</v>
      </c>
      <c r="AJ293" s="14" t="s">
        <v>8</v>
      </c>
      <c r="AK293" s="14">
        <v>20.7</v>
      </c>
      <c r="AL293" s="14">
        <v>24.6</v>
      </c>
      <c r="AM293" s="14">
        <v>26</v>
      </c>
      <c r="AN293" s="14">
        <v>9</v>
      </c>
      <c r="AO293" s="14">
        <v>3.7360070000000002E-2</v>
      </c>
      <c r="AP293" s="14">
        <v>-0.147366781</v>
      </c>
      <c r="AQ293" s="14">
        <v>-0.14198259199999999</v>
      </c>
      <c r="AR293" s="14">
        <v>-1.2215030999999999E-2</v>
      </c>
      <c r="AS293" s="14">
        <v>-3.5519971999999997E-2</v>
      </c>
      <c r="AT293" s="14">
        <v>-5.3140697000000001E-2</v>
      </c>
      <c r="AU293" s="14">
        <v>-2.5539373000000001E-2</v>
      </c>
      <c r="AV293" s="14">
        <v>6.4120440000000004E-3</v>
      </c>
      <c r="AW293" s="14">
        <v>-2.5959798999999999E-2</v>
      </c>
      <c r="AX293" s="14">
        <v>-4.0695549999999999E-3</v>
      </c>
      <c r="AY293" s="14">
        <v>6.5260980000000001E-3</v>
      </c>
      <c r="AZ293" s="14">
        <v>1.3683598999999999E-2</v>
      </c>
      <c r="BA293" s="14">
        <v>1.1989572E-2</v>
      </c>
      <c r="BB293" s="14">
        <v>-8.2398260000000004E-3</v>
      </c>
      <c r="BC293" s="14">
        <v>7.2595350000000001E-3</v>
      </c>
      <c r="BD293" s="14">
        <v>1.2728679999999999E-3</v>
      </c>
    </row>
    <row r="294" spans="1:56" x14ac:dyDescent="0.2">
      <c r="A294" s="14">
        <v>292</v>
      </c>
      <c r="B294" s="14" t="s">
        <v>38</v>
      </c>
      <c r="C294" s="14" t="s">
        <v>43</v>
      </c>
      <c r="D294" s="14">
        <v>1062015</v>
      </c>
      <c r="E294" s="14">
        <v>19.100000000000001</v>
      </c>
      <c r="F294" s="14">
        <v>2.72</v>
      </c>
      <c r="G294" s="14">
        <v>6.1</v>
      </c>
      <c r="H294" s="14">
        <v>6.7</v>
      </c>
      <c r="I294" s="14">
        <v>2.4</v>
      </c>
      <c r="J294" s="14">
        <v>0</v>
      </c>
      <c r="K294" s="14">
        <v>7</v>
      </c>
      <c r="L294" s="14">
        <v>1.5</v>
      </c>
      <c r="M294" s="14" t="s">
        <v>8</v>
      </c>
      <c r="N294" s="14" t="s">
        <v>8</v>
      </c>
      <c r="O294" s="14" t="s">
        <v>8</v>
      </c>
      <c r="P294" s="14" t="s">
        <v>8</v>
      </c>
      <c r="Q294" s="14" t="s">
        <v>8</v>
      </c>
      <c r="R294" s="14" t="s">
        <v>8</v>
      </c>
      <c r="S294" s="14" t="s">
        <v>8</v>
      </c>
      <c r="T294" s="14" t="s">
        <v>8</v>
      </c>
      <c r="U294" s="14" t="s">
        <v>8</v>
      </c>
      <c r="V294" s="14" t="s">
        <v>8</v>
      </c>
      <c r="W294" s="14" t="s">
        <v>8</v>
      </c>
      <c r="X294" s="14" t="s">
        <v>8</v>
      </c>
      <c r="Y294" s="14" t="s">
        <v>8</v>
      </c>
      <c r="Z294" s="14" t="s">
        <v>8</v>
      </c>
      <c r="AA294" s="14" t="s">
        <v>8</v>
      </c>
      <c r="AB294" s="14" t="s">
        <v>8</v>
      </c>
      <c r="AC294" s="14" t="s">
        <v>8</v>
      </c>
      <c r="AD294" s="14" t="s">
        <v>8</v>
      </c>
      <c r="AE294" s="14" t="s">
        <v>8</v>
      </c>
      <c r="AF294" s="14" t="s">
        <v>8</v>
      </c>
      <c r="AG294" s="14" t="s">
        <v>8</v>
      </c>
      <c r="AH294" s="14" t="s">
        <v>8</v>
      </c>
      <c r="AI294" s="14" t="s">
        <v>8</v>
      </c>
      <c r="AJ294" s="14" t="s">
        <v>8</v>
      </c>
      <c r="AK294" s="14">
        <v>22</v>
      </c>
      <c r="AL294" s="14">
        <v>23</v>
      </c>
      <c r="AM294" s="14">
        <v>23</v>
      </c>
      <c r="AN294" s="14">
        <v>9</v>
      </c>
      <c r="AO294" s="14">
        <v>1.0547205E-2</v>
      </c>
      <c r="AP294" s="14">
        <v>-1.3835907E-2</v>
      </c>
      <c r="AQ294" s="14">
        <v>1.0947047E-2</v>
      </c>
      <c r="AR294" s="14">
        <v>-5.6302970000000003E-3</v>
      </c>
      <c r="AS294" s="14">
        <v>8.6736969999999993E-3</v>
      </c>
      <c r="AT294" s="14">
        <v>-4.7622430000000002E-3</v>
      </c>
      <c r="AU294" s="14">
        <v>2.1293726999999998E-2</v>
      </c>
      <c r="AV294" s="14">
        <v>1.1092418999999999E-2</v>
      </c>
      <c r="AW294" s="14">
        <v>-1.9021349999999999E-3</v>
      </c>
      <c r="AX294" s="14">
        <v>-1.4528591E-2</v>
      </c>
      <c r="AY294" s="14">
        <v>6.7998140000000004E-3</v>
      </c>
      <c r="AZ294" s="14">
        <v>-2.5202900000000001E-3</v>
      </c>
      <c r="BA294" s="14">
        <v>4.9263049999999997E-3</v>
      </c>
      <c r="BB294" s="14">
        <v>-1.4290489999999999E-3</v>
      </c>
      <c r="BC294" s="14">
        <v>-1.3654579999999999E-3</v>
      </c>
      <c r="BD294" s="14">
        <v>-3.1217559999999998E-3</v>
      </c>
    </row>
    <row r="295" spans="1:56" x14ac:dyDescent="0.2">
      <c r="A295" s="14">
        <v>293</v>
      </c>
      <c r="B295" s="14" t="s">
        <v>38</v>
      </c>
      <c r="C295" s="14" t="s">
        <v>42</v>
      </c>
      <c r="D295" s="14">
        <v>1062015</v>
      </c>
      <c r="E295" s="14">
        <v>18</v>
      </c>
      <c r="F295" s="14">
        <v>2.69</v>
      </c>
      <c r="G295" s="14">
        <v>6.1</v>
      </c>
      <c r="H295" s="14">
        <v>5.7</v>
      </c>
      <c r="I295" s="14">
        <v>2.2000000000000002</v>
      </c>
      <c r="J295" s="14">
        <v>2</v>
      </c>
      <c r="K295" s="14">
        <v>7</v>
      </c>
      <c r="L295" s="14">
        <v>1.6</v>
      </c>
      <c r="M295" s="14" t="s">
        <v>8</v>
      </c>
      <c r="N295" s="14" t="s">
        <v>8</v>
      </c>
      <c r="O295" s="14" t="s">
        <v>8</v>
      </c>
      <c r="P295" s="14" t="s">
        <v>8</v>
      </c>
      <c r="Q295" s="14" t="s">
        <v>8</v>
      </c>
      <c r="R295" s="14" t="s">
        <v>8</v>
      </c>
      <c r="S295" s="14" t="s">
        <v>8</v>
      </c>
      <c r="T295" s="14" t="s">
        <v>8</v>
      </c>
      <c r="U295" s="14" t="s">
        <v>8</v>
      </c>
      <c r="V295" s="14" t="s">
        <v>8</v>
      </c>
      <c r="W295" s="14" t="s">
        <v>8</v>
      </c>
      <c r="X295" s="14" t="s">
        <v>8</v>
      </c>
      <c r="Y295" s="14" t="s">
        <v>8</v>
      </c>
      <c r="Z295" s="14" t="s">
        <v>8</v>
      </c>
      <c r="AA295" s="14" t="s">
        <v>8</v>
      </c>
      <c r="AB295" s="14" t="s">
        <v>8</v>
      </c>
      <c r="AC295" s="14" t="s">
        <v>8</v>
      </c>
      <c r="AD295" s="14" t="s">
        <v>8</v>
      </c>
      <c r="AE295" s="14" t="s">
        <v>8</v>
      </c>
      <c r="AF295" s="14" t="s">
        <v>8</v>
      </c>
      <c r="AG295" s="14" t="s">
        <v>8</v>
      </c>
      <c r="AH295" s="14" t="s">
        <v>8</v>
      </c>
      <c r="AI295" s="14" t="s">
        <v>8</v>
      </c>
      <c r="AJ295" s="14" t="s">
        <v>8</v>
      </c>
      <c r="AK295" s="14">
        <v>20.7</v>
      </c>
      <c r="AL295" s="14">
        <v>21.4</v>
      </c>
      <c r="AM295" s="14">
        <v>27</v>
      </c>
      <c r="AN295" s="14">
        <v>9</v>
      </c>
      <c r="AO295" s="14">
        <v>-5.6380211E-2</v>
      </c>
      <c r="AP295" s="14">
        <v>7.5050560000000002E-2</v>
      </c>
      <c r="AQ295" s="14">
        <v>7.1157319999999996E-2</v>
      </c>
      <c r="AR295" s="15">
        <v>-2.97E-5</v>
      </c>
      <c r="AS295" s="14">
        <v>-1.7943178000000001E-2</v>
      </c>
      <c r="AT295" s="14">
        <v>-1.6245148000000001E-2</v>
      </c>
      <c r="AU295" s="14">
        <v>-5.4231440000000004E-3</v>
      </c>
      <c r="AV295" s="14">
        <v>-1.8878577000000001E-2</v>
      </c>
      <c r="AW295" s="14">
        <v>9.3598009999999992E-3</v>
      </c>
      <c r="AX295" s="14">
        <v>6.6908899999999999E-4</v>
      </c>
      <c r="AY295" s="14">
        <v>9.3009600000000005E-4</v>
      </c>
      <c r="AZ295" s="14">
        <v>2.0956490000000002E-3</v>
      </c>
      <c r="BA295" s="14">
        <v>-8.8040529999999992E-3</v>
      </c>
      <c r="BB295" s="14">
        <v>-3.588702E-3</v>
      </c>
      <c r="BC295" s="14">
        <v>-3.1990730000000002E-3</v>
      </c>
      <c r="BD295" s="14">
        <v>-4.39555E-4</v>
      </c>
    </row>
    <row r="296" spans="1:56" x14ac:dyDescent="0.2">
      <c r="A296" s="14">
        <v>294</v>
      </c>
      <c r="B296" s="14" t="s">
        <v>38</v>
      </c>
      <c r="C296" s="14" t="s">
        <v>41</v>
      </c>
      <c r="D296" s="14">
        <v>1062015</v>
      </c>
      <c r="E296" s="14">
        <v>19</v>
      </c>
      <c r="F296" s="14">
        <v>3.11</v>
      </c>
      <c r="G296" s="14">
        <v>5.6</v>
      </c>
      <c r="H296" s="14">
        <v>6.1</v>
      </c>
      <c r="I296" s="14">
        <v>2.1</v>
      </c>
      <c r="J296" s="14">
        <v>2</v>
      </c>
      <c r="K296" s="14">
        <v>7</v>
      </c>
      <c r="L296" s="14">
        <v>1.6</v>
      </c>
      <c r="M296" s="14" t="s">
        <v>8</v>
      </c>
      <c r="N296" s="14" t="s">
        <v>8</v>
      </c>
      <c r="O296" s="14" t="s">
        <v>8</v>
      </c>
      <c r="P296" s="14" t="s">
        <v>8</v>
      </c>
      <c r="Q296" s="14" t="s">
        <v>8</v>
      </c>
      <c r="R296" s="14" t="s">
        <v>8</v>
      </c>
      <c r="S296" s="14" t="s">
        <v>8</v>
      </c>
      <c r="T296" s="14" t="s">
        <v>8</v>
      </c>
      <c r="U296" s="14" t="s">
        <v>8</v>
      </c>
      <c r="V296" s="14" t="s">
        <v>8</v>
      </c>
      <c r="W296" s="14" t="s">
        <v>8</v>
      </c>
      <c r="X296" s="14" t="s">
        <v>8</v>
      </c>
      <c r="Y296" s="14" t="s">
        <v>8</v>
      </c>
      <c r="Z296" s="14" t="s">
        <v>8</v>
      </c>
      <c r="AA296" s="14" t="s">
        <v>8</v>
      </c>
      <c r="AB296" s="14" t="s">
        <v>8</v>
      </c>
      <c r="AC296" s="14" t="s">
        <v>8</v>
      </c>
      <c r="AD296" s="14" t="s">
        <v>8</v>
      </c>
      <c r="AE296" s="14" t="s">
        <v>8</v>
      </c>
      <c r="AF296" s="14" t="s">
        <v>8</v>
      </c>
      <c r="AG296" s="14" t="s">
        <v>8</v>
      </c>
      <c r="AH296" s="14" t="s">
        <v>8</v>
      </c>
      <c r="AI296" s="14" t="s">
        <v>8</v>
      </c>
      <c r="AJ296" s="14" t="s">
        <v>8</v>
      </c>
      <c r="AK296" s="14">
        <v>18.8</v>
      </c>
      <c r="AL296" s="14">
        <v>22.4</v>
      </c>
      <c r="AM296" s="14">
        <v>26</v>
      </c>
      <c r="AN296" s="14">
        <v>9</v>
      </c>
      <c r="AO296" s="14">
        <v>1.9782669999999999E-2</v>
      </c>
      <c r="AP296" s="14">
        <v>7.5970885000000002E-2</v>
      </c>
      <c r="AQ296" s="14">
        <v>-3.0063995E-2</v>
      </c>
      <c r="AR296" s="14">
        <v>-5.5995070000000001E-3</v>
      </c>
      <c r="AS296" s="14">
        <v>2.8334139000000001E-2</v>
      </c>
      <c r="AT296" s="14">
        <v>-1.39128E-4</v>
      </c>
      <c r="AU296" s="14">
        <v>9.49354E-3</v>
      </c>
      <c r="AV296" s="14">
        <v>-6.1967580000000001E-3</v>
      </c>
      <c r="AW296" s="14">
        <v>-1.9109872E-2</v>
      </c>
      <c r="AX296" s="14">
        <v>4.9059630000000002E-3</v>
      </c>
      <c r="AY296" s="14">
        <v>-1.2301146000000001E-2</v>
      </c>
      <c r="AZ296" s="14">
        <v>5.201415E-3</v>
      </c>
      <c r="BA296" s="14">
        <v>4.5137409999999999E-3</v>
      </c>
      <c r="BB296" s="14">
        <v>-1.01341E-4</v>
      </c>
      <c r="BC296" s="14">
        <v>3.0314389999999999E-3</v>
      </c>
      <c r="BD296" s="14">
        <v>-2.2550349999999999E-3</v>
      </c>
    </row>
    <row r="297" spans="1:56" x14ac:dyDescent="0.2">
      <c r="A297" s="14">
        <v>295</v>
      </c>
      <c r="B297" s="14" t="s">
        <v>38</v>
      </c>
      <c r="C297" s="14" t="s">
        <v>40</v>
      </c>
      <c r="D297" s="14">
        <v>1062015</v>
      </c>
      <c r="E297" s="14">
        <v>18.899999999999999</v>
      </c>
      <c r="F297" s="14">
        <v>2.77</v>
      </c>
      <c r="G297" s="14">
        <v>5.8</v>
      </c>
      <c r="H297" s="14">
        <v>6.4</v>
      </c>
      <c r="I297" s="14">
        <v>2.1</v>
      </c>
      <c r="J297" s="14">
        <v>0</v>
      </c>
      <c r="K297" s="14">
        <v>6</v>
      </c>
      <c r="L297" s="14">
        <v>1.4</v>
      </c>
      <c r="M297" s="14">
        <v>2092015</v>
      </c>
      <c r="N297" s="14">
        <v>177</v>
      </c>
      <c r="O297" s="14">
        <v>29.86</v>
      </c>
      <c r="P297" s="14">
        <v>38</v>
      </c>
      <c r="Q297" s="14">
        <v>37</v>
      </c>
      <c r="R297" s="14">
        <v>26</v>
      </c>
      <c r="S297" s="14">
        <v>29.75</v>
      </c>
      <c r="T297" s="14">
        <v>130</v>
      </c>
      <c r="U297" s="14">
        <v>65</v>
      </c>
      <c r="V297" s="14">
        <v>158.1</v>
      </c>
      <c r="W297" s="14">
        <v>27.09</v>
      </c>
      <c r="X297" s="14">
        <v>38</v>
      </c>
      <c r="Y297" s="14">
        <v>31</v>
      </c>
      <c r="Z297" s="14" t="s">
        <v>8</v>
      </c>
      <c r="AA297" s="14" t="s">
        <v>8</v>
      </c>
      <c r="AB297" s="14" t="s">
        <v>8</v>
      </c>
      <c r="AC297" s="14" t="s">
        <v>8</v>
      </c>
      <c r="AD297" s="14" t="s">
        <v>8</v>
      </c>
      <c r="AE297" s="14" t="s">
        <v>8</v>
      </c>
      <c r="AF297" s="14" t="s">
        <v>8</v>
      </c>
      <c r="AG297" s="14" t="s">
        <v>8</v>
      </c>
      <c r="AH297" s="14" t="s">
        <v>8</v>
      </c>
      <c r="AI297" s="14" t="s">
        <v>8</v>
      </c>
      <c r="AJ297" s="14" t="s">
        <v>8</v>
      </c>
      <c r="AK297" s="14">
        <v>18.2</v>
      </c>
      <c r="AL297" s="14">
        <v>22.4</v>
      </c>
      <c r="AM297" s="14">
        <v>23</v>
      </c>
      <c r="AN297" s="14">
        <v>9</v>
      </c>
      <c r="AO297" s="14">
        <v>-8.2200888E-2</v>
      </c>
      <c r="AP297" s="14">
        <v>2.4895993000000002E-2</v>
      </c>
      <c r="AQ297" s="14">
        <v>3.6168202000000003E-2</v>
      </c>
      <c r="AR297" s="14">
        <v>-7.5257193999999999E-2</v>
      </c>
      <c r="AS297" s="14">
        <v>2.3112002999999999E-2</v>
      </c>
      <c r="AT297" s="14">
        <v>-1.6314403000000002E-2</v>
      </c>
      <c r="AU297" s="14">
        <v>2.8397733000000001E-2</v>
      </c>
      <c r="AV297" s="14">
        <v>-1.5810688E-2</v>
      </c>
      <c r="AW297" s="14">
        <v>8.6532439999999992E-3</v>
      </c>
      <c r="AX297" s="14">
        <v>3.0088630000000001E-3</v>
      </c>
      <c r="AY297" s="14">
        <v>-1.0292926000000001E-2</v>
      </c>
      <c r="AZ297" s="14">
        <v>2.5452420000000001E-3</v>
      </c>
      <c r="BA297" s="14">
        <v>4.0835869999999996E-3</v>
      </c>
      <c r="BB297" s="14">
        <v>4.7630699999999998E-4</v>
      </c>
      <c r="BC297" s="14">
        <v>6.0511139999999998E-3</v>
      </c>
      <c r="BD297" s="14">
        <v>-2.3184249999999998E-3</v>
      </c>
    </row>
    <row r="298" spans="1:56" x14ac:dyDescent="0.2">
      <c r="A298" s="14">
        <v>296</v>
      </c>
      <c r="B298" s="14" t="s">
        <v>38</v>
      </c>
      <c r="C298" s="14" t="s">
        <v>39</v>
      </c>
      <c r="D298" s="14">
        <v>1062015</v>
      </c>
      <c r="E298" s="14">
        <v>19.8</v>
      </c>
      <c r="F298" s="14">
        <v>2.5499999999999998</v>
      </c>
      <c r="G298" s="14">
        <v>6.4</v>
      </c>
      <c r="H298" s="14">
        <v>6.2</v>
      </c>
      <c r="I298" s="14">
        <v>2.7</v>
      </c>
      <c r="J298" s="14">
        <v>0</v>
      </c>
      <c r="K298" s="14">
        <v>6</v>
      </c>
      <c r="L298" s="14">
        <v>2.7</v>
      </c>
      <c r="M298" s="14" t="s">
        <v>8</v>
      </c>
      <c r="N298" s="14" t="s">
        <v>8</v>
      </c>
      <c r="O298" s="14" t="s">
        <v>8</v>
      </c>
      <c r="P298" s="14" t="s">
        <v>8</v>
      </c>
      <c r="Q298" s="14" t="s">
        <v>8</v>
      </c>
      <c r="R298" s="14" t="s">
        <v>8</v>
      </c>
      <c r="S298" s="14" t="s">
        <v>8</v>
      </c>
      <c r="T298" s="14" t="s">
        <v>8</v>
      </c>
      <c r="U298" s="14" t="s">
        <v>8</v>
      </c>
      <c r="V298" s="14" t="s">
        <v>8</v>
      </c>
      <c r="W298" s="14" t="s">
        <v>8</v>
      </c>
      <c r="X298" s="14" t="s">
        <v>8</v>
      </c>
      <c r="Y298" s="14" t="s">
        <v>8</v>
      </c>
      <c r="Z298" s="14" t="s">
        <v>8</v>
      </c>
      <c r="AA298" s="14" t="s">
        <v>8</v>
      </c>
      <c r="AB298" s="14" t="s">
        <v>8</v>
      </c>
      <c r="AC298" s="14" t="s">
        <v>8</v>
      </c>
      <c r="AD298" s="14" t="s">
        <v>8</v>
      </c>
      <c r="AE298" s="14" t="s">
        <v>8</v>
      </c>
      <c r="AF298" s="14" t="s">
        <v>8</v>
      </c>
      <c r="AG298" s="14" t="s">
        <v>8</v>
      </c>
      <c r="AH298" s="14" t="s">
        <v>8</v>
      </c>
      <c r="AI298" s="14" t="s">
        <v>8</v>
      </c>
      <c r="AJ298" s="14" t="s">
        <v>8</v>
      </c>
      <c r="AK298" s="14">
        <v>21</v>
      </c>
      <c r="AL298" s="14">
        <v>22</v>
      </c>
      <c r="AM298" s="14">
        <v>26</v>
      </c>
      <c r="AN298" s="14">
        <v>11</v>
      </c>
      <c r="AO298" s="14">
        <v>0.151804351</v>
      </c>
      <c r="AP298" s="14">
        <v>-1.4865968E-2</v>
      </c>
      <c r="AQ298" s="14">
        <v>1.3271940000000001E-3</v>
      </c>
      <c r="AR298" s="14">
        <v>6.4198279999999998E-3</v>
      </c>
      <c r="AS298" s="14">
        <v>-3.3622038999999999E-2</v>
      </c>
      <c r="AT298" s="14">
        <v>6.3548820000000001E-3</v>
      </c>
      <c r="AU298" s="14">
        <v>2.5186649999999998E-3</v>
      </c>
      <c r="AV298" s="14">
        <v>-6.0644979999999998E-3</v>
      </c>
      <c r="AW298" s="14">
        <v>2.3369023999999999E-2</v>
      </c>
      <c r="AX298" s="14">
        <v>-1.5829586E-2</v>
      </c>
      <c r="AY298" s="14">
        <v>-9.6928829999999994E-3</v>
      </c>
      <c r="AZ298" s="14">
        <v>-6.1458839999999999E-3</v>
      </c>
      <c r="BA298" s="14">
        <v>5.1681380000000001E-3</v>
      </c>
      <c r="BB298" s="14">
        <v>4.0879489999999996E-3</v>
      </c>
      <c r="BC298" s="14">
        <v>-3.5574410000000002E-3</v>
      </c>
      <c r="BD298" s="14">
        <v>2.9609549999999999E-3</v>
      </c>
    </row>
    <row r="299" spans="1:56" x14ac:dyDescent="0.2">
      <c r="A299" s="14">
        <v>297</v>
      </c>
      <c r="B299" s="14" t="s">
        <v>38</v>
      </c>
      <c r="C299" s="14" t="s">
        <v>37</v>
      </c>
      <c r="D299" s="14">
        <v>1062015</v>
      </c>
      <c r="E299" s="14">
        <v>17.2</v>
      </c>
      <c r="F299" s="14">
        <v>2.5</v>
      </c>
      <c r="G299" s="14">
        <v>5.9</v>
      </c>
      <c r="H299" s="14">
        <v>6.5</v>
      </c>
      <c r="I299" s="14">
        <v>2.9</v>
      </c>
      <c r="J299" s="14">
        <v>0</v>
      </c>
      <c r="K299" s="14">
        <v>7</v>
      </c>
      <c r="L299" s="14">
        <v>2.5</v>
      </c>
      <c r="M299" s="14" t="s">
        <v>8</v>
      </c>
      <c r="N299" s="14" t="s">
        <v>8</v>
      </c>
      <c r="O299" s="14" t="s">
        <v>8</v>
      </c>
      <c r="P299" s="14" t="s">
        <v>8</v>
      </c>
      <c r="Q299" s="14" t="s">
        <v>8</v>
      </c>
      <c r="R299" s="14" t="s">
        <v>8</v>
      </c>
      <c r="S299" s="14" t="s">
        <v>8</v>
      </c>
      <c r="T299" s="14" t="s">
        <v>8</v>
      </c>
      <c r="U299" s="14" t="s">
        <v>8</v>
      </c>
      <c r="V299" s="14" t="s">
        <v>8</v>
      </c>
      <c r="W299" s="14" t="s">
        <v>8</v>
      </c>
      <c r="X299" s="14" t="s">
        <v>8</v>
      </c>
      <c r="Y299" s="14" t="s">
        <v>8</v>
      </c>
      <c r="Z299" s="14" t="s">
        <v>8</v>
      </c>
      <c r="AA299" s="14" t="s">
        <v>8</v>
      </c>
      <c r="AB299" s="14" t="s">
        <v>8</v>
      </c>
      <c r="AC299" s="14" t="s">
        <v>8</v>
      </c>
      <c r="AD299" s="14" t="s">
        <v>8</v>
      </c>
      <c r="AE299" s="14" t="s">
        <v>8</v>
      </c>
      <c r="AF299" s="14" t="s">
        <v>8</v>
      </c>
      <c r="AG299" s="14" t="s">
        <v>8</v>
      </c>
      <c r="AH299" s="14" t="s">
        <v>8</v>
      </c>
      <c r="AI299" s="14" t="s">
        <v>8</v>
      </c>
      <c r="AJ299" s="14" t="s">
        <v>8</v>
      </c>
      <c r="AK299" s="14">
        <v>21.4</v>
      </c>
      <c r="AL299" s="14">
        <v>23</v>
      </c>
      <c r="AM299" s="14">
        <v>24</v>
      </c>
      <c r="AN299" s="14">
        <v>9</v>
      </c>
      <c r="AO299" s="14">
        <v>-0.19386246200000001</v>
      </c>
      <c r="AP299" s="14">
        <v>2.8831249999999998E-3</v>
      </c>
      <c r="AQ299" s="14">
        <v>-1.5591895E-2</v>
      </c>
      <c r="AR299" s="14">
        <v>-1.827515E-2</v>
      </c>
      <c r="AS299" s="14">
        <v>2.7777019999999999E-3</v>
      </c>
      <c r="AT299" s="14">
        <v>-3.1531007E-2</v>
      </c>
      <c r="AU299" s="15">
        <v>1.4E-5</v>
      </c>
      <c r="AV299" s="14">
        <v>-3.1703959999999998E-3</v>
      </c>
      <c r="AW299" s="14">
        <v>-4.51032E-3</v>
      </c>
      <c r="AX299" s="14">
        <v>3.0694237999999999E-2</v>
      </c>
      <c r="AY299" s="14">
        <v>5.3184460000000001E-3</v>
      </c>
      <c r="AZ299" s="14">
        <v>-4.1274040000000003E-3</v>
      </c>
      <c r="BA299" s="14">
        <v>3.808629E-3</v>
      </c>
      <c r="BB299" s="14">
        <v>-2.412824E-3</v>
      </c>
      <c r="BC299" s="14">
        <v>5.0239050000000004E-3</v>
      </c>
      <c r="BD299" s="14">
        <v>3.7287520000000001E-3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2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baseColWidth="10" defaultRowHeight="16" x14ac:dyDescent="0.2"/>
  <cols>
    <col min="2" max="2" width="27.83203125" bestFit="1" customWidth="1"/>
    <col min="3" max="3" width="9.83203125" customWidth="1"/>
    <col min="4" max="4" width="8.83203125" customWidth="1"/>
    <col min="5" max="5" width="11.1640625" customWidth="1"/>
    <col min="6" max="6" width="12.1640625" customWidth="1"/>
    <col min="7" max="7" width="13" customWidth="1"/>
    <col min="8" max="8" width="10.5" customWidth="1"/>
    <col min="9" max="9" width="10" customWidth="1"/>
    <col min="10" max="10" width="17" customWidth="1"/>
    <col min="11" max="11" width="13" customWidth="1"/>
    <col min="12" max="12" width="16.1640625" customWidth="1"/>
    <col min="13" max="13" width="10" customWidth="1"/>
    <col min="14" max="14" width="11.6640625" customWidth="1"/>
    <col min="15" max="15" width="9.33203125" customWidth="1"/>
    <col min="16" max="16" width="9" customWidth="1"/>
    <col min="17" max="17" width="10.33203125" customWidth="1"/>
    <col min="18" max="18" width="9.1640625" bestFit="1" customWidth="1"/>
    <col min="19" max="19" width="9.1640625" customWidth="1"/>
    <col min="33" max="33" width="13.1640625" bestFit="1" customWidth="1"/>
  </cols>
  <sheetData>
    <row r="1" spans="2:33" s="1" customFormat="1" x14ac:dyDescent="0.2">
      <c r="C1" s="53" t="s">
        <v>0</v>
      </c>
      <c r="D1" s="53"/>
      <c r="E1" s="53" t="s">
        <v>1</v>
      </c>
      <c r="F1" s="53"/>
      <c r="G1" s="53" t="s">
        <v>2</v>
      </c>
      <c r="H1" s="53"/>
      <c r="I1" s="53" t="s">
        <v>3</v>
      </c>
      <c r="J1" s="53"/>
      <c r="K1" s="53" t="s">
        <v>4</v>
      </c>
      <c r="L1" s="53"/>
      <c r="M1" s="53" t="s">
        <v>5</v>
      </c>
      <c r="N1" s="53"/>
      <c r="O1" s="53" t="s">
        <v>6</v>
      </c>
      <c r="P1" s="53"/>
      <c r="Q1" s="53" t="s">
        <v>7</v>
      </c>
      <c r="R1" s="53"/>
      <c r="S1" s="53" t="s">
        <v>25</v>
      </c>
      <c r="T1" s="53"/>
      <c r="U1" s="53" t="s">
        <v>26</v>
      </c>
      <c r="V1" s="53"/>
      <c r="W1" s="53" t="s">
        <v>27</v>
      </c>
      <c r="X1" s="53"/>
      <c r="Y1" s="53" t="s">
        <v>28</v>
      </c>
      <c r="Z1" s="53"/>
    </row>
    <row r="2" spans="2:33" s="1" customFormat="1" x14ac:dyDescent="0.2">
      <c r="C2" s="33" t="s">
        <v>9</v>
      </c>
      <c r="D2" s="33" t="s">
        <v>10</v>
      </c>
      <c r="E2" s="33" t="s">
        <v>9</v>
      </c>
      <c r="F2" s="33" t="s">
        <v>10</v>
      </c>
      <c r="G2" s="33" t="s">
        <v>9</v>
      </c>
      <c r="H2" s="33" t="s">
        <v>10</v>
      </c>
      <c r="I2" s="33" t="s">
        <v>9</v>
      </c>
      <c r="J2" s="33" t="s">
        <v>10</v>
      </c>
      <c r="K2" s="33" t="s">
        <v>9</v>
      </c>
      <c r="L2" s="33" t="s">
        <v>10</v>
      </c>
      <c r="M2" s="33" t="s">
        <v>9</v>
      </c>
      <c r="N2" s="33" t="s">
        <v>10</v>
      </c>
      <c r="O2" s="33" t="s">
        <v>9</v>
      </c>
      <c r="P2" s="33" t="s">
        <v>10</v>
      </c>
      <c r="Q2" s="33" t="s">
        <v>9</v>
      </c>
      <c r="R2" s="33" t="s">
        <v>10</v>
      </c>
      <c r="S2" s="33" t="s">
        <v>9</v>
      </c>
      <c r="T2" s="33" t="s">
        <v>10</v>
      </c>
      <c r="U2" s="33" t="s">
        <v>9</v>
      </c>
      <c r="V2" s="33" t="s">
        <v>10</v>
      </c>
      <c r="W2" s="33" t="s">
        <v>9</v>
      </c>
      <c r="X2" s="33" t="s">
        <v>10</v>
      </c>
      <c r="Y2" s="33" t="s">
        <v>9</v>
      </c>
      <c r="Z2" s="33" t="s">
        <v>10</v>
      </c>
    </row>
    <row r="3" spans="2:33" x14ac:dyDescent="0.2">
      <c r="B3" s="1" t="s">
        <v>0</v>
      </c>
      <c r="C3" s="2" t="s">
        <v>8</v>
      </c>
      <c r="D3" s="2">
        <v>1</v>
      </c>
      <c r="E3" s="2"/>
      <c r="F3" s="2"/>
      <c r="G3" s="2"/>
      <c r="H3" s="2"/>
      <c r="I3" s="2"/>
      <c r="J3" s="2"/>
      <c r="K3" s="2"/>
      <c r="L3" s="2"/>
      <c r="M3" s="3"/>
      <c r="N3" s="2"/>
      <c r="O3" s="4"/>
      <c r="P3" s="2"/>
      <c r="Q3" s="2"/>
      <c r="R3" s="2"/>
      <c r="S3" s="7"/>
      <c r="T3" s="7"/>
      <c r="U3" s="7"/>
      <c r="V3" s="7"/>
      <c r="W3" s="7"/>
      <c r="X3" s="7"/>
      <c r="Y3" s="7"/>
      <c r="Z3" s="7"/>
      <c r="AA3" s="13"/>
      <c r="AB3" s="12"/>
      <c r="AC3" s="12"/>
    </row>
    <row r="4" spans="2:33" x14ac:dyDescent="0.2">
      <c r="B4" s="1" t="s">
        <v>1</v>
      </c>
      <c r="C4" s="2" t="s">
        <v>11</v>
      </c>
      <c r="D4" s="2">
        <v>1.7399999999999999E-2</v>
      </c>
      <c r="E4" s="2" t="s">
        <v>8</v>
      </c>
      <c r="F4" s="2">
        <v>1</v>
      </c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7"/>
      <c r="T4" s="7"/>
      <c r="U4" s="7"/>
      <c r="V4" s="7"/>
      <c r="W4" s="7"/>
      <c r="X4" s="7"/>
      <c r="Y4" s="7"/>
      <c r="Z4" s="7"/>
      <c r="AA4" s="13"/>
      <c r="AB4" s="12"/>
      <c r="AC4" s="12"/>
    </row>
    <row r="5" spans="2:33" x14ac:dyDescent="0.2">
      <c r="B5" s="1" t="s">
        <v>2</v>
      </c>
      <c r="C5" s="2" t="s">
        <v>11</v>
      </c>
      <c r="D5" s="2">
        <v>0.115</v>
      </c>
      <c r="E5" s="2" t="s">
        <v>29</v>
      </c>
      <c r="F5" s="2">
        <v>0.16900000000000001</v>
      </c>
      <c r="G5" s="2" t="s">
        <v>8</v>
      </c>
      <c r="H5" s="2">
        <v>1</v>
      </c>
      <c r="I5" s="3"/>
      <c r="J5" s="2"/>
      <c r="K5" s="3"/>
      <c r="L5" s="2"/>
      <c r="M5" s="2"/>
      <c r="N5" s="2"/>
      <c r="O5" s="4"/>
      <c r="P5" s="2"/>
      <c r="Q5" s="4"/>
      <c r="R5" s="2"/>
      <c r="S5" s="7"/>
      <c r="T5" s="7"/>
      <c r="U5" s="7"/>
      <c r="V5" s="7"/>
      <c r="W5" s="7"/>
      <c r="X5" s="7"/>
      <c r="Y5" s="7"/>
      <c r="Z5" s="7"/>
      <c r="AA5" s="13"/>
      <c r="AB5" s="12"/>
      <c r="AC5" s="12"/>
    </row>
    <row r="6" spans="2:33" x14ac:dyDescent="0.2">
      <c r="B6" s="1" t="s">
        <v>3</v>
      </c>
      <c r="C6" s="2" t="s">
        <v>11</v>
      </c>
      <c r="D6" s="2">
        <v>6.59E-2</v>
      </c>
      <c r="E6" s="2" t="s">
        <v>11</v>
      </c>
      <c r="F6" s="2">
        <v>0.14599999999999999</v>
      </c>
      <c r="G6" s="3" t="s">
        <v>13</v>
      </c>
      <c r="H6" s="2">
        <v>0.54</v>
      </c>
      <c r="I6" s="2" t="s">
        <v>8</v>
      </c>
      <c r="J6" s="2">
        <v>1</v>
      </c>
      <c r="K6" s="3"/>
      <c r="L6" s="2"/>
      <c r="M6" s="2"/>
      <c r="N6" s="2"/>
      <c r="O6" s="2"/>
      <c r="P6" s="2"/>
      <c r="Q6" s="3"/>
      <c r="R6" s="2"/>
      <c r="S6" s="7"/>
      <c r="T6" s="7"/>
      <c r="U6" s="7"/>
      <c r="V6" s="7"/>
      <c r="W6" s="7"/>
      <c r="X6" s="7"/>
      <c r="Y6" s="7"/>
      <c r="Z6" s="7"/>
      <c r="AA6" s="13"/>
      <c r="AB6" s="12"/>
      <c r="AC6" s="12"/>
    </row>
    <row r="7" spans="2:33" ht="23" x14ac:dyDescent="0.25">
      <c r="B7" s="1" t="s">
        <v>4</v>
      </c>
      <c r="C7" s="2" t="s">
        <v>29</v>
      </c>
      <c r="D7" s="2">
        <v>0.16700000000000001</v>
      </c>
      <c r="E7" s="3" t="s">
        <v>14</v>
      </c>
      <c r="F7" s="2">
        <v>0.22600000000000001</v>
      </c>
      <c r="G7" s="3" t="s">
        <v>13</v>
      </c>
      <c r="H7" s="2">
        <v>0.60799999999999998</v>
      </c>
      <c r="I7" s="3" t="s">
        <v>13</v>
      </c>
      <c r="J7" s="2">
        <v>0.48</v>
      </c>
      <c r="K7" s="2" t="s">
        <v>8</v>
      </c>
      <c r="L7" s="2">
        <v>1</v>
      </c>
      <c r="AA7" s="13"/>
      <c r="AB7" s="12"/>
      <c r="AC7" s="12"/>
      <c r="AG7" s="47"/>
    </row>
    <row r="8" spans="2:33" x14ac:dyDescent="0.2">
      <c r="B8" s="1" t="s">
        <v>5</v>
      </c>
      <c r="C8" s="3" t="s">
        <v>13</v>
      </c>
      <c r="D8" s="2">
        <v>-0.26100000000000001</v>
      </c>
      <c r="E8" s="2" t="s">
        <v>15</v>
      </c>
      <c r="F8" s="2">
        <v>0.17699999999999999</v>
      </c>
      <c r="G8" s="2" t="s">
        <v>11</v>
      </c>
      <c r="H8" s="2">
        <v>-0.126</v>
      </c>
      <c r="I8" s="2" t="s">
        <v>11</v>
      </c>
      <c r="J8" s="2">
        <v>1.55E-2</v>
      </c>
      <c r="K8" s="2" t="s">
        <v>11</v>
      </c>
      <c r="L8" s="2">
        <v>-6.2300000000000001E-2</v>
      </c>
      <c r="M8" s="2" t="s">
        <v>8</v>
      </c>
      <c r="N8" s="2">
        <v>1</v>
      </c>
      <c r="O8" s="2"/>
      <c r="P8" s="2"/>
      <c r="Q8" s="2"/>
      <c r="R8" s="2"/>
      <c r="S8" s="7"/>
      <c r="T8" s="7"/>
      <c r="U8" s="7"/>
      <c r="V8" s="7"/>
      <c r="W8" s="7"/>
      <c r="X8" s="7"/>
      <c r="Y8" s="7"/>
      <c r="Z8" s="7"/>
      <c r="AA8" s="13"/>
      <c r="AB8" s="12"/>
      <c r="AC8" s="12"/>
      <c r="AG8" s="48"/>
    </row>
    <row r="9" spans="2:33" x14ac:dyDescent="0.2">
      <c r="B9" s="1" t="s">
        <v>6</v>
      </c>
      <c r="C9" s="3" t="s">
        <v>13</v>
      </c>
      <c r="D9" s="2">
        <v>0.371</v>
      </c>
      <c r="E9" s="2" t="s">
        <v>11</v>
      </c>
      <c r="F9" s="2">
        <v>9.8100000000000007E-2</v>
      </c>
      <c r="G9" s="3" t="s">
        <v>13</v>
      </c>
      <c r="H9" s="2">
        <v>-0.26</v>
      </c>
      <c r="I9" s="2" t="s">
        <v>11</v>
      </c>
      <c r="J9" s="2">
        <v>-0.121</v>
      </c>
      <c r="K9" s="2" t="s">
        <v>11</v>
      </c>
      <c r="L9" s="2">
        <v>-0.108</v>
      </c>
      <c r="M9" s="2" t="s">
        <v>11</v>
      </c>
      <c r="N9" s="2">
        <v>0.128</v>
      </c>
      <c r="O9" s="2" t="s">
        <v>8</v>
      </c>
      <c r="P9" s="2">
        <v>1</v>
      </c>
      <c r="Q9" s="2"/>
      <c r="R9" s="2"/>
      <c r="S9" s="7"/>
      <c r="T9" s="7"/>
      <c r="U9" s="7"/>
      <c r="V9" s="7"/>
      <c r="W9" s="7"/>
      <c r="X9" s="7"/>
      <c r="Y9" s="7"/>
      <c r="Z9" s="7"/>
      <c r="AA9" s="13"/>
      <c r="AB9" s="12"/>
      <c r="AC9" s="12"/>
      <c r="AG9" s="46"/>
    </row>
    <row r="10" spans="2:33" x14ac:dyDescent="0.2">
      <c r="B10" s="33" t="s">
        <v>7</v>
      </c>
      <c r="C10" s="40" t="s">
        <v>11</v>
      </c>
      <c r="D10" s="40">
        <v>0.13300000000000001</v>
      </c>
      <c r="E10" s="40" t="s">
        <v>11</v>
      </c>
      <c r="F10" s="40">
        <v>8.1000000000000003E-2</v>
      </c>
      <c r="G10" s="40">
        <v>0</v>
      </c>
      <c r="H10" s="40">
        <v>0.46</v>
      </c>
      <c r="I10" s="42" t="s">
        <v>13</v>
      </c>
      <c r="J10" s="40">
        <v>0.253</v>
      </c>
      <c r="K10" s="42" t="s">
        <v>13</v>
      </c>
      <c r="L10" s="40">
        <v>0.46</v>
      </c>
      <c r="M10" s="40" t="s">
        <v>11</v>
      </c>
      <c r="N10" s="40">
        <v>-0.121</v>
      </c>
      <c r="O10" s="40" t="s">
        <v>16</v>
      </c>
      <c r="P10" s="40">
        <v>-0.20699999999999999</v>
      </c>
      <c r="Q10" s="40" t="s">
        <v>8</v>
      </c>
      <c r="R10" s="40">
        <v>1</v>
      </c>
      <c r="S10" s="36"/>
      <c r="T10" s="36"/>
      <c r="U10" s="36"/>
      <c r="V10" s="36"/>
      <c r="W10" s="36"/>
      <c r="X10" s="36"/>
      <c r="Y10" s="36"/>
      <c r="Z10" s="36"/>
      <c r="AA10" s="13"/>
      <c r="AB10" s="12"/>
      <c r="AC10" s="12"/>
    </row>
    <row r="11" spans="2:33" x14ac:dyDescent="0.2">
      <c r="B11" s="1" t="s">
        <v>25</v>
      </c>
      <c r="C11" s="2" t="s">
        <v>11</v>
      </c>
      <c r="D11" s="2">
        <v>0.309</v>
      </c>
      <c r="E11" s="2" t="s">
        <v>11</v>
      </c>
      <c r="F11" s="2">
        <v>0.28799999999999998</v>
      </c>
      <c r="G11" s="2" t="s">
        <v>11</v>
      </c>
      <c r="H11" s="2">
        <v>0.26</v>
      </c>
      <c r="I11" s="2" t="s">
        <v>11</v>
      </c>
      <c r="J11" s="2">
        <v>-8.2500000000000004E-2</v>
      </c>
      <c r="K11" s="2" t="s">
        <v>11</v>
      </c>
      <c r="L11" s="2">
        <v>0.314</v>
      </c>
      <c r="M11" s="2" t="s">
        <v>11</v>
      </c>
      <c r="N11" s="2">
        <v>0.105</v>
      </c>
      <c r="O11" s="2" t="s">
        <v>11</v>
      </c>
      <c r="P11" s="2">
        <v>7.6100000000000001E-2</v>
      </c>
      <c r="Q11" s="2" t="s">
        <v>11</v>
      </c>
      <c r="R11" s="2">
        <v>0.33</v>
      </c>
      <c r="S11" s="7" t="s">
        <v>8</v>
      </c>
      <c r="T11" s="7">
        <v>1</v>
      </c>
      <c r="U11" s="7"/>
      <c r="V11" s="7"/>
      <c r="W11" s="7"/>
      <c r="X11" s="7"/>
      <c r="Y11" s="7"/>
      <c r="Z11" s="7"/>
      <c r="AA11" s="13"/>
      <c r="AB11" s="12"/>
      <c r="AC11" s="12"/>
    </row>
    <row r="12" spans="2:33" x14ac:dyDescent="0.2">
      <c r="B12" s="1" t="s">
        <v>26</v>
      </c>
      <c r="C12" s="2" t="s">
        <v>11</v>
      </c>
      <c r="D12" s="2">
        <v>0.42699999999999999</v>
      </c>
      <c r="E12" s="2" t="s">
        <v>11</v>
      </c>
      <c r="F12" s="2">
        <v>0.20300000000000001</v>
      </c>
      <c r="G12" s="2" t="s">
        <v>11</v>
      </c>
      <c r="H12" s="2">
        <v>-2.1399999999999999E-2</v>
      </c>
      <c r="I12" s="2" t="s">
        <v>11</v>
      </c>
      <c r="J12" s="2">
        <v>-0.26500000000000001</v>
      </c>
      <c r="K12" s="2" t="s">
        <v>11</v>
      </c>
      <c r="L12" s="2">
        <v>0.183</v>
      </c>
      <c r="M12" s="2" t="s">
        <v>11</v>
      </c>
      <c r="N12" s="2">
        <v>-1.47E-2</v>
      </c>
      <c r="O12" s="2" t="s">
        <v>11</v>
      </c>
      <c r="P12" s="2">
        <v>0.25700000000000001</v>
      </c>
      <c r="Q12" s="2" t="s">
        <v>11</v>
      </c>
      <c r="R12" s="2">
        <v>0.16900000000000001</v>
      </c>
      <c r="S12" s="7" t="s">
        <v>29</v>
      </c>
      <c r="T12" s="7">
        <v>0.58599999999999997</v>
      </c>
      <c r="U12" s="7" t="s">
        <v>8</v>
      </c>
      <c r="V12" s="7">
        <v>1</v>
      </c>
      <c r="W12" s="7"/>
      <c r="X12" s="7"/>
      <c r="Y12" s="7"/>
      <c r="Z12" s="7"/>
      <c r="AA12" s="13"/>
      <c r="AB12" s="12"/>
      <c r="AC12" s="12"/>
    </row>
    <row r="13" spans="2:33" x14ac:dyDescent="0.2">
      <c r="B13" s="1" t="s">
        <v>27</v>
      </c>
      <c r="C13" s="2" t="s">
        <v>11</v>
      </c>
      <c r="D13" s="2">
        <v>0.26200000000000001</v>
      </c>
      <c r="E13" s="2" t="s">
        <v>11</v>
      </c>
      <c r="F13" s="2">
        <v>0.215</v>
      </c>
      <c r="G13" s="2" t="s">
        <v>11</v>
      </c>
      <c r="H13" s="2">
        <v>-0.13400000000000001</v>
      </c>
      <c r="I13" s="2" t="s">
        <v>11</v>
      </c>
      <c r="J13" s="2">
        <v>-4.2799999999999998E-2</v>
      </c>
      <c r="K13" s="2" t="s">
        <v>11</v>
      </c>
      <c r="L13" s="2">
        <v>0.24</v>
      </c>
      <c r="M13" s="2" t="s">
        <v>11</v>
      </c>
      <c r="N13" s="2">
        <v>-3.0599999999999998E-3</v>
      </c>
      <c r="O13" s="2" t="s">
        <v>11</v>
      </c>
      <c r="P13" s="2">
        <v>0.128</v>
      </c>
      <c r="Q13" s="2" t="s">
        <v>11</v>
      </c>
      <c r="R13" s="2">
        <v>0.26900000000000002</v>
      </c>
      <c r="S13" s="7" t="s">
        <v>11</v>
      </c>
      <c r="T13" s="7">
        <v>0.53</v>
      </c>
      <c r="U13" s="7" t="s">
        <v>11</v>
      </c>
      <c r="V13" s="7">
        <v>0.56200000000000006</v>
      </c>
      <c r="W13" s="7" t="s">
        <v>8</v>
      </c>
      <c r="X13" s="7">
        <v>1</v>
      </c>
      <c r="Y13" s="7"/>
      <c r="Z13" s="7"/>
      <c r="AA13" s="13"/>
      <c r="AB13" s="12"/>
      <c r="AC13" s="12"/>
    </row>
    <row r="14" spans="2:33" x14ac:dyDescent="0.2">
      <c r="B14" s="33" t="s">
        <v>28</v>
      </c>
      <c r="C14" s="40" t="s">
        <v>11</v>
      </c>
      <c r="D14" s="40">
        <v>0.12</v>
      </c>
      <c r="E14" s="40" t="s">
        <v>11</v>
      </c>
      <c r="F14" s="40">
        <v>0.21</v>
      </c>
      <c r="G14" s="40" t="s">
        <v>11</v>
      </c>
      <c r="H14" s="40">
        <v>-2.9600000000000001E-2</v>
      </c>
      <c r="I14" s="40" t="s">
        <v>11</v>
      </c>
      <c r="J14" s="40">
        <v>-6.9500000000000006E-2</v>
      </c>
      <c r="K14" s="40" t="s">
        <v>11</v>
      </c>
      <c r="L14" s="40">
        <v>0.23100000000000001</v>
      </c>
      <c r="M14" s="40" t="s">
        <v>11</v>
      </c>
      <c r="N14" s="40">
        <v>0.30099999999999999</v>
      </c>
      <c r="O14" s="40" t="s">
        <v>11</v>
      </c>
      <c r="P14" s="40">
        <v>0.29699999999999999</v>
      </c>
      <c r="Q14" s="40" t="s">
        <v>11</v>
      </c>
      <c r="R14" s="40">
        <v>0.121</v>
      </c>
      <c r="S14" s="36" t="s">
        <v>11</v>
      </c>
      <c r="T14" s="36">
        <v>0.45600000000000002</v>
      </c>
      <c r="U14" s="36" t="s">
        <v>11</v>
      </c>
      <c r="V14" s="36">
        <v>0.41599999999999998</v>
      </c>
      <c r="W14" s="36" t="s">
        <v>15</v>
      </c>
      <c r="X14" s="36">
        <v>0.60599999999999998</v>
      </c>
      <c r="Y14" s="36" t="s">
        <v>8</v>
      </c>
      <c r="Z14" s="36">
        <v>1</v>
      </c>
      <c r="AA14" s="13"/>
      <c r="AB14" s="12"/>
      <c r="AC14" s="12"/>
    </row>
    <row r="25" spans="2:5" x14ac:dyDescent="0.2">
      <c r="B25">
        <f>0.05/12</f>
        <v>4.1666666666666666E-3</v>
      </c>
      <c r="E25">
        <f>1388426-1388747</f>
        <v>-321</v>
      </c>
    </row>
    <row r="27" spans="2:5" s="6" customFormat="1" x14ac:dyDescent="0.2"/>
  </sheetData>
  <mergeCells count="12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4"/>
  <sheetViews>
    <sheetView zoomScale="11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6" sqref="C26"/>
    </sheetView>
  </sheetViews>
  <sheetFormatPr baseColWidth="10" defaultRowHeight="16" x14ac:dyDescent="0.2"/>
  <cols>
    <col min="1" max="1" width="33.33203125" bestFit="1" customWidth="1"/>
    <col min="2" max="2" width="8.33203125" bestFit="1" customWidth="1"/>
    <col min="3" max="4" width="10.83203125" customWidth="1"/>
    <col min="5" max="5" width="14.5" customWidth="1"/>
    <col min="6" max="6" width="9.1640625" bestFit="1" customWidth="1"/>
    <col min="7" max="8" width="12.5" customWidth="1"/>
    <col min="9" max="9" width="13.83203125" bestFit="1" customWidth="1"/>
    <col min="10" max="10" width="13.83203125" customWidth="1"/>
    <col min="11" max="12" width="12.1640625" customWidth="1"/>
    <col min="13" max="14" width="16.33203125" customWidth="1"/>
    <col min="15" max="15" width="21.33203125" customWidth="1"/>
    <col min="16" max="16" width="15.83203125" customWidth="1"/>
    <col min="17" max="17" width="17.33203125" customWidth="1"/>
    <col min="18" max="18" width="9.1640625" style="6" bestFit="1" customWidth="1"/>
    <col min="19" max="33" width="10.83203125" style="6"/>
  </cols>
  <sheetData>
    <row r="1" spans="1:33" s="1" customFormat="1" x14ac:dyDescent="0.2">
      <c r="B1" s="53" t="s">
        <v>24</v>
      </c>
      <c r="C1" s="53"/>
      <c r="D1" s="53" t="s">
        <v>23</v>
      </c>
      <c r="E1" s="53"/>
      <c r="F1" s="53" t="s">
        <v>22</v>
      </c>
      <c r="G1" s="53"/>
      <c r="H1" s="53" t="s">
        <v>21</v>
      </c>
      <c r="I1" s="53"/>
      <c r="J1" s="53" t="s">
        <v>20</v>
      </c>
      <c r="K1" s="53"/>
      <c r="L1" s="53" t="s">
        <v>19</v>
      </c>
      <c r="M1" s="53"/>
      <c r="N1" s="53" t="s">
        <v>18</v>
      </c>
      <c r="O1" s="53"/>
      <c r="P1" s="53" t="s">
        <v>17</v>
      </c>
      <c r="Q1" s="53"/>
      <c r="R1" s="54" t="s">
        <v>25</v>
      </c>
      <c r="S1" s="54"/>
      <c r="T1" s="54" t="s">
        <v>26</v>
      </c>
      <c r="U1" s="54"/>
      <c r="V1" s="54" t="s">
        <v>27</v>
      </c>
      <c r="W1" s="54"/>
      <c r="X1" s="54" t="s">
        <v>28</v>
      </c>
      <c r="Y1" s="54"/>
      <c r="Z1" s="54" t="s">
        <v>31</v>
      </c>
      <c r="AA1" s="54"/>
      <c r="AB1" s="54" t="s">
        <v>32</v>
      </c>
      <c r="AC1" s="54"/>
      <c r="AD1" s="54" t="s">
        <v>33</v>
      </c>
      <c r="AE1" s="54"/>
      <c r="AF1" s="54" t="s">
        <v>34</v>
      </c>
      <c r="AG1" s="54"/>
    </row>
    <row r="2" spans="1:33" s="1" customFormat="1" x14ac:dyDescent="0.2">
      <c r="B2" s="33" t="s">
        <v>9</v>
      </c>
      <c r="C2" s="33" t="s">
        <v>10</v>
      </c>
      <c r="D2" s="33" t="s">
        <v>9</v>
      </c>
      <c r="E2" s="33" t="s">
        <v>10</v>
      </c>
      <c r="F2" s="33" t="s">
        <v>9</v>
      </c>
      <c r="G2" s="33" t="s">
        <v>10</v>
      </c>
      <c r="H2" s="33" t="s">
        <v>9</v>
      </c>
      <c r="I2" s="33" t="s">
        <v>10</v>
      </c>
      <c r="J2" s="33" t="s">
        <v>9</v>
      </c>
      <c r="K2" s="33" t="s">
        <v>10</v>
      </c>
      <c r="L2" s="33" t="s">
        <v>9</v>
      </c>
      <c r="M2" s="33" t="s">
        <v>10</v>
      </c>
      <c r="N2" s="33" t="s">
        <v>9</v>
      </c>
      <c r="O2" s="33" t="s">
        <v>10</v>
      </c>
      <c r="P2" s="33" t="s">
        <v>9</v>
      </c>
      <c r="Q2" s="33" t="s">
        <v>10</v>
      </c>
      <c r="R2" s="32" t="s">
        <v>9</v>
      </c>
      <c r="S2" s="32" t="s">
        <v>10</v>
      </c>
      <c r="T2" s="32" t="s">
        <v>9</v>
      </c>
      <c r="U2" s="32" t="s">
        <v>10</v>
      </c>
      <c r="V2" s="32" t="s">
        <v>9</v>
      </c>
      <c r="W2" s="32" t="s">
        <v>10</v>
      </c>
      <c r="X2" s="32" t="s">
        <v>9</v>
      </c>
      <c r="Y2" s="32" t="s">
        <v>10</v>
      </c>
      <c r="Z2" s="32" t="s">
        <v>9</v>
      </c>
      <c r="AA2" s="32" t="s">
        <v>10</v>
      </c>
      <c r="AB2" s="32" t="s">
        <v>9</v>
      </c>
      <c r="AC2" s="32" t="s">
        <v>10</v>
      </c>
      <c r="AD2" s="32" t="s">
        <v>9</v>
      </c>
      <c r="AE2" s="32" t="s">
        <v>10</v>
      </c>
      <c r="AF2" s="32" t="s">
        <v>9</v>
      </c>
      <c r="AG2" s="32" t="s">
        <v>10</v>
      </c>
    </row>
    <row r="3" spans="1:33" x14ac:dyDescent="0.2">
      <c r="A3" s="1" t="s">
        <v>24</v>
      </c>
      <c r="B3" s="2" t="s">
        <v>8</v>
      </c>
      <c r="C3" s="2">
        <v>1</v>
      </c>
      <c r="D3" s="5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x14ac:dyDescent="0.2">
      <c r="A4" s="1" t="s">
        <v>23</v>
      </c>
      <c r="B4" s="2" t="s">
        <v>15</v>
      </c>
      <c r="C4" s="2">
        <v>0.626</v>
      </c>
      <c r="D4" s="5" t="s">
        <v>8</v>
      </c>
      <c r="E4" s="2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7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x14ac:dyDescent="0.2">
      <c r="A5" s="1" t="s">
        <v>22</v>
      </c>
      <c r="B5" s="2" t="s">
        <v>11</v>
      </c>
      <c r="C5" s="2">
        <v>0.52900000000000003</v>
      </c>
      <c r="D5" s="5" t="s">
        <v>11</v>
      </c>
      <c r="E5" s="2">
        <v>0.51900000000000002</v>
      </c>
      <c r="F5" s="2" t="s">
        <v>8</v>
      </c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7"/>
      <c r="S5" s="7"/>
      <c r="T5" s="7"/>
      <c r="U5" s="7"/>
      <c r="V5" s="9"/>
      <c r="W5" s="7"/>
      <c r="X5" s="9"/>
      <c r="Y5" s="7"/>
      <c r="Z5" s="7"/>
      <c r="AA5" s="7"/>
      <c r="AB5" s="7"/>
      <c r="AC5" s="7"/>
      <c r="AD5" s="7"/>
      <c r="AE5" s="7"/>
      <c r="AF5" s="7"/>
      <c r="AG5" s="7"/>
    </row>
    <row r="6" spans="1:33" x14ac:dyDescent="0.2">
      <c r="A6" s="1" t="s">
        <v>21</v>
      </c>
      <c r="B6" s="2" t="s">
        <v>11</v>
      </c>
      <c r="C6" s="2">
        <v>0.44700000000000001</v>
      </c>
      <c r="D6" s="5" t="s">
        <v>11</v>
      </c>
      <c r="E6" s="2">
        <v>0.437</v>
      </c>
      <c r="F6" s="2" t="s">
        <v>16</v>
      </c>
      <c r="G6" s="2">
        <v>0.67</v>
      </c>
      <c r="H6" s="2" t="s">
        <v>8</v>
      </c>
      <c r="I6" s="2">
        <v>1</v>
      </c>
      <c r="J6" s="2"/>
      <c r="K6" s="2"/>
      <c r="L6" s="2"/>
      <c r="M6" s="2"/>
      <c r="N6" s="2"/>
      <c r="O6" s="2"/>
      <c r="P6" s="2"/>
      <c r="Q6" s="2"/>
      <c r="R6" s="7"/>
      <c r="S6" s="7"/>
      <c r="T6" s="7"/>
      <c r="U6" s="7"/>
      <c r="V6" s="7"/>
      <c r="W6" s="7"/>
      <c r="X6" s="10"/>
      <c r="Y6" s="7"/>
      <c r="Z6" s="7"/>
      <c r="AA6" s="7"/>
      <c r="AB6" s="7"/>
      <c r="AC6" s="7"/>
      <c r="AD6" s="7"/>
      <c r="AE6" s="7"/>
      <c r="AF6" s="7"/>
      <c r="AG6" s="7"/>
    </row>
    <row r="7" spans="1:33" x14ac:dyDescent="0.2">
      <c r="A7" s="1" t="s">
        <v>20</v>
      </c>
      <c r="B7" s="2" t="s">
        <v>11</v>
      </c>
      <c r="C7" s="2">
        <v>8.48E-2</v>
      </c>
      <c r="D7" s="5" t="s">
        <v>11</v>
      </c>
      <c r="E7" s="2">
        <v>-9.7799999999999998E-2</v>
      </c>
      <c r="F7" s="2" t="s">
        <v>11</v>
      </c>
      <c r="G7" s="2">
        <v>0.25900000000000001</v>
      </c>
      <c r="H7" s="2" t="s">
        <v>11</v>
      </c>
      <c r="I7" s="2">
        <v>0.247</v>
      </c>
      <c r="J7" s="2" t="s">
        <v>8</v>
      </c>
      <c r="K7" s="2">
        <v>1</v>
      </c>
      <c r="L7" s="2"/>
      <c r="M7" s="2"/>
      <c r="N7" s="2"/>
      <c r="O7" s="2"/>
      <c r="P7" s="2"/>
      <c r="Q7" s="2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x14ac:dyDescent="0.2">
      <c r="A8" s="1" t="s">
        <v>19</v>
      </c>
      <c r="B8" s="2" t="s">
        <v>11</v>
      </c>
      <c r="C8" s="2">
        <v>0.19900000000000001</v>
      </c>
      <c r="D8" s="5" t="s">
        <v>11</v>
      </c>
      <c r="E8" s="2">
        <v>0.14099999999999999</v>
      </c>
      <c r="F8" s="2" t="s">
        <v>11</v>
      </c>
      <c r="G8" s="2">
        <v>-9.7100000000000006E-2</v>
      </c>
      <c r="H8" s="2" t="s">
        <v>11</v>
      </c>
      <c r="I8" s="2">
        <v>9.3100000000000002E-2</v>
      </c>
      <c r="J8" s="2" t="s">
        <v>11</v>
      </c>
      <c r="K8" s="2">
        <v>-0.115</v>
      </c>
      <c r="L8" s="2" t="s">
        <v>8</v>
      </c>
      <c r="M8" s="2">
        <v>1</v>
      </c>
      <c r="N8" s="2"/>
      <c r="O8" s="2"/>
      <c r="P8" s="2"/>
      <c r="Q8" s="2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x14ac:dyDescent="0.2">
      <c r="A9" s="1" t="s">
        <v>18</v>
      </c>
      <c r="B9" s="3" t="s">
        <v>14</v>
      </c>
      <c r="C9" s="2">
        <v>0.73399999999999999</v>
      </c>
      <c r="D9" s="5" t="s">
        <v>11</v>
      </c>
      <c r="E9" s="2">
        <v>0.58499999999999996</v>
      </c>
      <c r="F9" s="2" t="s">
        <v>11</v>
      </c>
      <c r="G9" s="2">
        <v>0.29499999999999998</v>
      </c>
      <c r="H9" s="2" t="s">
        <v>11</v>
      </c>
      <c r="I9" s="2">
        <v>0.46100000000000002</v>
      </c>
      <c r="J9" s="2" t="s">
        <v>11</v>
      </c>
      <c r="K9" s="2">
        <v>2.7599999999999999E-3</v>
      </c>
      <c r="L9" s="2" t="s">
        <v>11</v>
      </c>
      <c r="M9" s="2">
        <v>6.6600000000000006E-2</v>
      </c>
      <c r="N9" s="2" t="s">
        <v>8</v>
      </c>
      <c r="O9" s="2">
        <v>1</v>
      </c>
      <c r="P9" s="2"/>
      <c r="Q9" s="2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x14ac:dyDescent="0.2">
      <c r="A10" s="33" t="s">
        <v>17</v>
      </c>
      <c r="B10" s="40" t="s">
        <v>11</v>
      </c>
      <c r="C10" s="40">
        <v>0.51900000000000002</v>
      </c>
      <c r="D10" s="41" t="s">
        <v>11</v>
      </c>
      <c r="E10" s="40">
        <v>0.46400000000000002</v>
      </c>
      <c r="F10" s="40" t="s">
        <v>11</v>
      </c>
      <c r="G10" s="40">
        <v>8.8700000000000001E-2</v>
      </c>
      <c r="H10" s="40" t="s">
        <v>11</v>
      </c>
      <c r="I10" s="40">
        <v>0.155</v>
      </c>
      <c r="J10" s="40" t="s">
        <v>11</v>
      </c>
      <c r="K10" s="40">
        <v>0.23200000000000001</v>
      </c>
      <c r="L10" s="40" t="s">
        <v>11</v>
      </c>
      <c r="M10" s="40">
        <v>0.18099999999999999</v>
      </c>
      <c r="N10" s="40" t="s">
        <v>15</v>
      </c>
      <c r="O10" s="40">
        <v>0.61299999999999999</v>
      </c>
      <c r="P10" s="40" t="s">
        <v>8</v>
      </c>
      <c r="Q10" s="40">
        <v>1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3" x14ac:dyDescent="0.2">
      <c r="A11" s="1" t="s">
        <v>25</v>
      </c>
      <c r="B11" s="3" t="s">
        <v>14</v>
      </c>
      <c r="C11" s="2">
        <v>0.99199999999999999</v>
      </c>
      <c r="D11" s="2" t="s">
        <v>15</v>
      </c>
      <c r="E11" s="2">
        <v>0.59799999999999998</v>
      </c>
      <c r="F11" s="2" t="s">
        <v>11</v>
      </c>
      <c r="G11" s="2">
        <v>0.53100000000000003</v>
      </c>
      <c r="H11" s="2" t="s">
        <v>11</v>
      </c>
      <c r="I11" s="2">
        <v>0.44700000000000001</v>
      </c>
      <c r="J11" s="2" t="s">
        <v>11</v>
      </c>
      <c r="K11" s="2">
        <v>6.8900000000000003E-2</v>
      </c>
      <c r="L11" s="2" t="s">
        <v>11</v>
      </c>
      <c r="M11" s="2">
        <v>0.23300000000000001</v>
      </c>
      <c r="N11" s="2" t="s">
        <v>30</v>
      </c>
      <c r="O11" s="2">
        <v>0.70899999999999996</v>
      </c>
      <c r="P11" s="2" t="s">
        <v>11</v>
      </c>
      <c r="Q11" s="2">
        <v>0.51600000000000001</v>
      </c>
      <c r="R11" s="7" t="s">
        <v>8</v>
      </c>
      <c r="S11" s="7">
        <v>1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x14ac:dyDescent="0.2">
      <c r="A12" s="1" t="s">
        <v>26</v>
      </c>
      <c r="B12" s="2" t="s">
        <v>15</v>
      </c>
      <c r="C12" s="2">
        <v>0.61499999999999999</v>
      </c>
      <c r="D12" s="3" t="s">
        <v>14</v>
      </c>
      <c r="E12" s="2">
        <v>0.997</v>
      </c>
      <c r="F12" s="2" t="s">
        <v>11</v>
      </c>
      <c r="G12" s="2">
        <v>0.51500000000000001</v>
      </c>
      <c r="H12" s="2" t="s">
        <v>11</v>
      </c>
      <c r="I12" s="2">
        <v>0.42899999999999999</v>
      </c>
      <c r="J12" s="2" t="s">
        <v>11</v>
      </c>
      <c r="K12" s="2">
        <v>-9.7699999999999995E-2</v>
      </c>
      <c r="L12" s="2" t="s">
        <v>11</v>
      </c>
      <c r="M12" s="2">
        <v>0.104</v>
      </c>
      <c r="N12" s="2" t="s">
        <v>11</v>
      </c>
      <c r="O12" s="2">
        <v>0.56999999999999995</v>
      </c>
      <c r="P12" s="2" t="s">
        <v>11</v>
      </c>
      <c r="Q12" s="2">
        <v>0.44800000000000001</v>
      </c>
      <c r="R12" s="7" t="s">
        <v>11</v>
      </c>
      <c r="S12" s="7">
        <v>0.58599999999999997</v>
      </c>
      <c r="T12" s="7" t="s">
        <v>8</v>
      </c>
      <c r="U12" s="7">
        <v>1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x14ac:dyDescent="0.2">
      <c r="A13" s="1" t="s">
        <v>27</v>
      </c>
      <c r="B13" s="2" t="s">
        <v>11</v>
      </c>
      <c r="C13" s="2">
        <v>0.53900000000000003</v>
      </c>
      <c r="D13" s="2" t="s">
        <v>11</v>
      </c>
      <c r="E13" s="2">
        <v>0.56799999999999995</v>
      </c>
      <c r="F13" s="3" t="s">
        <v>14</v>
      </c>
      <c r="G13" s="2">
        <v>0.92500000000000004</v>
      </c>
      <c r="H13" s="2" t="s">
        <v>15</v>
      </c>
      <c r="I13" s="2">
        <v>0.59699999999999998</v>
      </c>
      <c r="J13" s="2" t="s">
        <v>11</v>
      </c>
      <c r="K13" s="2">
        <v>0.23200000000000001</v>
      </c>
      <c r="L13" s="2" t="s">
        <v>11</v>
      </c>
      <c r="M13" s="2">
        <v>7.0900000000000005E-2</v>
      </c>
      <c r="N13" s="2" t="s">
        <v>11</v>
      </c>
      <c r="O13" s="2">
        <v>0.247</v>
      </c>
      <c r="P13" s="2" t="s">
        <v>11</v>
      </c>
      <c r="Q13" s="2">
        <v>4.1000000000000002E-2</v>
      </c>
      <c r="R13" s="7" t="s">
        <v>11</v>
      </c>
      <c r="S13" s="7">
        <v>0.53</v>
      </c>
      <c r="T13" s="7" t="s">
        <v>11</v>
      </c>
      <c r="U13" s="7">
        <v>0.56200000000000006</v>
      </c>
      <c r="V13" s="7" t="s">
        <v>8</v>
      </c>
      <c r="W13" s="7">
        <v>1</v>
      </c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x14ac:dyDescent="0.2">
      <c r="A14" s="1" t="s">
        <v>28</v>
      </c>
      <c r="B14" s="2" t="s">
        <v>11</v>
      </c>
      <c r="C14" s="2">
        <v>0.45</v>
      </c>
      <c r="D14" s="2" t="s">
        <v>11</v>
      </c>
      <c r="E14" s="2">
        <v>0.42499999999999999</v>
      </c>
      <c r="F14" s="3" t="s">
        <v>13</v>
      </c>
      <c r="G14" s="2">
        <v>0.67600000000000005</v>
      </c>
      <c r="H14" s="3" t="s">
        <v>14</v>
      </c>
      <c r="I14" s="2">
        <v>0.99399999999999999</v>
      </c>
      <c r="J14" s="2" t="s">
        <v>11</v>
      </c>
      <c r="K14" s="2">
        <v>0.25800000000000001</v>
      </c>
      <c r="L14" s="2" t="s">
        <v>11</v>
      </c>
      <c r="M14" s="2">
        <v>0.108</v>
      </c>
      <c r="N14" s="2" t="s">
        <v>11</v>
      </c>
      <c r="O14" s="2">
        <v>0.46600000000000003</v>
      </c>
      <c r="P14" s="2" t="s">
        <v>11</v>
      </c>
      <c r="Q14" s="2">
        <v>0.184</v>
      </c>
      <c r="R14" s="7" t="s">
        <v>11</v>
      </c>
      <c r="S14" s="7">
        <v>0.45600000000000002</v>
      </c>
      <c r="T14" s="7" t="s">
        <v>11</v>
      </c>
      <c r="U14" s="7">
        <v>0.41599999999999998</v>
      </c>
      <c r="V14" s="7" t="s">
        <v>15</v>
      </c>
      <c r="W14" s="7">
        <v>0.60599999999999998</v>
      </c>
      <c r="X14" s="7" t="s">
        <v>8</v>
      </c>
      <c r="Y14" s="7">
        <v>1</v>
      </c>
      <c r="Z14" s="7"/>
      <c r="AA14" s="7"/>
      <c r="AB14" s="7"/>
      <c r="AC14" s="7"/>
      <c r="AD14" s="7"/>
      <c r="AE14" s="7"/>
      <c r="AF14" s="7"/>
      <c r="AG14" s="7"/>
    </row>
    <row r="15" spans="1:33" x14ac:dyDescent="0.2">
      <c r="A15" s="1" t="s">
        <v>31</v>
      </c>
      <c r="B15" s="2" t="s">
        <v>11</v>
      </c>
      <c r="C15" s="2">
        <v>9.2499999999999999E-2</v>
      </c>
      <c r="D15" s="2" t="s">
        <v>11</v>
      </c>
      <c r="E15" s="2">
        <v>-0.36099999999999999</v>
      </c>
      <c r="F15" s="2" t="s">
        <v>11</v>
      </c>
      <c r="G15" s="2">
        <v>-1.7600000000000001E-2</v>
      </c>
      <c r="H15" s="2" t="s">
        <v>11</v>
      </c>
      <c r="I15" s="2">
        <v>-5.9700000000000003E-2</v>
      </c>
      <c r="J15" s="2" t="s">
        <v>11</v>
      </c>
      <c r="K15" s="2">
        <v>0.26</v>
      </c>
      <c r="L15" s="2" t="s">
        <v>11</v>
      </c>
      <c r="M15" s="2">
        <v>1.49E-2</v>
      </c>
      <c r="N15" s="2" t="s">
        <v>11</v>
      </c>
      <c r="O15" s="2">
        <v>-0.12</v>
      </c>
      <c r="P15" s="2" t="s">
        <v>11</v>
      </c>
      <c r="Q15" s="2">
        <v>3.1199999999999999E-2</v>
      </c>
      <c r="R15" s="7" t="s">
        <v>11</v>
      </c>
      <c r="S15" s="2">
        <v>0.114</v>
      </c>
      <c r="T15" s="7" t="s">
        <v>11</v>
      </c>
      <c r="U15" s="2">
        <v>-0.36</v>
      </c>
      <c r="V15" s="2" t="s">
        <v>11</v>
      </c>
      <c r="W15" s="2">
        <v>-5.1500000000000001E-3</v>
      </c>
      <c r="X15" s="2" t="s">
        <v>11</v>
      </c>
      <c r="Y15" s="2">
        <v>-2.86E-2</v>
      </c>
      <c r="Z15" s="7" t="s">
        <v>8</v>
      </c>
      <c r="AA15" s="7">
        <v>1</v>
      </c>
      <c r="AB15" s="10"/>
      <c r="AC15" s="7"/>
      <c r="AD15" s="10"/>
      <c r="AE15" s="7"/>
      <c r="AF15" s="7"/>
      <c r="AG15" s="7"/>
    </row>
    <row r="16" spans="1:33" x14ac:dyDescent="0.2">
      <c r="A16" s="1" t="s">
        <v>32</v>
      </c>
      <c r="B16" s="2" t="s">
        <v>11</v>
      </c>
      <c r="C16" s="2">
        <v>-3.3599999999999998E-2</v>
      </c>
      <c r="D16" s="2" t="s">
        <v>11</v>
      </c>
      <c r="E16" s="2">
        <v>-0.30499999999999999</v>
      </c>
      <c r="F16" s="2" t="s">
        <v>11</v>
      </c>
      <c r="G16" s="2">
        <v>-0.311</v>
      </c>
      <c r="H16" s="2" t="s">
        <v>11</v>
      </c>
      <c r="I16" s="2">
        <v>-0.16200000000000001</v>
      </c>
      <c r="J16" s="2" t="s">
        <v>11</v>
      </c>
      <c r="K16" s="2">
        <v>0.126</v>
      </c>
      <c r="L16" s="2" t="s">
        <v>11</v>
      </c>
      <c r="M16" s="2">
        <v>7.2599999999999998E-2</v>
      </c>
      <c r="N16" s="2" t="s">
        <v>11</v>
      </c>
      <c r="O16" s="2">
        <v>-4.6899999999999997E-3</v>
      </c>
      <c r="P16" s="2" t="s">
        <v>11</v>
      </c>
      <c r="Q16" s="2">
        <v>3.3399999999999999E-2</v>
      </c>
      <c r="R16" s="7" t="s">
        <v>11</v>
      </c>
      <c r="S16" s="2">
        <v>-9.4500000000000001E-3</v>
      </c>
      <c r="T16" s="7" t="s">
        <v>11</v>
      </c>
      <c r="U16" s="2">
        <v>-0.30299999999999999</v>
      </c>
      <c r="V16" s="2" t="s">
        <v>11</v>
      </c>
      <c r="W16" s="2">
        <v>-0.30099999999999999</v>
      </c>
      <c r="X16" s="2" t="s">
        <v>11</v>
      </c>
      <c r="Y16" s="2">
        <v>-0.13800000000000001</v>
      </c>
      <c r="Z16" s="9" t="s">
        <v>14</v>
      </c>
      <c r="AA16" s="7">
        <v>0.64300000000000002</v>
      </c>
      <c r="AB16" s="7" t="s">
        <v>8</v>
      </c>
      <c r="AC16" s="7">
        <v>1</v>
      </c>
      <c r="AD16" s="10"/>
      <c r="AE16" s="7"/>
      <c r="AF16" s="10"/>
      <c r="AG16" s="7"/>
    </row>
    <row r="17" spans="1:33" x14ac:dyDescent="0.2">
      <c r="A17" s="1" t="s">
        <v>33</v>
      </c>
      <c r="B17" s="2" t="s">
        <v>11</v>
      </c>
      <c r="C17" s="2">
        <v>-0.21299999999999999</v>
      </c>
      <c r="D17" s="2" t="s">
        <v>11</v>
      </c>
      <c r="E17" s="2">
        <v>-0.38</v>
      </c>
      <c r="F17" s="2" t="s">
        <v>11</v>
      </c>
      <c r="G17" s="2">
        <v>-9.2100000000000001E-2</v>
      </c>
      <c r="H17" s="2" t="s">
        <v>11</v>
      </c>
      <c r="I17" s="2">
        <v>-5.6099999999999997E-2</v>
      </c>
      <c r="J17" s="2" t="s">
        <v>11</v>
      </c>
      <c r="K17" s="2">
        <v>0.39500000000000002</v>
      </c>
      <c r="L17" s="2" t="s">
        <v>11</v>
      </c>
      <c r="M17" s="2">
        <v>-0.23499999999999999</v>
      </c>
      <c r="N17" s="2" t="s">
        <v>11</v>
      </c>
      <c r="O17" s="2">
        <v>-0.41499999999999998</v>
      </c>
      <c r="P17" s="2" t="s">
        <v>11</v>
      </c>
      <c r="Q17" s="2">
        <v>-3.8600000000000002E-2</v>
      </c>
      <c r="R17" s="7" t="s">
        <v>11</v>
      </c>
      <c r="S17" s="2">
        <v>-0.19800000000000001</v>
      </c>
      <c r="T17" s="7" t="s">
        <v>11</v>
      </c>
      <c r="U17" s="2">
        <v>-0.373</v>
      </c>
      <c r="V17" s="2" t="s">
        <v>11</v>
      </c>
      <c r="W17" s="2">
        <v>-0.123</v>
      </c>
      <c r="X17" s="2" t="s">
        <v>11</v>
      </c>
      <c r="Y17" s="2">
        <v>-5.4300000000000001E-2</v>
      </c>
      <c r="Z17" s="9" t="s">
        <v>14</v>
      </c>
      <c r="AA17" s="7">
        <v>0.50800000000000001</v>
      </c>
      <c r="AB17" s="9" t="s">
        <v>14</v>
      </c>
      <c r="AC17" s="7">
        <v>0.40300000000000002</v>
      </c>
      <c r="AD17" s="7" t="s">
        <v>8</v>
      </c>
      <c r="AE17" s="7">
        <v>1</v>
      </c>
      <c r="AF17" s="10"/>
      <c r="AG17" s="7"/>
    </row>
    <row r="18" spans="1:33" s="6" customFormat="1" x14ac:dyDescent="0.2">
      <c r="A18" s="33" t="s">
        <v>34</v>
      </c>
      <c r="B18" s="40" t="s">
        <v>11</v>
      </c>
      <c r="C18" s="40">
        <v>-0.28299999999999997</v>
      </c>
      <c r="D18" s="40" t="s">
        <v>11</v>
      </c>
      <c r="E18" s="40">
        <v>-0.23599999999999999</v>
      </c>
      <c r="F18" s="40" t="s">
        <v>11</v>
      </c>
      <c r="G18" s="40">
        <v>-0.153</v>
      </c>
      <c r="H18" s="40" t="s">
        <v>11</v>
      </c>
      <c r="I18" s="40">
        <v>-4.7300000000000002E-2</v>
      </c>
      <c r="J18" s="40" t="s">
        <v>11</v>
      </c>
      <c r="K18" s="40">
        <v>3.2000000000000001E-2</v>
      </c>
      <c r="L18" s="40" t="s">
        <v>11</v>
      </c>
      <c r="M18" s="40">
        <v>-2.0799999999999999E-2</v>
      </c>
      <c r="N18" s="40" t="s">
        <v>11</v>
      </c>
      <c r="O18" s="40">
        <v>-8.4099999999999994E-2</v>
      </c>
      <c r="P18" s="40" t="s">
        <v>11</v>
      </c>
      <c r="Q18" s="40">
        <v>2.8299999999999999E-2</v>
      </c>
      <c r="R18" s="36" t="s">
        <v>11</v>
      </c>
      <c r="S18" s="40">
        <v>-0.251</v>
      </c>
      <c r="T18" s="36" t="s">
        <v>11</v>
      </c>
      <c r="U18" s="40">
        <v>-0.24399999999999999</v>
      </c>
      <c r="V18" s="40" t="s">
        <v>11</v>
      </c>
      <c r="W18" s="40">
        <v>-0.191</v>
      </c>
      <c r="X18" s="40" t="s">
        <v>11</v>
      </c>
      <c r="Y18" s="40">
        <v>-1.4999999999999999E-2</v>
      </c>
      <c r="Z18" s="36" t="s">
        <v>16</v>
      </c>
      <c r="AA18" s="36">
        <v>0.20200000000000001</v>
      </c>
      <c r="AB18" s="38" t="s">
        <v>14</v>
      </c>
      <c r="AC18" s="36">
        <v>0.307</v>
      </c>
      <c r="AD18" s="38" t="s">
        <v>14</v>
      </c>
      <c r="AE18" s="36">
        <v>0.40500000000000003</v>
      </c>
      <c r="AF18" s="36" t="s">
        <v>8</v>
      </c>
      <c r="AG18" s="36">
        <v>1</v>
      </c>
    </row>
    <row r="19" spans="1:33" s="6" customFormat="1" x14ac:dyDescent="0.2">
      <c r="H19" s="8"/>
      <c r="N19" s="7"/>
      <c r="O19" s="7"/>
      <c r="P19" s="7"/>
      <c r="Q19" s="7"/>
    </row>
    <row r="20" spans="1:33" s="6" customFormat="1" x14ac:dyDescent="0.2">
      <c r="A20">
        <f>0.05/16</f>
        <v>3.1250000000000002E-3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3" x14ac:dyDescent="0.2">
      <c r="R21"/>
      <c r="S21"/>
      <c r="T21"/>
      <c r="U21"/>
      <c r="V21"/>
      <c r="W21"/>
      <c r="X21"/>
      <c r="Y21"/>
    </row>
    <row r="22" spans="1:33" x14ac:dyDescent="0.2">
      <c r="R22"/>
      <c r="S22"/>
      <c r="T22"/>
      <c r="U22"/>
      <c r="V22"/>
      <c r="W22"/>
      <c r="X22"/>
      <c r="Y22"/>
    </row>
    <row r="23" spans="1:33" x14ac:dyDescent="0.2">
      <c r="R23"/>
      <c r="S23"/>
      <c r="T23"/>
      <c r="U23"/>
      <c r="V23"/>
      <c r="W23"/>
      <c r="X23"/>
      <c r="Y23"/>
    </row>
    <row r="24" spans="1:33" x14ac:dyDescent="0.2">
      <c r="R24"/>
      <c r="S24"/>
      <c r="T24"/>
      <c r="U24"/>
      <c r="V24"/>
      <c r="W24"/>
      <c r="X24"/>
      <c r="Y24"/>
    </row>
    <row r="25" spans="1:33" x14ac:dyDescent="0.2">
      <c r="R25"/>
      <c r="S25"/>
      <c r="T25"/>
      <c r="U25"/>
      <c r="V25"/>
      <c r="W25"/>
      <c r="X25"/>
      <c r="Y25"/>
    </row>
    <row r="26" spans="1:33" x14ac:dyDescent="0.2">
      <c r="R26"/>
      <c r="S26"/>
      <c r="T26"/>
      <c r="U26"/>
      <c r="V26"/>
      <c r="W26"/>
      <c r="X26"/>
      <c r="Y26"/>
    </row>
    <row r="27" spans="1:33" x14ac:dyDescent="0.2">
      <c r="R27"/>
      <c r="S27"/>
      <c r="T27"/>
      <c r="U27"/>
      <c r="V27"/>
      <c r="W27"/>
      <c r="X27"/>
      <c r="Y27"/>
    </row>
    <row r="28" spans="1:33" x14ac:dyDescent="0.2">
      <c r="R28"/>
      <c r="S28"/>
      <c r="T28"/>
      <c r="U28"/>
      <c r="V28"/>
      <c r="W28"/>
      <c r="X28"/>
      <c r="Y28"/>
    </row>
    <row r="29" spans="1:33" x14ac:dyDescent="0.2">
      <c r="R29"/>
      <c r="S29"/>
      <c r="T29"/>
      <c r="U29"/>
      <c r="V29"/>
      <c r="W29"/>
      <c r="X29"/>
      <c r="Y29"/>
    </row>
    <row r="30" spans="1:33" x14ac:dyDescent="0.2">
      <c r="R30"/>
      <c r="S30"/>
      <c r="T30"/>
      <c r="U30"/>
      <c r="V30"/>
      <c r="W30"/>
      <c r="X30"/>
      <c r="Y30"/>
    </row>
    <row r="31" spans="1:33" x14ac:dyDescent="0.2">
      <c r="R31"/>
      <c r="S31"/>
      <c r="T31"/>
      <c r="U31"/>
      <c r="V31"/>
      <c r="W31"/>
      <c r="X31"/>
      <c r="Y31"/>
    </row>
    <row r="32" spans="1:33" x14ac:dyDescent="0.2">
      <c r="R32"/>
      <c r="S32"/>
      <c r="T32"/>
      <c r="U32"/>
      <c r="V32"/>
      <c r="W32"/>
      <c r="X32"/>
      <c r="Y32"/>
    </row>
    <row r="33" spans="18:25" x14ac:dyDescent="0.2">
      <c r="R33"/>
      <c r="S33"/>
      <c r="T33"/>
      <c r="U33"/>
      <c r="V33"/>
      <c r="W33"/>
      <c r="X33"/>
      <c r="Y33"/>
    </row>
    <row r="34" spans="18:25" x14ac:dyDescent="0.2">
      <c r="R34"/>
      <c r="S34"/>
      <c r="T34"/>
      <c r="U34"/>
      <c r="V34"/>
      <c r="W34"/>
      <c r="X34"/>
      <c r="Y34"/>
    </row>
    <row r="35" spans="18:25" x14ac:dyDescent="0.2">
      <c r="R35"/>
      <c r="S35"/>
      <c r="T35"/>
      <c r="U35"/>
      <c r="V35"/>
      <c r="W35"/>
      <c r="X35"/>
      <c r="Y35"/>
    </row>
    <row r="36" spans="18:25" x14ac:dyDescent="0.2">
      <c r="R36"/>
      <c r="S36"/>
      <c r="T36"/>
      <c r="U36"/>
      <c r="V36"/>
      <c r="W36"/>
      <c r="X36"/>
      <c r="Y36"/>
    </row>
    <row r="37" spans="18:25" x14ac:dyDescent="0.2">
      <c r="R37"/>
      <c r="S37"/>
      <c r="T37"/>
      <c r="U37"/>
      <c r="V37"/>
      <c r="W37"/>
      <c r="X37"/>
      <c r="Y37"/>
    </row>
    <row r="38" spans="18:25" x14ac:dyDescent="0.2">
      <c r="R38"/>
      <c r="S38"/>
      <c r="T38"/>
      <c r="U38"/>
      <c r="V38"/>
      <c r="W38"/>
      <c r="X38"/>
      <c r="Y38"/>
    </row>
    <row r="39" spans="18:25" x14ac:dyDescent="0.2">
      <c r="R39"/>
      <c r="S39"/>
      <c r="T39"/>
      <c r="U39"/>
      <c r="V39"/>
      <c r="W39"/>
      <c r="X39"/>
      <c r="Y39"/>
    </row>
    <row r="40" spans="18:25" x14ac:dyDescent="0.2">
      <c r="R40"/>
      <c r="S40"/>
      <c r="T40"/>
      <c r="U40"/>
      <c r="V40"/>
      <c r="W40"/>
      <c r="X40"/>
      <c r="Y40"/>
    </row>
    <row r="41" spans="18:25" x14ac:dyDescent="0.2">
      <c r="R41"/>
      <c r="S41"/>
      <c r="T41"/>
      <c r="U41"/>
      <c r="V41"/>
      <c r="W41"/>
      <c r="X41"/>
      <c r="Y41"/>
    </row>
    <row r="42" spans="18:25" x14ac:dyDescent="0.2">
      <c r="R42"/>
      <c r="S42"/>
      <c r="T42"/>
      <c r="U42"/>
      <c r="V42"/>
      <c r="W42"/>
      <c r="X42"/>
      <c r="Y42"/>
    </row>
    <row r="43" spans="18:25" x14ac:dyDescent="0.2">
      <c r="R43"/>
      <c r="S43"/>
      <c r="T43"/>
      <c r="U43"/>
      <c r="V43"/>
      <c r="W43"/>
      <c r="X43"/>
      <c r="Y43"/>
    </row>
    <row r="44" spans="18:25" x14ac:dyDescent="0.2">
      <c r="R44"/>
      <c r="S44"/>
      <c r="T44"/>
      <c r="U44"/>
      <c r="V44"/>
      <c r="W44"/>
      <c r="X44"/>
      <c r="Y44"/>
    </row>
  </sheetData>
  <mergeCells count="16">
    <mergeCell ref="L1:M1"/>
    <mergeCell ref="B1:C1"/>
    <mergeCell ref="D1:E1"/>
    <mergeCell ref="F1:G1"/>
    <mergeCell ref="H1:I1"/>
    <mergeCell ref="J1:K1"/>
    <mergeCell ref="Z1:AA1"/>
    <mergeCell ref="AB1:AC1"/>
    <mergeCell ref="AF1:AG1"/>
    <mergeCell ref="AD1:AE1"/>
    <mergeCell ref="N1:O1"/>
    <mergeCell ref="P1:Q1"/>
    <mergeCell ref="R1:S1"/>
    <mergeCell ref="T1:U1"/>
    <mergeCell ref="V1:W1"/>
    <mergeCell ref="X1:Y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4"/>
  <sheetViews>
    <sheetView zoomScale="125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baseColWidth="10" defaultRowHeight="16" x14ac:dyDescent="0.2"/>
  <cols>
    <col min="1" max="1" width="33.33203125" style="1" bestFit="1" customWidth="1"/>
    <col min="2" max="9" width="10.83203125" style="6"/>
    <col min="10" max="10" width="15.33203125" style="6" customWidth="1"/>
    <col min="11" max="11" width="12.83203125" style="6" customWidth="1"/>
    <col min="12" max="15" width="10.83203125" style="6"/>
    <col min="16" max="16" width="9.1640625" style="6" bestFit="1" customWidth="1"/>
    <col min="17" max="17" width="10.6640625" customWidth="1"/>
    <col min="25" max="25" width="12.33203125" customWidth="1"/>
    <col min="27" max="27" width="12.33203125" customWidth="1"/>
    <col min="28" max="28" width="14" customWidth="1"/>
    <col min="29" max="29" width="14.83203125" customWidth="1"/>
    <col min="30" max="30" width="16.6640625" customWidth="1"/>
    <col min="31" max="31" width="16.83203125" customWidth="1"/>
    <col min="32" max="32" width="14.6640625" customWidth="1"/>
    <col min="33" max="33" width="16.83203125" customWidth="1"/>
    <col min="38" max="38" width="9.1640625" customWidth="1"/>
    <col min="39" max="39" width="16.33203125" customWidth="1"/>
  </cols>
  <sheetData>
    <row r="1" spans="1:50" s="1" customFormat="1" x14ac:dyDescent="0.2">
      <c r="B1" s="54" t="s">
        <v>0</v>
      </c>
      <c r="C1" s="54"/>
      <c r="D1" s="54" t="s">
        <v>1</v>
      </c>
      <c r="E1" s="54"/>
      <c r="F1" s="54" t="s">
        <v>2</v>
      </c>
      <c r="G1" s="54"/>
      <c r="H1" s="54" t="s">
        <v>3</v>
      </c>
      <c r="I1" s="54"/>
      <c r="J1" s="54" t="s">
        <v>4</v>
      </c>
      <c r="K1" s="54"/>
      <c r="L1" s="54" t="s">
        <v>5</v>
      </c>
      <c r="M1" s="54"/>
      <c r="N1" s="54" t="s">
        <v>6</v>
      </c>
      <c r="O1" s="54"/>
      <c r="P1" s="53" t="s">
        <v>7</v>
      </c>
      <c r="Q1" s="53"/>
      <c r="R1" s="53" t="s">
        <v>24</v>
      </c>
      <c r="S1" s="53"/>
      <c r="T1" s="53" t="s">
        <v>23</v>
      </c>
      <c r="U1" s="53"/>
      <c r="V1" s="53" t="s">
        <v>22</v>
      </c>
      <c r="W1" s="53"/>
      <c r="X1" s="53" t="s">
        <v>21</v>
      </c>
      <c r="Y1" s="53"/>
      <c r="Z1" s="53" t="s">
        <v>20</v>
      </c>
      <c r="AA1" s="53"/>
      <c r="AB1" s="53" t="s">
        <v>19</v>
      </c>
      <c r="AC1" s="53"/>
      <c r="AD1" s="53" t="s">
        <v>18</v>
      </c>
      <c r="AE1" s="53"/>
      <c r="AF1" s="53" t="s">
        <v>17</v>
      </c>
      <c r="AG1" s="53"/>
      <c r="AH1" s="53" t="s">
        <v>31</v>
      </c>
      <c r="AI1" s="53"/>
      <c r="AJ1" s="53" t="s">
        <v>32</v>
      </c>
      <c r="AK1" s="53"/>
      <c r="AL1" s="53" t="s">
        <v>33</v>
      </c>
      <c r="AM1" s="53"/>
      <c r="AN1" s="53" t="s">
        <v>34</v>
      </c>
      <c r="AO1" s="53"/>
    </row>
    <row r="2" spans="1:50" s="1" customFormat="1" x14ac:dyDescent="0.2">
      <c r="B2" s="32" t="s">
        <v>9</v>
      </c>
      <c r="C2" s="32" t="s">
        <v>10</v>
      </c>
      <c r="D2" s="32" t="s">
        <v>9</v>
      </c>
      <c r="E2" s="32" t="s">
        <v>10</v>
      </c>
      <c r="F2" s="32" t="s">
        <v>9</v>
      </c>
      <c r="G2" s="32" t="s">
        <v>10</v>
      </c>
      <c r="H2" s="32" t="s">
        <v>9</v>
      </c>
      <c r="I2" s="32" t="s">
        <v>10</v>
      </c>
      <c r="J2" s="32" t="s">
        <v>9</v>
      </c>
      <c r="K2" s="32" t="s">
        <v>10</v>
      </c>
      <c r="L2" s="32" t="s">
        <v>9</v>
      </c>
      <c r="M2" s="32" t="s">
        <v>10</v>
      </c>
      <c r="N2" s="32" t="s">
        <v>9</v>
      </c>
      <c r="O2" s="32" t="s">
        <v>10</v>
      </c>
      <c r="P2" s="32" t="s">
        <v>9</v>
      </c>
      <c r="Q2" s="33" t="s">
        <v>10</v>
      </c>
      <c r="R2" s="32" t="s">
        <v>9</v>
      </c>
      <c r="S2" s="32" t="s">
        <v>10</v>
      </c>
      <c r="T2" s="32" t="s">
        <v>9</v>
      </c>
      <c r="U2" s="32" t="s">
        <v>10</v>
      </c>
      <c r="V2" s="32" t="s">
        <v>9</v>
      </c>
      <c r="W2" s="32" t="s">
        <v>10</v>
      </c>
      <c r="X2" s="32" t="s">
        <v>9</v>
      </c>
      <c r="Y2" s="32" t="s">
        <v>10</v>
      </c>
      <c r="Z2" s="32" t="s">
        <v>9</v>
      </c>
      <c r="AA2" s="32" t="s">
        <v>10</v>
      </c>
      <c r="AB2" s="32" t="s">
        <v>9</v>
      </c>
      <c r="AC2" s="32" t="s">
        <v>10</v>
      </c>
      <c r="AD2" s="32" t="s">
        <v>9</v>
      </c>
      <c r="AE2" s="32" t="s">
        <v>10</v>
      </c>
      <c r="AF2" s="32" t="s">
        <v>9</v>
      </c>
      <c r="AG2" s="32" t="s">
        <v>10</v>
      </c>
      <c r="AH2" s="32" t="s">
        <v>9</v>
      </c>
      <c r="AI2" s="32" t="s">
        <v>10</v>
      </c>
      <c r="AJ2" s="32" t="s">
        <v>9</v>
      </c>
      <c r="AK2" s="32" t="s">
        <v>10</v>
      </c>
      <c r="AL2" s="32" t="s">
        <v>9</v>
      </c>
      <c r="AM2" s="32" t="s">
        <v>10</v>
      </c>
      <c r="AN2" s="32" t="s">
        <v>9</v>
      </c>
      <c r="AO2" s="32" t="s">
        <v>10</v>
      </c>
    </row>
    <row r="3" spans="1:50" x14ac:dyDescent="0.2">
      <c r="A3" s="34" t="s">
        <v>0</v>
      </c>
      <c r="B3" s="7" t="s">
        <v>8</v>
      </c>
      <c r="C3" s="7">
        <v>1</v>
      </c>
      <c r="D3" s="7"/>
      <c r="E3" s="7"/>
      <c r="F3" s="7"/>
      <c r="G3" s="7"/>
      <c r="H3" s="7"/>
      <c r="I3" s="7"/>
      <c r="J3" s="7"/>
      <c r="K3" s="7"/>
      <c r="L3" s="9"/>
      <c r="M3" s="7"/>
      <c r="N3" s="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D3" s="7"/>
      <c r="AE3" s="7"/>
      <c r="AF3" s="7"/>
      <c r="AG3" s="7"/>
      <c r="AH3" s="7"/>
      <c r="AI3" s="7"/>
      <c r="AJ3" s="7"/>
      <c r="AK3" s="7"/>
      <c r="AL3" s="9"/>
      <c r="AM3" s="7"/>
      <c r="AN3" s="7"/>
      <c r="AO3" s="7"/>
      <c r="AP3" s="11"/>
      <c r="AQ3" s="11"/>
      <c r="AR3" s="11"/>
      <c r="AS3" s="11"/>
      <c r="AT3" s="11"/>
      <c r="AU3" s="11"/>
      <c r="AV3" s="11"/>
      <c r="AW3" s="11"/>
      <c r="AX3" s="11"/>
    </row>
    <row r="4" spans="1:50" x14ac:dyDescent="0.2">
      <c r="A4" s="34" t="s">
        <v>1</v>
      </c>
      <c r="B4" s="7" t="s">
        <v>11</v>
      </c>
      <c r="C4" s="7">
        <v>1.7399999999999999E-2</v>
      </c>
      <c r="D4" s="7" t="s">
        <v>8</v>
      </c>
      <c r="E4" s="7">
        <v>1</v>
      </c>
      <c r="F4" s="7"/>
      <c r="G4" s="7"/>
      <c r="H4" s="7"/>
      <c r="I4" s="7"/>
      <c r="J4" s="9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1"/>
      <c r="AQ4" s="11"/>
      <c r="AR4" s="11"/>
      <c r="AS4" s="11"/>
      <c r="AT4" s="11"/>
      <c r="AU4" s="11"/>
      <c r="AV4" s="11"/>
      <c r="AW4" s="11"/>
      <c r="AX4" s="11"/>
    </row>
    <row r="5" spans="1:50" x14ac:dyDescent="0.2">
      <c r="A5" s="34" t="s">
        <v>2</v>
      </c>
      <c r="B5" s="7" t="s">
        <v>11</v>
      </c>
      <c r="C5" s="7">
        <v>0.115</v>
      </c>
      <c r="D5" s="7" t="s">
        <v>11</v>
      </c>
      <c r="E5" s="7">
        <v>0.16900000000000001</v>
      </c>
      <c r="F5" s="7" t="s">
        <v>8</v>
      </c>
      <c r="G5" s="7">
        <v>1</v>
      </c>
      <c r="H5" s="9"/>
      <c r="I5" s="7"/>
      <c r="J5" s="9"/>
      <c r="K5" s="7"/>
      <c r="L5" s="7"/>
      <c r="M5" s="7"/>
      <c r="N5" s="9"/>
      <c r="O5" s="7"/>
      <c r="P5" s="9"/>
      <c r="Q5" s="7"/>
      <c r="R5" s="7"/>
      <c r="S5" s="7"/>
      <c r="T5" s="7"/>
      <c r="U5" s="7"/>
      <c r="V5" s="7"/>
      <c r="W5" s="7"/>
      <c r="X5" s="7"/>
      <c r="Y5" s="7"/>
      <c r="Z5" s="7"/>
      <c r="AB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11"/>
      <c r="AQ5" s="11"/>
      <c r="AR5" s="11"/>
      <c r="AS5" s="11"/>
      <c r="AT5" s="11"/>
      <c r="AU5" s="11"/>
      <c r="AV5" s="11"/>
      <c r="AW5" s="11"/>
      <c r="AX5" s="11"/>
    </row>
    <row r="6" spans="1:50" x14ac:dyDescent="0.2">
      <c r="A6" s="34" t="s">
        <v>3</v>
      </c>
      <c r="B6" s="7" t="s">
        <v>11</v>
      </c>
      <c r="C6" s="7">
        <v>6.59E-2</v>
      </c>
      <c r="D6" s="7" t="s">
        <v>11</v>
      </c>
      <c r="E6" s="7">
        <v>0.14599999999999999</v>
      </c>
      <c r="F6" s="9" t="s">
        <v>13</v>
      </c>
      <c r="G6" s="7">
        <v>0.54</v>
      </c>
      <c r="H6" s="7" t="s">
        <v>8</v>
      </c>
      <c r="I6" s="7">
        <v>1</v>
      </c>
      <c r="J6" s="9"/>
      <c r="K6" s="7"/>
      <c r="L6" s="7"/>
      <c r="M6" s="7"/>
      <c r="N6" s="7"/>
      <c r="O6" s="7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B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11"/>
      <c r="AQ6" s="11"/>
      <c r="AR6" s="11"/>
      <c r="AS6" s="11"/>
      <c r="AT6" s="11"/>
      <c r="AU6" s="11"/>
      <c r="AV6" s="11"/>
      <c r="AW6" s="11"/>
      <c r="AX6" s="11"/>
    </row>
    <row r="7" spans="1:50" x14ac:dyDescent="0.2">
      <c r="A7" s="34" t="s">
        <v>4</v>
      </c>
      <c r="B7" s="7" t="s">
        <v>11</v>
      </c>
      <c r="C7" s="7">
        <v>0.16700000000000001</v>
      </c>
      <c r="D7" s="9" t="s">
        <v>14</v>
      </c>
      <c r="E7" s="7">
        <v>0.22600000000000001</v>
      </c>
      <c r="F7" s="9" t="s">
        <v>13</v>
      </c>
      <c r="G7" s="7">
        <v>0.60799999999999998</v>
      </c>
      <c r="H7" s="9" t="s">
        <v>13</v>
      </c>
      <c r="I7" s="7">
        <v>0.48</v>
      </c>
      <c r="J7" s="7" t="s">
        <v>8</v>
      </c>
      <c r="K7" s="7">
        <v>1</v>
      </c>
      <c r="L7" s="7"/>
      <c r="M7" s="7"/>
      <c r="N7" s="7"/>
      <c r="O7" s="7"/>
      <c r="P7" s="9"/>
      <c r="Q7" s="7"/>
      <c r="R7" s="7"/>
      <c r="S7" s="7"/>
      <c r="T7" s="7"/>
      <c r="U7" s="7"/>
      <c r="V7" s="7"/>
      <c r="W7" s="7"/>
      <c r="X7" s="7"/>
      <c r="Y7" s="7"/>
      <c r="Z7" s="7"/>
      <c r="AB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11"/>
      <c r="AQ7" s="11"/>
      <c r="AR7" s="11"/>
      <c r="AS7" s="11"/>
      <c r="AT7" s="11"/>
      <c r="AU7" s="11"/>
      <c r="AV7" s="11"/>
      <c r="AW7" s="11"/>
      <c r="AX7" s="11"/>
    </row>
    <row r="8" spans="1:50" x14ac:dyDescent="0.2">
      <c r="A8" s="34" t="s">
        <v>5</v>
      </c>
      <c r="B8" s="9" t="s">
        <v>13</v>
      </c>
      <c r="C8" s="7">
        <v>-0.26100000000000001</v>
      </c>
      <c r="D8" s="7" t="s">
        <v>11</v>
      </c>
      <c r="E8" s="7">
        <v>0.17699999999999999</v>
      </c>
      <c r="F8" s="7" t="s">
        <v>11</v>
      </c>
      <c r="G8" s="7">
        <v>-0.126</v>
      </c>
      <c r="H8" s="7" t="s">
        <v>11</v>
      </c>
      <c r="I8" s="7">
        <v>1.55E-2</v>
      </c>
      <c r="J8" s="7" t="s">
        <v>11</v>
      </c>
      <c r="K8" s="7">
        <v>-6.2300000000000001E-2</v>
      </c>
      <c r="L8" s="7" t="s">
        <v>8</v>
      </c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B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11"/>
      <c r="AR8" s="11"/>
      <c r="AS8" s="11"/>
      <c r="AT8" s="11"/>
      <c r="AU8" s="11"/>
      <c r="AV8" s="11"/>
      <c r="AW8" s="11"/>
      <c r="AX8" s="11"/>
    </row>
    <row r="9" spans="1:50" x14ac:dyDescent="0.2">
      <c r="A9" s="34" t="s">
        <v>6</v>
      </c>
      <c r="B9" s="9" t="s">
        <v>13</v>
      </c>
      <c r="C9" s="7">
        <v>0.371</v>
      </c>
      <c r="D9" s="7" t="s">
        <v>11</v>
      </c>
      <c r="E9" s="7">
        <v>9.8100000000000007E-2</v>
      </c>
      <c r="F9" s="9" t="s">
        <v>13</v>
      </c>
      <c r="G9" s="7">
        <v>-0.26</v>
      </c>
      <c r="H9" s="7" t="s">
        <v>11</v>
      </c>
      <c r="I9" s="7">
        <v>-0.121</v>
      </c>
      <c r="J9" s="7" t="s">
        <v>11</v>
      </c>
      <c r="K9" s="7">
        <v>-0.108</v>
      </c>
      <c r="L9" s="7" t="s">
        <v>11</v>
      </c>
      <c r="M9" s="7">
        <v>0.128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B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1"/>
      <c r="AQ9" s="11"/>
      <c r="AR9" s="11"/>
      <c r="AS9" s="11"/>
      <c r="AT9" s="11"/>
      <c r="AU9" s="11"/>
      <c r="AV9" s="11"/>
      <c r="AW9" s="11"/>
      <c r="AX9" s="11"/>
    </row>
    <row r="10" spans="1:50" x14ac:dyDescent="0.2">
      <c r="A10" s="35" t="s">
        <v>7</v>
      </c>
      <c r="B10" s="36" t="s">
        <v>11</v>
      </c>
      <c r="C10" s="36">
        <v>0.13300000000000001</v>
      </c>
      <c r="D10" s="36" t="s">
        <v>11</v>
      </c>
      <c r="E10" s="36">
        <v>8.1000000000000003E-2</v>
      </c>
      <c r="F10" s="37" t="s">
        <v>13</v>
      </c>
      <c r="G10" s="36">
        <v>0.46</v>
      </c>
      <c r="H10" s="37" t="s">
        <v>14</v>
      </c>
      <c r="I10" s="36">
        <v>0.253</v>
      </c>
      <c r="J10" s="38" t="s">
        <v>13</v>
      </c>
      <c r="K10" s="36">
        <v>0.46</v>
      </c>
      <c r="L10" s="36" t="s">
        <v>11</v>
      </c>
      <c r="M10" s="36">
        <v>-0.121</v>
      </c>
      <c r="N10" s="7" t="s">
        <v>16</v>
      </c>
      <c r="O10" s="36">
        <v>-0.20699999999999999</v>
      </c>
      <c r="P10" s="36" t="s">
        <v>8</v>
      </c>
      <c r="Q10" s="36">
        <v>1</v>
      </c>
      <c r="R10" s="36"/>
      <c r="S10" s="36"/>
      <c r="T10" s="36"/>
      <c r="U10" s="36"/>
      <c r="V10" s="36"/>
      <c r="W10" s="36"/>
      <c r="X10" s="36"/>
      <c r="Y10" s="36"/>
      <c r="Z10" s="36"/>
      <c r="AA10" s="39"/>
      <c r="AB10" s="36"/>
      <c r="AC10" s="39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x14ac:dyDescent="0.2">
      <c r="A11" s="34" t="s">
        <v>24</v>
      </c>
      <c r="B11" s="7" t="s">
        <v>11</v>
      </c>
      <c r="C11" s="7">
        <v>0.42899999999999999</v>
      </c>
      <c r="D11" s="7" t="s">
        <v>11</v>
      </c>
      <c r="E11" s="7">
        <v>0.29399999999999998</v>
      </c>
      <c r="F11" s="7" t="s">
        <v>11</v>
      </c>
      <c r="G11" s="7">
        <v>0.26</v>
      </c>
      <c r="H11" s="7" t="s">
        <v>11</v>
      </c>
      <c r="I11" s="7">
        <v>-4.5699999999999998E-2</v>
      </c>
      <c r="J11" s="7" t="s">
        <v>11</v>
      </c>
      <c r="K11" s="7">
        <v>0.34200000000000003</v>
      </c>
      <c r="L11" s="7" t="s">
        <v>11</v>
      </c>
      <c r="M11" s="7">
        <v>7.8799999999999995E-2</v>
      </c>
      <c r="N11" s="49" t="s">
        <v>11</v>
      </c>
      <c r="O11" s="7">
        <v>0.13600000000000001</v>
      </c>
      <c r="P11" s="7" t="s">
        <v>11</v>
      </c>
      <c r="Q11" s="7">
        <v>0.34699999999999998</v>
      </c>
      <c r="R11" s="7" t="s">
        <v>8</v>
      </c>
      <c r="S11" s="7">
        <v>1</v>
      </c>
      <c r="T11" s="7"/>
      <c r="U11" s="7"/>
      <c r="V11" s="7"/>
      <c r="W11" s="7"/>
      <c r="X11" s="7"/>
      <c r="Y11" s="7"/>
      <c r="Z11" s="7"/>
      <c r="AB11" s="7"/>
      <c r="AD11" s="9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x14ac:dyDescent="0.2">
      <c r="A12" s="34" t="s">
        <v>23</v>
      </c>
      <c r="B12" s="7" t="s">
        <v>11</v>
      </c>
      <c r="C12" s="7">
        <v>0.43099999999999999</v>
      </c>
      <c r="D12" s="7" t="s">
        <v>11</v>
      </c>
      <c r="E12" s="7">
        <v>0.27600000000000002</v>
      </c>
      <c r="F12" s="7" t="s">
        <v>11</v>
      </c>
      <c r="G12" s="7">
        <v>-1.0800000000000001E-2</v>
      </c>
      <c r="H12" s="7" t="s">
        <v>11</v>
      </c>
      <c r="I12" s="7">
        <v>-0.27</v>
      </c>
      <c r="J12" s="7" t="s">
        <v>11</v>
      </c>
      <c r="K12" s="7">
        <v>0.21299999999999999</v>
      </c>
      <c r="L12" s="7" t="s">
        <v>11</v>
      </c>
      <c r="M12" s="7">
        <v>-1.84E-2</v>
      </c>
      <c r="N12" s="7" t="s">
        <v>11</v>
      </c>
      <c r="O12" s="7">
        <v>0.252</v>
      </c>
      <c r="P12" s="7" t="s">
        <v>11</v>
      </c>
      <c r="Q12" s="7">
        <v>0.214</v>
      </c>
      <c r="R12" s="7" t="s">
        <v>15</v>
      </c>
      <c r="S12" s="7">
        <v>0.626</v>
      </c>
      <c r="T12" s="7" t="s">
        <v>8</v>
      </c>
      <c r="U12" s="7">
        <v>1</v>
      </c>
      <c r="V12" s="7"/>
      <c r="W12" s="7"/>
      <c r="X12" s="7"/>
      <c r="Y12" s="7"/>
      <c r="Z12" s="7"/>
      <c r="AB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x14ac:dyDescent="0.2">
      <c r="A13" s="34" t="s">
        <v>22</v>
      </c>
      <c r="B13" s="7" t="s">
        <v>11</v>
      </c>
      <c r="C13" s="7">
        <v>0.183</v>
      </c>
      <c r="D13" s="7" t="s">
        <v>11</v>
      </c>
      <c r="E13" s="7">
        <v>0.17899999999999999</v>
      </c>
      <c r="F13" s="7" t="s">
        <v>11</v>
      </c>
      <c r="G13" s="7">
        <v>-2.5899999999999999E-2</v>
      </c>
      <c r="H13" s="7" t="s">
        <v>11</v>
      </c>
      <c r="I13" s="7">
        <v>5.91E-2</v>
      </c>
      <c r="J13" s="7" t="s">
        <v>11</v>
      </c>
      <c r="K13" s="7">
        <v>0.25</v>
      </c>
      <c r="L13" s="7" t="s">
        <v>11</v>
      </c>
      <c r="M13" s="7">
        <v>0.377</v>
      </c>
      <c r="N13" s="7" t="s">
        <v>11</v>
      </c>
      <c r="O13" s="7">
        <v>0.18</v>
      </c>
      <c r="P13" s="7" t="s">
        <v>11</v>
      </c>
      <c r="Q13" s="7">
        <v>0.17</v>
      </c>
      <c r="R13" s="7" t="s">
        <v>11</v>
      </c>
      <c r="S13" s="7">
        <v>0.52900000000000003</v>
      </c>
      <c r="T13" s="7" t="s">
        <v>11</v>
      </c>
      <c r="U13" s="7">
        <v>0.51900000000000002</v>
      </c>
      <c r="V13" s="7" t="s">
        <v>8</v>
      </c>
      <c r="W13" s="7">
        <v>1</v>
      </c>
      <c r="X13" s="7"/>
      <c r="Y13" s="7"/>
      <c r="Z13" s="7"/>
      <c r="AB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x14ac:dyDescent="0.2">
      <c r="A14" s="34" t="s">
        <v>21</v>
      </c>
      <c r="B14" s="7" t="s">
        <v>11</v>
      </c>
      <c r="C14" s="7">
        <v>0.16900000000000001</v>
      </c>
      <c r="D14" s="7" t="s">
        <v>11</v>
      </c>
      <c r="E14" s="7">
        <v>0.20100000000000001</v>
      </c>
      <c r="F14" s="7" t="s">
        <v>11</v>
      </c>
      <c r="G14" s="7">
        <v>-2.4199999999999999E-2</v>
      </c>
      <c r="H14" s="7" t="s">
        <v>11</v>
      </c>
      <c r="I14" s="7">
        <v>-5.7299999999999997E-2</v>
      </c>
      <c r="J14" s="7" t="s">
        <v>11</v>
      </c>
      <c r="K14" s="7">
        <v>0.23899999999999999</v>
      </c>
      <c r="L14" s="7" t="s">
        <v>11</v>
      </c>
      <c r="M14" s="7">
        <v>0.308</v>
      </c>
      <c r="N14" s="7" t="s">
        <v>11</v>
      </c>
      <c r="O14" s="7">
        <v>0.39800000000000002</v>
      </c>
      <c r="P14" s="7" t="s">
        <v>11</v>
      </c>
      <c r="Q14" s="7">
        <v>9.6199999999999994E-2</v>
      </c>
      <c r="R14" s="7" t="s">
        <v>11</v>
      </c>
      <c r="S14" s="7">
        <v>0.44700000000000001</v>
      </c>
      <c r="T14" s="7" t="s">
        <v>11</v>
      </c>
      <c r="U14" s="7">
        <v>0.437</v>
      </c>
      <c r="V14" s="7" t="s">
        <v>16</v>
      </c>
      <c r="W14" s="7">
        <v>0.67</v>
      </c>
      <c r="X14" s="7" t="s">
        <v>8</v>
      </c>
      <c r="Y14" s="7">
        <v>1</v>
      </c>
      <c r="Z14" s="7"/>
      <c r="AB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x14ac:dyDescent="0.2">
      <c r="A15" s="34" t="s">
        <v>20</v>
      </c>
      <c r="B15" s="7" t="s">
        <v>11</v>
      </c>
      <c r="C15" s="7">
        <v>0.14299999999999999</v>
      </c>
      <c r="D15" s="7" t="s">
        <v>11</v>
      </c>
      <c r="E15" s="7">
        <v>-2.5100000000000001E-2</v>
      </c>
      <c r="F15" s="7" t="s">
        <v>11</v>
      </c>
      <c r="G15" s="7">
        <v>0.26800000000000002</v>
      </c>
      <c r="H15" s="7" t="s">
        <v>11</v>
      </c>
      <c r="I15" s="7">
        <v>0.438</v>
      </c>
      <c r="J15" s="7" t="s">
        <v>11</v>
      </c>
      <c r="K15" s="7">
        <v>0.54</v>
      </c>
      <c r="L15" s="7" t="s">
        <v>11</v>
      </c>
      <c r="M15" s="7">
        <v>0.11700000000000001</v>
      </c>
      <c r="N15" s="7" t="s">
        <v>11</v>
      </c>
      <c r="O15" s="7">
        <v>-4.6100000000000004E-3</v>
      </c>
      <c r="P15" s="7" t="s">
        <v>11</v>
      </c>
      <c r="Q15" s="7">
        <v>0.32800000000000001</v>
      </c>
      <c r="R15" s="7" t="s">
        <v>11</v>
      </c>
      <c r="S15" s="7">
        <v>8.48E-2</v>
      </c>
      <c r="T15" s="7" t="s">
        <v>11</v>
      </c>
      <c r="U15" s="7">
        <v>-9.7799999999999998E-2</v>
      </c>
      <c r="V15" s="7" t="s">
        <v>11</v>
      </c>
      <c r="W15" s="7">
        <v>0.25900000000000001</v>
      </c>
      <c r="X15" s="7" t="s">
        <v>11</v>
      </c>
      <c r="Y15" s="7">
        <v>0.247</v>
      </c>
      <c r="Z15" s="7" t="s">
        <v>8</v>
      </c>
      <c r="AA15">
        <v>1</v>
      </c>
      <c r="AB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x14ac:dyDescent="0.2">
      <c r="A16" s="34" t="s">
        <v>19</v>
      </c>
      <c r="B16" s="7" t="s">
        <v>11</v>
      </c>
      <c r="C16" s="7">
        <v>-0.16600000000000001</v>
      </c>
      <c r="D16" s="7" t="s">
        <v>11</v>
      </c>
      <c r="E16" s="7">
        <v>0.502</v>
      </c>
      <c r="F16" s="7" t="s">
        <v>11</v>
      </c>
      <c r="G16" s="7">
        <v>-0.25</v>
      </c>
      <c r="H16" s="7" t="s">
        <v>11</v>
      </c>
      <c r="I16" s="7">
        <v>-0.504</v>
      </c>
      <c r="J16" s="7" t="s">
        <v>11</v>
      </c>
      <c r="K16" s="7">
        <v>-2.8199999999999999E-2</v>
      </c>
      <c r="L16" s="7" t="s">
        <v>11</v>
      </c>
      <c r="M16" s="7">
        <v>-0.42899999999999999</v>
      </c>
      <c r="N16" s="7" t="s">
        <v>11</v>
      </c>
      <c r="O16" s="7">
        <v>-9.5200000000000007E-2</v>
      </c>
      <c r="P16" s="7" t="s">
        <v>11</v>
      </c>
      <c r="Q16" s="7">
        <v>0.26300000000000001</v>
      </c>
      <c r="R16" s="7" t="s">
        <v>11</v>
      </c>
      <c r="S16" s="7">
        <v>0.19900000000000001</v>
      </c>
      <c r="T16" s="7" t="s">
        <v>11</v>
      </c>
      <c r="U16" s="7">
        <v>0.14099999999999999</v>
      </c>
      <c r="V16" s="7" t="s">
        <v>11</v>
      </c>
      <c r="W16" s="7">
        <v>-9.7100000000000006E-2</v>
      </c>
      <c r="X16" s="7" t="s">
        <v>11</v>
      </c>
      <c r="Y16" s="7">
        <v>9.3100000000000002E-2</v>
      </c>
      <c r="Z16" s="7" t="s">
        <v>11</v>
      </c>
      <c r="AA16">
        <v>-0.115</v>
      </c>
      <c r="AB16" s="7" t="s">
        <v>8</v>
      </c>
      <c r="AC16">
        <v>1</v>
      </c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41" x14ac:dyDescent="0.2">
      <c r="A17" s="34" t="s">
        <v>18</v>
      </c>
      <c r="B17" s="7" t="s">
        <v>11</v>
      </c>
      <c r="C17" s="7">
        <v>0.45</v>
      </c>
      <c r="D17" s="7" t="s">
        <v>11</v>
      </c>
      <c r="E17" s="7">
        <v>0.32200000000000001</v>
      </c>
      <c r="F17" s="7" t="s">
        <v>11</v>
      </c>
      <c r="G17" s="7">
        <v>0.27600000000000002</v>
      </c>
      <c r="H17" s="7" t="s">
        <v>11</v>
      </c>
      <c r="I17" s="7">
        <v>3.0200000000000001E-2</v>
      </c>
      <c r="J17" s="7" t="s">
        <v>11</v>
      </c>
      <c r="K17" s="7">
        <v>0.252</v>
      </c>
      <c r="L17" s="7" t="s">
        <v>11</v>
      </c>
      <c r="M17" s="7">
        <v>0.17399999999999999</v>
      </c>
      <c r="N17" s="7" t="s">
        <v>11</v>
      </c>
      <c r="O17" s="7">
        <v>0.11799999999999999</v>
      </c>
      <c r="P17" s="7" t="s">
        <v>11</v>
      </c>
      <c r="Q17" s="7">
        <v>0.28399999999999997</v>
      </c>
      <c r="R17" s="9" t="s">
        <v>14</v>
      </c>
      <c r="S17" s="7">
        <v>0.73399999999999999</v>
      </c>
      <c r="T17" s="7" t="s">
        <v>11</v>
      </c>
      <c r="U17" s="7">
        <v>0.58499999999999996</v>
      </c>
      <c r="V17" s="7" t="s">
        <v>11</v>
      </c>
      <c r="W17" s="7">
        <v>0.29499999999999998</v>
      </c>
      <c r="X17" s="7" t="s">
        <v>11</v>
      </c>
      <c r="Y17" s="7">
        <v>0.46100000000000002</v>
      </c>
      <c r="Z17" s="7" t="s">
        <v>11</v>
      </c>
      <c r="AA17">
        <v>2.7599999999999999E-3</v>
      </c>
      <c r="AB17" s="7" t="s">
        <v>11</v>
      </c>
      <c r="AC17">
        <v>6.6600000000000006E-2</v>
      </c>
      <c r="AD17" s="7" t="s">
        <v>8</v>
      </c>
      <c r="AE17" s="7">
        <v>1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x14ac:dyDescent="0.2">
      <c r="A18" s="34" t="s">
        <v>17</v>
      </c>
      <c r="B18" s="7" t="s">
        <v>11</v>
      </c>
      <c r="C18" s="7">
        <v>0.21199999999999999</v>
      </c>
      <c r="D18" s="7" t="s">
        <v>11</v>
      </c>
      <c r="E18" s="7">
        <v>0.318</v>
      </c>
      <c r="F18" s="7" t="s">
        <v>11</v>
      </c>
      <c r="G18" s="7">
        <v>0.17499999999999999</v>
      </c>
      <c r="H18" s="7" t="s">
        <v>11</v>
      </c>
      <c r="I18" s="7">
        <v>-0.13100000000000001</v>
      </c>
      <c r="J18" s="7" t="s">
        <v>11</v>
      </c>
      <c r="K18" s="7">
        <v>0.45500000000000002</v>
      </c>
      <c r="L18" s="7" t="s">
        <v>11</v>
      </c>
      <c r="M18" s="7">
        <v>0.13400000000000001</v>
      </c>
      <c r="N18" s="7" t="s">
        <v>11</v>
      </c>
      <c r="O18" s="7">
        <v>-0.185</v>
      </c>
      <c r="P18" s="7" t="s">
        <v>11</v>
      </c>
      <c r="Q18" s="7">
        <v>0.36399999999999999</v>
      </c>
      <c r="R18" s="7" t="s">
        <v>11</v>
      </c>
      <c r="S18" s="7">
        <v>0.51900000000000002</v>
      </c>
      <c r="T18" s="7" t="s">
        <v>11</v>
      </c>
      <c r="U18" s="7">
        <v>0.46400000000000002</v>
      </c>
      <c r="V18" s="7" t="s">
        <v>11</v>
      </c>
      <c r="W18" s="7">
        <v>8.8700000000000001E-2</v>
      </c>
      <c r="X18" s="7" t="s">
        <v>11</v>
      </c>
      <c r="Y18" s="7">
        <v>0.155</v>
      </c>
      <c r="Z18" s="7" t="s">
        <v>11</v>
      </c>
      <c r="AA18">
        <v>0.23200000000000001</v>
      </c>
      <c r="AB18" s="7" t="s">
        <v>11</v>
      </c>
      <c r="AC18">
        <v>0.18099999999999999</v>
      </c>
      <c r="AD18" s="7" t="s">
        <v>15</v>
      </c>
      <c r="AE18" s="7">
        <v>0.61299999999999999</v>
      </c>
      <c r="AF18" s="7" t="s">
        <v>8</v>
      </c>
      <c r="AG18" s="7">
        <v>1</v>
      </c>
      <c r="AH18" s="7"/>
      <c r="AI18" s="7"/>
      <c r="AJ18" s="7"/>
      <c r="AK18" s="7"/>
      <c r="AL18" s="7"/>
      <c r="AM18" s="7"/>
      <c r="AN18" s="7"/>
      <c r="AO18" s="7"/>
    </row>
    <row r="19" spans="1:41" x14ac:dyDescent="0.2">
      <c r="A19" s="34" t="s">
        <v>31</v>
      </c>
      <c r="B19" s="7" t="s">
        <v>35</v>
      </c>
      <c r="C19" s="7">
        <v>-0.18099999999999999</v>
      </c>
      <c r="D19" s="7" t="s">
        <v>11</v>
      </c>
      <c r="E19" s="7">
        <v>0.16900000000000001</v>
      </c>
      <c r="F19" s="7" t="s">
        <v>14</v>
      </c>
      <c r="G19" s="7">
        <v>0.224</v>
      </c>
      <c r="H19" s="7" t="s">
        <v>11</v>
      </c>
      <c r="I19" s="7">
        <v>0.157</v>
      </c>
      <c r="J19" s="7" t="s">
        <v>11</v>
      </c>
      <c r="K19" s="7">
        <v>0.10299999999999999</v>
      </c>
      <c r="L19" s="7" t="s">
        <v>11</v>
      </c>
      <c r="M19" s="7">
        <v>0.13300000000000001</v>
      </c>
      <c r="N19" s="7" t="s">
        <v>11</v>
      </c>
      <c r="O19" s="7">
        <v>-0.16600000000000001</v>
      </c>
      <c r="P19" s="7" t="s">
        <v>11</v>
      </c>
      <c r="Q19" s="7">
        <v>9.2100000000000001E-2</v>
      </c>
      <c r="R19" s="7" t="s">
        <v>11</v>
      </c>
      <c r="S19" s="7">
        <v>9.2499999999999999E-2</v>
      </c>
      <c r="T19" s="7" t="s">
        <v>11</v>
      </c>
      <c r="U19" s="7">
        <v>-0.36099999999999999</v>
      </c>
      <c r="V19" s="7" t="s">
        <v>11</v>
      </c>
      <c r="W19" s="7">
        <v>-1.7600000000000001E-2</v>
      </c>
      <c r="X19" s="7" t="s">
        <v>11</v>
      </c>
      <c r="Y19" s="7">
        <v>-5.9700000000000003E-2</v>
      </c>
      <c r="Z19" s="7" t="s">
        <v>11</v>
      </c>
      <c r="AA19">
        <v>0.26</v>
      </c>
      <c r="AB19" s="7" t="s">
        <v>11</v>
      </c>
      <c r="AC19">
        <v>1.49E-2</v>
      </c>
      <c r="AD19" s="7" t="s">
        <v>11</v>
      </c>
      <c r="AE19" s="7">
        <v>-0.12</v>
      </c>
      <c r="AF19" s="7" t="s">
        <v>11</v>
      </c>
      <c r="AG19" s="7">
        <v>3.1199999999999999E-2</v>
      </c>
      <c r="AH19" s="7" t="s">
        <v>8</v>
      </c>
      <c r="AI19" s="7">
        <v>1</v>
      </c>
      <c r="AJ19" s="9"/>
      <c r="AK19" s="7"/>
      <c r="AL19" s="9"/>
      <c r="AM19" s="7"/>
      <c r="AN19" s="7"/>
      <c r="AO19" s="7"/>
    </row>
    <row r="20" spans="1:41" x14ac:dyDescent="0.2">
      <c r="A20" s="34" t="s">
        <v>32</v>
      </c>
      <c r="B20" s="7" t="s">
        <v>11</v>
      </c>
      <c r="C20" s="7">
        <v>-5.5E-2</v>
      </c>
      <c r="D20" s="7" t="s">
        <v>11</v>
      </c>
      <c r="E20" s="7">
        <v>0.11</v>
      </c>
      <c r="F20" s="7" t="s">
        <v>11</v>
      </c>
      <c r="G20" s="7">
        <v>0.161</v>
      </c>
      <c r="H20" s="7" t="s">
        <v>11</v>
      </c>
      <c r="I20" s="7">
        <v>7.4399999999999994E-2</v>
      </c>
      <c r="J20" s="7" t="s">
        <v>11</v>
      </c>
      <c r="K20" s="7">
        <v>2.8899999999999999E-2</v>
      </c>
      <c r="L20" s="7" t="s">
        <v>11</v>
      </c>
      <c r="M20" s="7">
        <v>0.159</v>
      </c>
      <c r="N20" s="7" t="s">
        <v>11</v>
      </c>
      <c r="O20" s="7">
        <v>-1.9800000000000002E-2</v>
      </c>
      <c r="P20" s="7" t="s">
        <v>11</v>
      </c>
      <c r="Q20" s="7">
        <v>5.4699999999999999E-2</v>
      </c>
      <c r="R20" s="7" t="s">
        <v>11</v>
      </c>
      <c r="S20" s="7">
        <v>-3.3599999999999998E-2</v>
      </c>
      <c r="T20" s="7" t="s">
        <v>11</v>
      </c>
      <c r="U20" s="7">
        <v>-0.30499999999999999</v>
      </c>
      <c r="V20" s="7" t="s">
        <v>11</v>
      </c>
      <c r="W20" s="7">
        <v>-0.311</v>
      </c>
      <c r="X20" s="7" t="s">
        <v>11</v>
      </c>
      <c r="Y20" s="7">
        <v>-0.16200000000000001</v>
      </c>
      <c r="Z20" s="7" t="s">
        <v>11</v>
      </c>
      <c r="AA20">
        <v>0.126</v>
      </c>
      <c r="AB20" s="7" t="s">
        <v>11</v>
      </c>
      <c r="AC20">
        <v>7.2599999999999998E-2</v>
      </c>
      <c r="AD20" s="7" t="s">
        <v>11</v>
      </c>
      <c r="AE20" s="7">
        <v>-4.6899999999999997E-3</v>
      </c>
      <c r="AF20" s="7" t="s">
        <v>11</v>
      </c>
      <c r="AG20" s="7">
        <v>3.3399999999999999E-2</v>
      </c>
      <c r="AH20" s="9" t="s">
        <v>14</v>
      </c>
      <c r="AI20" s="7">
        <v>0.64300000000000002</v>
      </c>
      <c r="AJ20" s="7" t="s">
        <v>8</v>
      </c>
      <c r="AK20" s="7">
        <v>1</v>
      </c>
      <c r="AL20" s="9"/>
      <c r="AM20" s="7"/>
      <c r="AN20" s="9"/>
      <c r="AO20" s="7"/>
    </row>
    <row r="21" spans="1:41" x14ac:dyDescent="0.2">
      <c r="A21" s="34" t="s">
        <v>33</v>
      </c>
      <c r="B21" s="9" t="s">
        <v>14</v>
      </c>
      <c r="C21" s="7">
        <v>-0.23300000000000001</v>
      </c>
      <c r="D21" s="7" t="s">
        <v>35</v>
      </c>
      <c r="E21" s="7">
        <v>0.183</v>
      </c>
      <c r="F21" s="7" t="s">
        <v>11</v>
      </c>
      <c r="G21" s="7">
        <v>2.5499999999999998E-2</v>
      </c>
      <c r="H21" s="7" t="s">
        <v>11</v>
      </c>
      <c r="I21" s="7">
        <v>-8.7100000000000007E-3</v>
      </c>
      <c r="J21" s="7" t="s">
        <v>11</v>
      </c>
      <c r="K21" s="7">
        <v>9.6799999999999997E-2</v>
      </c>
      <c r="L21" s="7" t="s">
        <v>36</v>
      </c>
      <c r="M21" s="7">
        <v>0.224</v>
      </c>
      <c r="N21" s="7" t="s">
        <v>11</v>
      </c>
      <c r="O21" s="7">
        <v>-1.4499999999999999E-3</v>
      </c>
      <c r="P21" s="7" t="s">
        <v>11</v>
      </c>
      <c r="Q21" s="7">
        <v>3.5499999999999997E-2</v>
      </c>
      <c r="R21" s="7" t="s">
        <v>11</v>
      </c>
      <c r="S21" s="7">
        <v>-0.21299999999999999</v>
      </c>
      <c r="T21" s="7" t="s">
        <v>11</v>
      </c>
      <c r="U21" s="7">
        <v>-0.38</v>
      </c>
      <c r="V21" s="7" t="s">
        <v>11</v>
      </c>
      <c r="W21" s="7">
        <v>-9.2100000000000001E-2</v>
      </c>
      <c r="X21" s="7" t="s">
        <v>11</v>
      </c>
      <c r="Y21" s="7">
        <v>-5.6099999999999997E-2</v>
      </c>
      <c r="Z21" s="7" t="s">
        <v>11</v>
      </c>
      <c r="AA21">
        <v>0.39500000000000002</v>
      </c>
      <c r="AB21" s="7" t="s">
        <v>11</v>
      </c>
      <c r="AC21">
        <v>-0.23499999999999999</v>
      </c>
      <c r="AD21" s="7" t="s">
        <v>11</v>
      </c>
      <c r="AE21" s="7">
        <v>-0.41499999999999998</v>
      </c>
      <c r="AF21" s="7" t="s">
        <v>11</v>
      </c>
      <c r="AG21" s="7">
        <v>-3.8600000000000002E-2</v>
      </c>
      <c r="AH21" s="9" t="s">
        <v>14</v>
      </c>
      <c r="AI21" s="7">
        <v>0.50800000000000001</v>
      </c>
      <c r="AJ21" s="9" t="s">
        <v>14</v>
      </c>
      <c r="AK21" s="7">
        <v>0.40300000000000002</v>
      </c>
      <c r="AL21" s="7" t="s">
        <v>8</v>
      </c>
      <c r="AM21" s="7">
        <v>1</v>
      </c>
      <c r="AN21" s="9"/>
      <c r="AO21" s="7"/>
    </row>
    <row r="22" spans="1:41" x14ac:dyDescent="0.2">
      <c r="A22" s="35" t="s">
        <v>34</v>
      </c>
      <c r="B22" s="36" t="s">
        <v>11</v>
      </c>
      <c r="C22" s="36">
        <v>-0.13300000000000001</v>
      </c>
      <c r="D22" s="36" t="s">
        <v>11</v>
      </c>
      <c r="E22" s="36">
        <v>-7.6699999999999997E-3</v>
      </c>
      <c r="F22" s="36" t="s">
        <v>11</v>
      </c>
      <c r="G22" s="36">
        <v>-2.76E-2</v>
      </c>
      <c r="H22" s="36" t="s">
        <v>11</v>
      </c>
      <c r="I22" s="36">
        <v>-0.03</v>
      </c>
      <c r="J22" s="36" t="s">
        <v>11</v>
      </c>
      <c r="K22" s="36">
        <v>1.83E-2</v>
      </c>
      <c r="L22" s="36" t="s">
        <v>11</v>
      </c>
      <c r="M22" s="36">
        <v>-4.9700000000000001E-2</v>
      </c>
      <c r="N22" s="36" t="s">
        <v>11</v>
      </c>
      <c r="O22" s="36">
        <v>-0.10100000000000001</v>
      </c>
      <c r="P22" s="36" t="s">
        <v>11</v>
      </c>
      <c r="Q22" s="36">
        <v>-4.6600000000000001E-3</v>
      </c>
      <c r="R22" s="36" t="s">
        <v>11</v>
      </c>
      <c r="S22" s="36">
        <v>-0.28299999999999997</v>
      </c>
      <c r="T22" s="36" t="s">
        <v>11</v>
      </c>
      <c r="U22" s="36">
        <v>-0.23599999999999999</v>
      </c>
      <c r="V22" s="36" t="s">
        <v>11</v>
      </c>
      <c r="W22" s="36">
        <v>-0.153</v>
      </c>
      <c r="X22" s="36" t="s">
        <v>11</v>
      </c>
      <c r="Y22" s="36">
        <v>-4.7300000000000002E-2</v>
      </c>
      <c r="Z22" s="36" t="s">
        <v>11</v>
      </c>
      <c r="AA22" s="39">
        <v>3.2000000000000001E-2</v>
      </c>
      <c r="AB22" s="36" t="s">
        <v>11</v>
      </c>
      <c r="AC22" s="39">
        <v>-2.0799999999999999E-2</v>
      </c>
      <c r="AD22" s="36" t="s">
        <v>11</v>
      </c>
      <c r="AE22" s="36">
        <v>-8.4099999999999994E-2</v>
      </c>
      <c r="AF22" s="36" t="s">
        <v>11</v>
      </c>
      <c r="AG22" s="36">
        <v>2.8299999999999999E-2</v>
      </c>
      <c r="AH22" s="36" t="s">
        <v>16</v>
      </c>
      <c r="AI22" s="36">
        <v>0.20200000000000001</v>
      </c>
      <c r="AJ22" s="37" t="s">
        <v>14</v>
      </c>
      <c r="AK22" s="36">
        <v>0.307</v>
      </c>
      <c r="AL22" s="37" t="s">
        <v>14</v>
      </c>
      <c r="AM22" s="36">
        <v>0.40500000000000003</v>
      </c>
      <c r="AN22" s="36" t="s">
        <v>8</v>
      </c>
      <c r="AO22" s="36">
        <v>1</v>
      </c>
    </row>
    <row r="26" spans="1:41" x14ac:dyDescent="0.2">
      <c r="A26">
        <f>0.05/20</f>
        <v>2.5000000000000001E-3</v>
      </c>
    </row>
    <row r="27" spans="1:41" x14ac:dyDescent="0.2">
      <c r="A27"/>
    </row>
    <row r="28" spans="1:41" x14ac:dyDescent="0.2">
      <c r="A28"/>
    </row>
    <row r="29" spans="1:41" x14ac:dyDescent="0.2">
      <c r="A29"/>
    </row>
    <row r="30" spans="1:41" x14ac:dyDescent="0.2">
      <c r="A30"/>
    </row>
    <row r="31" spans="1:41" x14ac:dyDescent="0.2">
      <c r="A31"/>
    </row>
    <row r="32" spans="1:41" x14ac:dyDescent="0.2">
      <c r="A32"/>
    </row>
    <row r="33" spans="1:1" x14ac:dyDescent="0.2">
      <c r="A33"/>
    </row>
    <row r="34" spans="1:1" x14ac:dyDescent="0.2">
      <c r="A34"/>
    </row>
  </sheetData>
  <mergeCells count="20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L1:AM1"/>
    <mergeCell ref="AN1:AO1"/>
    <mergeCell ref="Z1:AA1"/>
    <mergeCell ref="AB1:AC1"/>
    <mergeCell ref="AD1:AE1"/>
    <mergeCell ref="AF1:AG1"/>
    <mergeCell ref="AH1:AI1"/>
    <mergeCell ref="AJ1:A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90FF-2929-1B43-B417-E0F662877354}">
  <dimension ref="C6:K30"/>
  <sheetViews>
    <sheetView topLeftCell="B1" workbookViewId="0">
      <selection activeCell="D6" sqref="D6:D30"/>
    </sheetView>
  </sheetViews>
  <sheetFormatPr baseColWidth="10" defaultRowHeight="16" x14ac:dyDescent="0.2"/>
  <cols>
    <col min="4" max="4" width="33.33203125" bestFit="1" customWidth="1"/>
    <col min="10" max="10" width="26.5" customWidth="1"/>
  </cols>
  <sheetData>
    <row r="6" spans="3:11" x14ac:dyDescent="0.2">
      <c r="C6" s="16" t="s">
        <v>368</v>
      </c>
      <c r="D6" s="17" t="s">
        <v>369</v>
      </c>
      <c r="E6" s="16" t="s">
        <v>376</v>
      </c>
      <c r="F6" s="43" t="s">
        <v>9</v>
      </c>
    </row>
    <row r="7" spans="3:11" x14ac:dyDescent="0.2">
      <c r="C7" s="27" t="s">
        <v>371</v>
      </c>
      <c r="D7" s="28" t="s">
        <v>0</v>
      </c>
      <c r="E7" s="29">
        <v>-0.63016000000000005</v>
      </c>
      <c r="F7" s="21" t="s">
        <v>11</v>
      </c>
    </row>
    <row r="8" spans="3:11" x14ac:dyDescent="0.2">
      <c r="C8" s="19" t="s">
        <v>371</v>
      </c>
      <c r="D8" s="23" t="s">
        <v>1</v>
      </c>
      <c r="E8" s="21">
        <v>0.87399000000000004</v>
      </c>
      <c r="F8" s="21" t="s">
        <v>11</v>
      </c>
    </row>
    <row r="9" spans="3:11" x14ac:dyDescent="0.2">
      <c r="C9" s="19" t="s">
        <v>371</v>
      </c>
      <c r="D9" s="23" t="s">
        <v>2</v>
      </c>
      <c r="E9" s="21">
        <v>0.46168999999999999</v>
      </c>
      <c r="F9" s="21" t="s">
        <v>11</v>
      </c>
    </row>
    <row r="10" spans="3:11" x14ac:dyDescent="0.2">
      <c r="C10" s="19" t="s">
        <v>371</v>
      </c>
      <c r="D10" s="23" t="s">
        <v>3</v>
      </c>
      <c r="E10" s="21">
        <v>-9.9007999999999999E-2</v>
      </c>
      <c r="F10" s="21" t="s">
        <v>11</v>
      </c>
    </row>
    <row r="11" spans="3:11" ht="40" x14ac:dyDescent="0.4">
      <c r="C11" s="19" t="s">
        <v>371</v>
      </c>
      <c r="D11" s="23" t="s">
        <v>4</v>
      </c>
      <c r="E11" s="21">
        <v>0.29593999999999998</v>
      </c>
      <c r="F11" s="21" t="s">
        <v>11</v>
      </c>
      <c r="J11" s="50"/>
    </row>
    <row r="12" spans="3:11" ht="28" x14ac:dyDescent="0.3">
      <c r="C12" s="19" t="s">
        <v>371</v>
      </c>
      <c r="D12" s="23" t="s">
        <v>5</v>
      </c>
      <c r="E12" s="21">
        <v>-0.65</v>
      </c>
      <c r="F12" s="21" t="s">
        <v>11</v>
      </c>
      <c r="J12" s="51"/>
      <c r="K12" s="46"/>
    </row>
    <row r="13" spans="3:11" ht="23" x14ac:dyDescent="0.25">
      <c r="C13" s="19" t="s">
        <v>371</v>
      </c>
      <c r="D13" s="23" t="s">
        <v>6</v>
      </c>
      <c r="E13" s="21">
        <v>0.26574999999999999</v>
      </c>
      <c r="F13" s="21" t="s">
        <v>11</v>
      </c>
      <c r="J13" s="47"/>
    </row>
    <row r="14" spans="3:11" x14ac:dyDescent="0.2">
      <c r="C14" s="24" t="s">
        <v>371</v>
      </c>
      <c r="D14" s="25" t="s">
        <v>7</v>
      </c>
      <c r="E14" s="26">
        <v>-0.93115000000000003</v>
      </c>
      <c r="F14" s="26" t="s">
        <v>11</v>
      </c>
      <c r="J14" s="46"/>
    </row>
    <row r="15" spans="3:11" x14ac:dyDescent="0.2">
      <c r="C15" s="27" t="s">
        <v>372</v>
      </c>
      <c r="D15" s="28" t="s">
        <v>24</v>
      </c>
      <c r="E15" s="30">
        <v>0.7097</v>
      </c>
      <c r="F15" s="30" t="s">
        <v>11</v>
      </c>
    </row>
    <row r="16" spans="3:11" x14ac:dyDescent="0.2">
      <c r="C16" s="19" t="s">
        <v>372</v>
      </c>
      <c r="D16" s="23" t="s">
        <v>23</v>
      </c>
      <c r="E16" s="21">
        <v>1.3381000000000001</v>
      </c>
      <c r="F16" s="21" t="s">
        <v>11</v>
      </c>
    </row>
    <row r="17" spans="3:6" x14ac:dyDescent="0.2">
      <c r="C17" s="19" t="s">
        <v>372</v>
      </c>
      <c r="D17" s="23" t="s">
        <v>22</v>
      </c>
      <c r="E17" s="21">
        <v>-0.65842000000000001</v>
      </c>
      <c r="F17" s="21" t="s">
        <v>11</v>
      </c>
    </row>
    <row r="18" spans="3:6" x14ac:dyDescent="0.2">
      <c r="C18" s="19" t="s">
        <v>372</v>
      </c>
      <c r="D18" s="23" t="s">
        <v>21</v>
      </c>
      <c r="E18" s="21">
        <v>-0.51043000000000005</v>
      </c>
      <c r="F18" s="21" t="s">
        <v>11</v>
      </c>
    </row>
    <row r="19" spans="3:6" x14ac:dyDescent="0.2">
      <c r="C19" s="19" t="s">
        <v>372</v>
      </c>
      <c r="D19" s="23" t="s">
        <v>20</v>
      </c>
      <c r="E19" s="21">
        <v>-3.1579000000000002</v>
      </c>
      <c r="F19" s="21" t="s">
        <v>12</v>
      </c>
    </row>
    <row r="20" spans="3:6" x14ac:dyDescent="0.2">
      <c r="C20" s="19" t="s">
        <v>372</v>
      </c>
      <c r="D20" s="23" t="s">
        <v>19</v>
      </c>
      <c r="E20" s="22">
        <v>0.35805999999999999</v>
      </c>
      <c r="F20" s="21" t="s">
        <v>11</v>
      </c>
    </row>
    <row r="21" spans="3:6" x14ac:dyDescent="0.2">
      <c r="C21" s="19" t="s">
        <v>372</v>
      </c>
      <c r="D21" s="23" t="s">
        <v>18</v>
      </c>
      <c r="E21" s="22">
        <v>0.97636999999999996</v>
      </c>
      <c r="F21" s="21" t="s">
        <v>11</v>
      </c>
    </row>
    <row r="22" spans="3:6" x14ac:dyDescent="0.2">
      <c r="C22" s="19" t="s">
        <v>372</v>
      </c>
      <c r="D22" s="23" t="s">
        <v>17</v>
      </c>
      <c r="E22" s="22">
        <v>0.69145000000000001</v>
      </c>
      <c r="F22" s="21" t="s">
        <v>11</v>
      </c>
    </row>
    <row r="23" spans="3:6" x14ac:dyDescent="0.2">
      <c r="C23" s="19" t="s">
        <v>372</v>
      </c>
      <c r="D23" s="23" t="s">
        <v>31</v>
      </c>
      <c r="E23" s="20">
        <v>1.4198</v>
      </c>
      <c r="F23" s="20" t="s">
        <v>11</v>
      </c>
    </row>
    <row r="24" spans="3:6" x14ac:dyDescent="0.2">
      <c r="C24" s="19" t="s">
        <v>372</v>
      </c>
      <c r="D24" s="23" t="s">
        <v>32</v>
      </c>
      <c r="E24" s="19">
        <v>1.1868000000000001</v>
      </c>
      <c r="F24" s="21" t="s">
        <v>11</v>
      </c>
    </row>
    <row r="25" spans="3:6" x14ac:dyDescent="0.2">
      <c r="C25" s="19" t="s">
        <v>372</v>
      </c>
      <c r="D25" s="23" t="s">
        <v>33</v>
      </c>
      <c r="E25" s="19">
        <v>1.6736</v>
      </c>
      <c r="F25" s="21" t="s">
        <v>11</v>
      </c>
    </row>
    <row r="26" spans="3:6" x14ac:dyDescent="0.2">
      <c r="C26" s="24" t="s">
        <v>372</v>
      </c>
      <c r="D26" s="25" t="s">
        <v>34</v>
      </c>
      <c r="E26" s="25">
        <v>0.70043</v>
      </c>
      <c r="F26" s="31" t="s">
        <v>11</v>
      </c>
    </row>
    <row r="27" spans="3:6" x14ac:dyDescent="0.2">
      <c r="C27" s="27" t="s">
        <v>373</v>
      </c>
      <c r="D27" s="28" t="s">
        <v>25</v>
      </c>
      <c r="E27" s="28">
        <v>0.60287000000000002</v>
      </c>
      <c r="F27" s="28" t="s">
        <v>11</v>
      </c>
    </row>
    <row r="28" spans="3:6" x14ac:dyDescent="0.2">
      <c r="C28" s="19" t="s">
        <v>373</v>
      </c>
      <c r="D28" s="23" t="s">
        <v>26</v>
      </c>
      <c r="E28" s="23">
        <v>1.2682</v>
      </c>
      <c r="F28" s="23" t="s">
        <v>11</v>
      </c>
    </row>
    <row r="29" spans="3:6" x14ac:dyDescent="0.2">
      <c r="C29" s="19" t="s">
        <v>373</v>
      </c>
      <c r="D29" s="23" t="s">
        <v>27</v>
      </c>
      <c r="E29" s="23">
        <v>-0.94662000000000002</v>
      </c>
      <c r="F29" s="23" t="s">
        <v>11</v>
      </c>
    </row>
    <row r="30" spans="3:6" x14ac:dyDescent="0.2">
      <c r="C30" s="24" t="s">
        <v>373</v>
      </c>
      <c r="D30" s="25" t="s">
        <v>28</v>
      </c>
      <c r="E30" s="25">
        <v>-0.71426000000000001</v>
      </c>
      <c r="F30" s="25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4099-7191-0F46-B048-61E7ED6B82EE}">
  <dimension ref="C4:H37"/>
  <sheetViews>
    <sheetView tabSelected="1" workbookViewId="0">
      <selection activeCell="J26" sqref="J26"/>
    </sheetView>
  </sheetViews>
  <sheetFormatPr baseColWidth="10" defaultRowHeight="16" x14ac:dyDescent="0.2"/>
  <cols>
    <col min="4" max="4" width="30.83203125" bestFit="1" customWidth="1"/>
    <col min="6" max="6" width="30.83203125" bestFit="1" customWidth="1"/>
    <col min="7" max="7" width="10.5" customWidth="1"/>
    <col min="8" max="8" width="9.5" customWidth="1"/>
  </cols>
  <sheetData>
    <row r="4" spans="3:8" ht="39" customHeight="1" x14ac:dyDescent="0.2">
      <c r="C4" s="21" t="s">
        <v>368</v>
      </c>
      <c r="D4" s="20" t="s">
        <v>380</v>
      </c>
      <c r="E4" s="56" t="s">
        <v>381</v>
      </c>
      <c r="F4" s="20" t="s">
        <v>382</v>
      </c>
      <c r="G4" s="63" t="s">
        <v>383</v>
      </c>
      <c r="H4" s="63" t="s">
        <v>384</v>
      </c>
    </row>
    <row r="5" spans="3:8" x14ac:dyDescent="0.2">
      <c r="C5" s="27" t="s">
        <v>371</v>
      </c>
      <c r="D5" s="28" t="s">
        <v>385</v>
      </c>
      <c r="E5" s="45" t="s">
        <v>371</v>
      </c>
      <c r="F5" s="28" t="s">
        <v>386</v>
      </c>
      <c r="G5" s="57" t="s">
        <v>387</v>
      </c>
      <c r="H5" s="57" t="s">
        <v>388</v>
      </c>
    </row>
    <row r="6" spans="3:8" x14ac:dyDescent="0.2">
      <c r="C6" s="19" t="s">
        <v>371</v>
      </c>
      <c r="D6" s="23" t="s">
        <v>385</v>
      </c>
      <c r="E6" s="44" t="s">
        <v>389</v>
      </c>
      <c r="F6" s="23" t="s">
        <v>390</v>
      </c>
      <c r="G6" s="58" t="s">
        <v>387</v>
      </c>
      <c r="H6" s="58" t="s">
        <v>388</v>
      </c>
    </row>
    <row r="7" spans="3:8" x14ac:dyDescent="0.2">
      <c r="C7" s="19" t="s">
        <v>371</v>
      </c>
      <c r="D7" s="23" t="s">
        <v>385</v>
      </c>
      <c r="E7" s="44" t="s">
        <v>389</v>
      </c>
      <c r="F7" s="23" t="s">
        <v>391</v>
      </c>
      <c r="G7" s="58" t="s">
        <v>387</v>
      </c>
      <c r="H7" s="58" t="s">
        <v>388</v>
      </c>
    </row>
    <row r="8" spans="3:8" x14ac:dyDescent="0.2">
      <c r="C8" s="19" t="s">
        <v>371</v>
      </c>
      <c r="D8" s="23" t="s">
        <v>385</v>
      </c>
      <c r="E8" s="59" t="s">
        <v>389</v>
      </c>
      <c r="F8" s="23" t="s">
        <v>392</v>
      </c>
      <c r="G8" s="58" t="s">
        <v>388</v>
      </c>
      <c r="H8" s="58" t="s">
        <v>387</v>
      </c>
    </row>
    <row r="9" spans="3:8" x14ac:dyDescent="0.2">
      <c r="C9" s="19" t="s">
        <v>371</v>
      </c>
      <c r="D9" s="23" t="s">
        <v>385</v>
      </c>
      <c r="E9" s="59" t="s">
        <v>393</v>
      </c>
      <c r="F9" s="23" t="s">
        <v>394</v>
      </c>
      <c r="G9" s="58" t="s">
        <v>388</v>
      </c>
      <c r="H9" s="58" t="s">
        <v>387</v>
      </c>
    </row>
    <row r="10" spans="3:8" x14ac:dyDescent="0.2">
      <c r="C10" s="19" t="s">
        <v>371</v>
      </c>
      <c r="D10" s="23" t="s">
        <v>395</v>
      </c>
      <c r="E10" s="59" t="s">
        <v>371</v>
      </c>
      <c r="F10" s="23" t="s">
        <v>396</v>
      </c>
      <c r="G10" s="58" t="s">
        <v>388</v>
      </c>
      <c r="H10" s="58" t="s">
        <v>387</v>
      </c>
    </row>
    <row r="11" spans="3:8" x14ac:dyDescent="0.2">
      <c r="C11" s="19" t="s">
        <v>371</v>
      </c>
      <c r="D11" s="23" t="s">
        <v>395</v>
      </c>
      <c r="E11" s="59" t="s">
        <v>371</v>
      </c>
      <c r="F11" s="23" t="s">
        <v>397</v>
      </c>
      <c r="G11" s="58" t="s">
        <v>388</v>
      </c>
      <c r="H11" s="58" t="s">
        <v>387</v>
      </c>
    </row>
    <row r="12" spans="3:8" x14ac:dyDescent="0.2">
      <c r="C12" s="19" t="s">
        <v>371</v>
      </c>
      <c r="D12" s="23" t="s">
        <v>395</v>
      </c>
      <c r="E12" s="59" t="s">
        <v>389</v>
      </c>
      <c r="F12" s="23" t="s">
        <v>391</v>
      </c>
      <c r="G12" s="58" t="s">
        <v>388</v>
      </c>
      <c r="H12" s="58" t="s">
        <v>387</v>
      </c>
    </row>
    <row r="13" spans="3:8" x14ac:dyDescent="0.2">
      <c r="C13" s="19" t="s">
        <v>371</v>
      </c>
      <c r="D13" s="23" t="s">
        <v>395</v>
      </c>
      <c r="E13" s="59" t="s">
        <v>389</v>
      </c>
      <c r="F13" s="23" t="s">
        <v>392</v>
      </c>
      <c r="G13" s="58" t="s">
        <v>388</v>
      </c>
      <c r="H13" s="58" t="s">
        <v>387</v>
      </c>
    </row>
    <row r="14" spans="3:8" x14ac:dyDescent="0.2">
      <c r="C14" s="19" t="s">
        <v>371</v>
      </c>
      <c r="D14" s="23" t="s">
        <v>396</v>
      </c>
      <c r="E14" s="59" t="s">
        <v>389</v>
      </c>
      <c r="F14" s="23" t="s">
        <v>390</v>
      </c>
      <c r="G14" s="58" t="s">
        <v>387</v>
      </c>
      <c r="H14" s="58" t="s">
        <v>388</v>
      </c>
    </row>
    <row r="15" spans="3:8" x14ac:dyDescent="0.2">
      <c r="C15" s="19" t="s">
        <v>371</v>
      </c>
      <c r="D15" s="23" t="s">
        <v>396</v>
      </c>
      <c r="E15" s="59" t="s">
        <v>389</v>
      </c>
      <c r="F15" s="23" t="s">
        <v>392</v>
      </c>
      <c r="G15" s="58" t="s">
        <v>388</v>
      </c>
      <c r="H15" s="58" t="s">
        <v>387</v>
      </c>
    </row>
    <row r="16" spans="3:8" x14ac:dyDescent="0.2">
      <c r="C16" s="19" t="s">
        <v>371</v>
      </c>
      <c r="D16" s="23" t="s">
        <v>396</v>
      </c>
      <c r="E16" s="59" t="s">
        <v>389</v>
      </c>
      <c r="F16" s="23" t="s">
        <v>398</v>
      </c>
      <c r="G16" s="58" t="s">
        <v>388</v>
      </c>
      <c r="H16" s="58" t="s">
        <v>387</v>
      </c>
    </row>
    <row r="17" spans="3:8" x14ac:dyDescent="0.2">
      <c r="C17" s="19" t="s">
        <v>371</v>
      </c>
      <c r="D17" s="23" t="s">
        <v>396</v>
      </c>
      <c r="E17" s="59" t="s">
        <v>393</v>
      </c>
      <c r="F17" s="23" t="s">
        <v>399</v>
      </c>
      <c r="G17" s="58" t="s">
        <v>388</v>
      </c>
      <c r="H17" s="58" t="s">
        <v>387</v>
      </c>
    </row>
    <row r="18" spans="3:8" x14ac:dyDescent="0.2">
      <c r="C18" s="19" t="s">
        <v>371</v>
      </c>
      <c r="D18" s="23" t="s">
        <v>400</v>
      </c>
      <c r="E18" s="59" t="s">
        <v>389</v>
      </c>
      <c r="F18" s="23" t="s">
        <v>401</v>
      </c>
      <c r="G18" s="58" t="s">
        <v>387</v>
      </c>
      <c r="H18" s="58" t="s">
        <v>388</v>
      </c>
    </row>
    <row r="19" spans="3:8" x14ac:dyDescent="0.2">
      <c r="C19" s="19" t="s">
        <v>371</v>
      </c>
      <c r="D19" s="23" t="s">
        <v>400</v>
      </c>
      <c r="E19" s="59" t="s">
        <v>389</v>
      </c>
      <c r="F19" s="23" t="s">
        <v>391</v>
      </c>
      <c r="G19" s="58" t="s">
        <v>388</v>
      </c>
      <c r="H19" s="58" t="s">
        <v>387</v>
      </c>
    </row>
    <row r="20" spans="3:8" x14ac:dyDescent="0.2">
      <c r="C20" s="24" t="s">
        <v>371</v>
      </c>
      <c r="D20" s="25" t="s">
        <v>386</v>
      </c>
      <c r="E20" s="60" t="s">
        <v>389</v>
      </c>
      <c r="F20" s="25" t="s">
        <v>31</v>
      </c>
      <c r="G20" s="61" t="s">
        <v>388</v>
      </c>
      <c r="H20" s="61" t="s">
        <v>387</v>
      </c>
    </row>
    <row r="21" spans="3:8" x14ac:dyDescent="0.2">
      <c r="C21" s="27" t="s">
        <v>389</v>
      </c>
      <c r="D21" s="28" t="s">
        <v>385</v>
      </c>
      <c r="E21" s="62" t="s">
        <v>389</v>
      </c>
      <c r="F21" s="28" t="s">
        <v>395</v>
      </c>
      <c r="G21" s="57" t="s">
        <v>388</v>
      </c>
      <c r="H21" s="57" t="s">
        <v>387</v>
      </c>
    </row>
    <row r="22" spans="3:8" x14ac:dyDescent="0.2">
      <c r="C22" s="19" t="s">
        <v>389</v>
      </c>
      <c r="D22" s="23" t="s">
        <v>385</v>
      </c>
      <c r="E22" s="59" t="s">
        <v>389</v>
      </c>
      <c r="F22" s="23" t="s">
        <v>400</v>
      </c>
      <c r="G22" s="58" t="s">
        <v>388</v>
      </c>
      <c r="H22" s="58" t="s">
        <v>387</v>
      </c>
    </row>
    <row r="23" spans="3:8" x14ac:dyDescent="0.2">
      <c r="C23" s="19" t="s">
        <v>389</v>
      </c>
      <c r="D23" s="23" t="s">
        <v>385</v>
      </c>
      <c r="E23" s="59" t="s">
        <v>389</v>
      </c>
      <c r="F23" s="23" t="s">
        <v>392</v>
      </c>
      <c r="G23" s="58" t="s">
        <v>388</v>
      </c>
      <c r="H23" s="58" t="s">
        <v>402</v>
      </c>
    </row>
    <row r="24" spans="3:8" x14ac:dyDescent="0.2">
      <c r="C24" s="19" t="s">
        <v>389</v>
      </c>
      <c r="D24" s="23" t="s">
        <v>385</v>
      </c>
      <c r="E24" s="59" t="s">
        <v>389</v>
      </c>
      <c r="F24" s="23" t="s">
        <v>398</v>
      </c>
      <c r="G24" s="58" t="s">
        <v>388</v>
      </c>
      <c r="H24" s="58" t="s">
        <v>402</v>
      </c>
    </row>
    <row r="25" spans="3:8" x14ac:dyDescent="0.2">
      <c r="C25" s="19" t="s">
        <v>389</v>
      </c>
      <c r="D25" s="44" t="s">
        <v>400</v>
      </c>
      <c r="E25" s="59" t="s">
        <v>393</v>
      </c>
      <c r="F25" s="44" t="s">
        <v>394</v>
      </c>
      <c r="G25" s="58" t="s">
        <v>387</v>
      </c>
      <c r="H25" s="58" t="s">
        <v>388</v>
      </c>
    </row>
    <row r="26" spans="3:8" x14ac:dyDescent="0.2">
      <c r="C26" s="19" t="s">
        <v>389</v>
      </c>
      <c r="D26" s="44" t="s">
        <v>401</v>
      </c>
      <c r="E26" s="59" t="s">
        <v>389</v>
      </c>
      <c r="F26" s="44" t="s">
        <v>392</v>
      </c>
      <c r="G26" s="58" t="s">
        <v>388</v>
      </c>
      <c r="H26" s="58" t="s">
        <v>387</v>
      </c>
    </row>
    <row r="27" spans="3:8" x14ac:dyDescent="0.2">
      <c r="C27" s="19" t="s">
        <v>389</v>
      </c>
      <c r="D27" s="44" t="s">
        <v>390</v>
      </c>
      <c r="E27" s="59" t="s">
        <v>389</v>
      </c>
      <c r="F27" s="44" t="s">
        <v>33</v>
      </c>
      <c r="G27" s="58" t="s">
        <v>387</v>
      </c>
      <c r="H27" s="58" t="s">
        <v>388</v>
      </c>
    </row>
    <row r="28" spans="3:8" x14ac:dyDescent="0.2">
      <c r="C28" s="19" t="s">
        <v>389</v>
      </c>
      <c r="D28" s="44" t="s">
        <v>392</v>
      </c>
      <c r="E28" s="44" t="s">
        <v>389</v>
      </c>
      <c r="F28" s="44" t="s">
        <v>398</v>
      </c>
      <c r="G28" s="58" t="s">
        <v>388</v>
      </c>
      <c r="H28" s="58" t="s">
        <v>387</v>
      </c>
    </row>
    <row r="29" spans="3:8" x14ac:dyDescent="0.2">
      <c r="C29" s="19" t="s">
        <v>389</v>
      </c>
      <c r="D29" s="44" t="s">
        <v>392</v>
      </c>
      <c r="E29" s="44" t="s">
        <v>393</v>
      </c>
      <c r="F29" s="44" t="s">
        <v>403</v>
      </c>
      <c r="G29" s="58" t="s">
        <v>388</v>
      </c>
      <c r="H29" s="58" t="s">
        <v>387</v>
      </c>
    </row>
    <row r="30" spans="3:8" x14ac:dyDescent="0.2">
      <c r="C30" s="19" t="s">
        <v>389</v>
      </c>
      <c r="D30" s="44" t="s">
        <v>392</v>
      </c>
      <c r="E30" s="44" t="s">
        <v>393</v>
      </c>
      <c r="F30" s="44" t="s">
        <v>399</v>
      </c>
      <c r="G30" s="58" t="s">
        <v>388</v>
      </c>
      <c r="H30" s="58" t="s">
        <v>387</v>
      </c>
    </row>
    <row r="31" spans="3:8" x14ac:dyDescent="0.2">
      <c r="C31" s="19" t="s">
        <v>389</v>
      </c>
      <c r="D31" s="44" t="s">
        <v>392</v>
      </c>
      <c r="E31" s="44" t="s">
        <v>393</v>
      </c>
      <c r="F31" s="44" t="s">
        <v>394</v>
      </c>
      <c r="G31" s="58" t="s">
        <v>388</v>
      </c>
      <c r="H31" s="58" t="s">
        <v>387</v>
      </c>
    </row>
    <row r="32" spans="3:8" x14ac:dyDescent="0.2">
      <c r="C32" s="19" t="s">
        <v>389</v>
      </c>
      <c r="D32" s="44" t="s">
        <v>392</v>
      </c>
      <c r="E32" s="44" t="s">
        <v>393</v>
      </c>
      <c r="F32" s="44" t="s">
        <v>404</v>
      </c>
      <c r="G32" s="58" t="s">
        <v>388</v>
      </c>
      <c r="H32" s="58" t="s">
        <v>387</v>
      </c>
    </row>
    <row r="33" spans="3:8" x14ac:dyDescent="0.2">
      <c r="C33" s="19" t="s">
        <v>389</v>
      </c>
      <c r="D33" s="44" t="s">
        <v>398</v>
      </c>
      <c r="E33" s="44" t="s">
        <v>393</v>
      </c>
      <c r="F33" s="44" t="s">
        <v>403</v>
      </c>
      <c r="G33" s="58" t="s">
        <v>388</v>
      </c>
      <c r="H33" s="58" t="s">
        <v>387</v>
      </c>
    </row>
    <row r="34" spans="3:8" x14ac:dyDescent="0.2">
      <c r="C34" s="24" t="s">
        <v>389</v>
      </c>
      <c r="D34" s="39" t="s">
        <v>398</v>
      </c>
      <c r="E34" s="39" t="s">
        <v>393</v>
      </c>
      <c r="F34" s="39" t="s">
        <v>399</v>
      </c>
      <c r="G34" s="61" t="s">
        <v>388</v>
      </c>
      <c r="H34" s="61" t="s">
        <v>387</v>
      </c>
    </row>
    <row r="35" spans="3:8" x14ac:dyDescent="0.2">
      <c r="C35" s="27" t="s">
        <v>393</v>
      </c>
      <c r="D35" s="45" t="s">
        <v>403</v>
      </c>
      <c r="E35" s="45" t="s">
        <v>393</v>
      </c>
      <c r="F35" s="45" t="s">
        <v>399</v>
      </c>
      <c r="G35" s="57" t="s">
        <v>388</v>
      </c>
      <c r="H35" s="57" t="s">
        <v>387</v>
      </c>
    </row>
    <row r="36" spans="3:8" x14ac:dyDescent="0.2">
      <c r="C36" s="19" t="s">
        <v>393</v>
      </c>
      <c r="D36" s="44" t="s">
        <v>403</v>
      </c>
      <c r="E36" s="44" t="s">
        <v>393</v>
      </c>
      <c r="F36" s="44" t="s">
        <v>394</v>
      </c>
      <c r="G36" s="58" t="s">
        <v>388</v>
      </c>
      <c r="H36" s="58" t="s">
        <v>387</v>
      </c>
    </row>
    <row r="37" spans="3:8" x14ac:dyDescent="0.2">
      <c r="C37" s="24" t="s">
        <v>393</v>
      </c>
      <c r="D37" s="39" t="s">
        <v>399</v>
      </c>
      <c r="E37" s="39" t="s">
        <v>393</v>
      </c>
      <c r="F37" s="39" t="s">
        <v>394</v>
      </c>
      <c r="G37" s="61" t="s">
        <v>388</v>
      </c>
      <c r="H37" s="61" t="s">
        <v>387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2819-F54A-AA43-8602-B8ECBB0FA9A6}">
  <dimension ref="B3:F27"/>
  <sheetViews>
    <sheetView topLeftCell="A8" zoomScale="175" workbookViewId="0">
      <selection activeCell="F23" sqref="F23"/>
    </sheetView>
  </sheetViews>
  <sheetFormatPr baseColWidth="10" defaultRowHeight="16" x14ac:dyDescent="0.2"/>
  <cols>
    <col min="3" max="3" width="33.33203125" bestFit="1" customWidth="1"/>
  </cols>
  <sheetData>
    <row r="3" spans="2:6" s="1" customFormat="1" x14ac:dyDescent="0.2">
      <c r="B3" s="16" t="s">
        <v>368</v>
      </c>
      <c r="C3" s="17" t="s">
        <v>369</v>
      </c>
      <c r="D3" s="16" t="s">
        <v>370</v>
      </c>
      <c r="E3" s="18" t="s">
        <v>38</v>
      </c>
      <c r="F3" s="16" t="s">
        <v>9</v>
      </c>
    </row>
    <row r="4" spans="2:6" x14ac:dyDescent="0.2">
      <c r="B4" s="27" t="s">
        <v>371</v>
      </c>
      <c r="C4" s="28" t="s">
        <v>0</v>
      </c>
      <c r="D4" s="29">
        <v>0.98192000000000002</v>
      </c>
      <c r="E4" s="29">
        <v>2.6880999999999999</v>
      </c>
      <c r="F4" s="30" t="s">
        <v>11</v>
      </c>
    </row>
    <row r="5" spans="2:6" x14ac:dyDescent="0.2">
      <c r="B5" s="19" t="s">
        <v>371</v>
      </c>
      <c r="C5" s="23" t="s">
        <v>1</v>
      </c>
      <c r="D5" s="21">
        <v>0.99904999999999999</v>
      </c>
      <c r="E5" s="21">
        <v>0.13883999999999999</v>
      </c>
      <c r="F5" s="21" t="s">
        <v>11</v>
      </c>
    </row>
    <row r="6" spans="2:6" x14ac:dyDescent="0.2">
      <c r="B6" s="19" t="s">
        <v>371</v>
      </c>
      <c r="C6" s="23" t="s">
        <v>2</v>
      </c>
      <c r="D6" s="21">
        <v>0.99860000000000004</v>
      </c>
      <c r="E6" s="21">
        <v>0.20498</v>
      </c>
      <c r="F6" s="21" t="s">
        <v>11</v>
      </c>
    </row>
    <row r="7" spans="2:6" x14ac:dyDescent="0.2">
      <c r="B7" s="19" t="s">
        <v>371</v>
      </c>
      <c r="C7" s="23" t="s">
        <v>3</v>
      </c>
      <c r="D7" s="21">
        <v>0.99429999999999996</v>
      </c>
      <c r="E7" s="21">
        <v>0.83721000000000001</v>
      </c>
      <c r="F7" s="21" t="s">
        <v>11</v>
      </c>
    </row>
    <row r="8" spans="2:6" x14ac:dyDescent="0.2">
      <c r="B8" s="19" t="s">
        <v>371</v>
      </c>
      <c r="C8" s="23" t="s">
        <v>4</v>
      </c>
      <c r="D8" s="21">
        <v>0.99226000000000003</v>
      </c>
      <c r="E8" s="21">
        <v>1.1386000000000001</v>
      </c>
      <c r="F8" s="21" t="s">
        <v>11</v>
      </c>
    </row>
    <row r="9" spans="2:6" x14ac:dyDescent="0.2">
      <c r="B9" s="19" t="s">
        <v>371</v>
      </c>
      <c r="C9" s="23" t="s">
        <v>5</v>
      </c>
      <c r="D9" s="21">
        <v>0.99631999999999998</v>
      </c>
      <c r="E9" s="21">
        <v>0.53893000000000002</v>
      </c>
      <c r="F9" s="21" t="s">
        <v>11</v>
      </c>
    </row>
    <row r="10" spans="2:6" x14ac:dyDescent="0.2">
      <c r="B10" s="19" t="s">
        <v>371</v>
      </c>
      <c r="C10" s="23" t="s">
        <v>6</v>
      </c>
      <c r="D10" s="21">
        <v>0.99373999999999996</v>
      </c>
      <c r="E10" s="21">
        <v>0.91949000000000003</v>
      </c>
      <c r="F10" s="21" t="s">
        <v>11</v>
      </c>
    </row>
    <row r="11" spans="2:6" x14ac:dyDescent="0.2">
      <c r="B11" s="24" t="s">
        <v>371</v>
      </c>
      <c r="C11" s="25" t="s">
        <v>7</v>
      </c>
      <c r="D11" s="26">
        <v>0.99143999999999999</v>
      </c>
      <c r="E11" s="26">
        <v>1.2611000000000001</v>
      </c>
      <c r="F11" s="26" t="s">
        <v>11</v>
      </c>
    </row>
    <row r="12" spans="2:6" x14ac:dyDescent="0.2">
      <c r="B12" s="27" t="s">
        <v>372</v>
      </c>
      <c r="C12" s="28" t="s">
        <v>24</v>
      </c>
      <c r="D12" s="30">
        <v>0.95996000000000004</v>
      </c>
      <c r="E12" s="30">
        <v>0.41704999999999998</v>
      </c>
      <c r="F12" s="30" t="s">
        <v>11</v>
      </c>
    </row>
    <row r="13" spans="2:6" x14ac:dyDescent="0.2">
      <c r="B13" s="19" t="s">
        <v>372</v>
      </c>
      <c r="C13" s="23" t="s">
        <v>23</v>
      </c>
      <c r="D13" s="21">
        <v>0.92079999999999995</v>
      </c>
      <c r="E13" s="21">
        <v>0.86006000000000005</v>
      </c>
      <c r="F13" s="21" t="s">
        <v>11</v>
      </c>
    </row>
    <row r="14" spans="2:6" x14ac:dyDescent="0.2">
      <c r="B14" s="19" t="s">
        <v>372</v>
      </c>
      <c r="C14" s="23" t="s">
        <v>22</v>
      </c>
      <c r="D14" s="21">
        <v>0.99544999999999995</v>
      </c>
      <c r="E14" s="21">
        <v>4.5712000000000003E-2</v>
      </c>
      <c r="F14" s="21" t="s">
        <v>11</v>
      </c>
    </row>
    <row r="15" spans="2:6" x14ac:dyDescent="0.2">
      <c r="B15" s="19" t="s">
        <v>372</v>
      </c>
      <c r="C15" s="23" t="s">
        <v>21</v>
      </c>
      <c r="D15" s="21">
        <v>0.97519999999999996</v>
      </c>
      <c r="E15" s="21">
        <v>0.25433</v>
      </c>
      <c r="F15" s="21" t="s">
        <v>11</v>
      </c>
    </row>
    <row r="16" spans="2:6" x14ac:dyDescent="0.2">
      <c r="B16" s="19" t="s">
        <v>372</v>
      </c>
      <c r="C16" s="23" t="s">
        <v>20</v>
      </c>
      <c r="D16" s="21">
        <v>0.79273000000000005</v>
      </c>
      <c r="E16" s="21">
        <v>2.6147</v>
      </c>
      <c r="F16" s="21" t="s">
        <v>11</v>
      </c>
    </row>
    <row r="17" spans="2:6" x14ac:dyDescent="0.2">
      <c r="B17" s="19" t="s">
        <v>372</v>
      </c>
      <c r="C17" s="23" t="s">
        <v>19</v>
      </c>
      <c r="D17" s="22">
        <v>0.77868999999999999</v>
      </c>
      <c r="E17" s="22">
        <v>2.8420999999999998</v>
      </c>
      <c r="F17" s="21" t="s">
        <v>11</v>
      </c>
    </row>
    <row r="18" spans="2:6" x14ac:dyDescent="0.2">
      <c r="B18" s="19" t="s">
        <v>372</v>
      </c>
      <c r="C18" s="23" t="s">
        <v>18</v>
      </c>
      <c r="D18" s="22">
        <v>0.96560000000000001</v>
      </c>
      <c r="E18" s="22">
        <v>0.35621999999999998</v>
      </c>
      <c r="F18" s="21" t="s">
        <v>11</v>
      </c>
    </row>
    <row r="19" spans="2:6" x14ac:dyDescent="0.2">
      <c r="B19" s="19" t="s">
        <v>372</v>
      </c>
      <c r="C19" s="23" t="s">
        <v>17</v>
      </c>
      <c r="D19" s="22">
        <v>0.93408000000000002</v>
      </c>
      <c r="E19" s="22">
        <v>0.70567000000000002</v>
      </c>
      <c r="F19" s="21" t="s">
        <v>11</v>
      </c>
    </row>
    <row r="20" spans="2:6" x14ac:dyDescent="0.2">
      <c r="B20" s="19" t="s">
        <v>372</v>
      </c>
      <c r="C20" s="23" t="s">
        <v>31</v>
      </c>
      <c r="D20" s="20">
        <v>0.97790999999999995</v>
      </c>
      <c r="E20" s="20">
        <v>3.2987000000000002</v>
      </c>
      <c r="F20" s="20" t="s">
        <v>374</v>
      </c>
    </row>
    <row r="21" spans="2:6" x14ac:dyDescent="0.2">
      <c r="B21" s="19" t="s">
        <v>372</v>
      </c>
      <c r="C21" s="23" t="s">
        <v>32</v>
      </c>
      <c r="D21" s="19">
        <v>0.99941000000000002</v>
      </c>
      <c r="E21" s="19">
        <v>8.6763000000000007E-2</v>
      </c>
      <c r="F21" s="21" t="s">
        <v>11</v>
      </c>
    </row>
    <row r="22" spans="2:6" x14ac:dyDescent="0.2">
      <c r="B22" s="19" t="s">
        <v>372</v>
      </c>
      <c r="C22" s="23" t="s">
        <v>33</v>
      </c>
      <c r="D22" s="19">
        <v>0.96026999999999996</v>
      </c>
      <c r="E22" s="19">
        <v>6.0411999999999999</v>
      </c>
      <c r="F22" s="19" t="s">
        <v>15</v>
      </c>
    </row>
    <row r="23" spans="2:6" x14ac:dyDescent="0.2">
      <c r="B23" s="24" t="s">
        <v>372</v>
      </c>
      <c r="C23" s="25" t="s">
        <v>34</v>
      </c>
      <c r="D23" s="25">
        <v>0.88543000000000005</v>
      </c>
      <c r="E23" s="25">
        <v>18.891999999999999</v>
      </c>
      <c r="F23" s="31" t="s">
        <v>375</v>
      </c>
    </row>
    <row r="24" spans="2:6" x14ac:dyDescent="0.2">
      <c r="B24" s="27" t="s">
        <v>373</v>
      </c>
      <c r="C24" s="28" t="s">
        <v>25</v>
      </c>
      <c r="D24" s="28">
        <v>0.96348999999999996</v>
      </c>
      <c r="E24" s="28">
        <v>0.37891000000000002</v>
      </c>
      <c r="F24" s="28" t="s">
        <v>11</v>
      </c>
    </row>
    <row r="25" spans="2:6" x14ac:dyDescent="0.2">
      <c r="B25" s="19" t="s">
        <v>373</v>
      </c>
      <c r="C25" s="23" t="s">
        <v>26</v>
      </c>
      <c r="D25" s="23">
        <v>0.92927999999999999</v>
      </c>
      <c r="E25" s="23">
        <v>0.76100999999999996</v>
      </c>
      <c r="F25" s="23" t="s">
        <v>11</v>
      </c>
    </row>
    <row r="26" spans="2:6" x14ac:dyDescent="0.2">
      <c r="B26" s="19" t="s">
        <v>373</v>
      </c>
      <c r="C26" s="23" t="s">
        <v>27</v>
      </c>
      <c r="D26" s="23">
        <v>0.97879000000000005</v>
      </c>
      <c r="E26" s="23">
        <v>0.21672</v>
      </c>
      <c r="F26" s="23" t="s">
        <v>11</v>
      </c>
    </row>
    <row r="27" spans="2:6" x14ac:dyDescent="0.2">
      <c r="B27" s="24" t="s">
        <v>373</v>
      </c>
      <c r="C27" s="25" t="s">
        <v>28</v>
      </c>
      <c r="D27" s="25">
        <v>0.96411000000000002</v>
      </c>
      <c r="E27" s="25">
        <v>0.37230999999999997</v>
      </c>
      <c r="F27" s="25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61A7-5576-A748-B554-20AE1957348E}">
  <dimension ref="B2:H30"/>
  <sheetViews>
    <sheetView workbookViewId="0">
      <selection activeCell="F30" sqref="F30"/>
    </sheetView>
  </sheetViews>
  <sheetFormatPr baseColWidth="10" defaultRowHeight="16" x14ac:dyDescent="0.2"/>
  <cols>
    <col min="2" max="2" width="33.33203125" bestFit="1" customWidth="1"/>
    <col min="3" max="3" width="6" customWidth="1"/>
    <col min="4" max="4" width="7.83203125" bestFit="1" customWidth="1"/>
    <col min="5" max="5" width="3.5" bestFit="1" customWidth="1"/>
    <col min="6" max="6" width="7.83203125" bestFit="1" customWidth="1"/>
    <col min="7" max="7" width="3.5" bestFit="1" customWidth="1"/>
    <col min="8" max="8" width="8.83203125" bestFit="1" customWidth="1"/>
  </cols>
  <sheetData>
    <row r="2" spans="2:8" s="1" customFormat="1" x14ac:dyDescent="0.2">
      <c r="C2" s="55" t="s">
        <v>379</v>
      </c>
      <c r="D2" s="55"/>
      <c r="E2" s="55" t="s">
        <v>377</v>
      </c>
      <c r="F2" s="55"/>
      <c r="G2" s="55" t="s">
        <v>378</v>
      </c>
      <c r="H2" s="55"/>
    </row>
    <row r="3" spans="2:8" s="1" customFormat="1" x14ac:dyDescent="0.2">
      <c r="C3" s="33" t="s">
        <v>9</v>
      </c>
      <c r="D3" s="33" t="s">
        <v>10</v>
      </c>
      <c r="E3" s="33" t="s">
        <v>9</v>
      </c>
      <c r="F3" s="33" t="s">
        <v>10</v>
      </c>
      <c r="G3" s="33" t="s">
        <v>9</v>
      </c>
      <c r="H3" s="33" t="s">
        <v>10</v>
      </c>
    </row>
    <row r="4" spans="2:8" x14ac:dyDescent="0.2">
      <c r="B4" s="44" t="s">
        <v>0</v>
      </c>
      <c r="C4" s="44" t="s">
        <v>11</v>
      </c>
      <c r="D4" s="44">
        <v>0.108</v>
      </c>
      <c r="E4" s="44" t="s">
        <v>11</v>
      </c>
      <c r="F4" s="44">
        <v>0.185</v>
      </c>
      <c r="G4" s="44" t="s">
        <v>11</v>
      </c>
      <c r="H4" s="44">
        <v>-0.186</v>
      </c>
    </row>
    <row r="5" spans="2:8" x14ac:dyDescent="0.2">
      <c r="B5" s="44" t="s">
        <v>1</v>
      </c>
      <c r="C5" s="44" t="s">
        <v>11</v>
      </c>
      <c r="D5" s="44">
        <v>-1.0200000000000001E-2</v>
      </c>
      <c r="E5" s="44" t="s">
        <v>11</v>
      </c>
      <c r="F5" s="44">
        <v>9.1000000000000004E-3</v>
      </c>
      <c r="G5" s="44" t="s">
        <v>11</v>
      </c>
      <c r="H5" s="44">
        <v>-8.4899999999999993E-3</v>
      </c>
    </row>
    <row r="6" spans="2:8" x14ac:dyDescent="0.2">
      <c r="B6" s="44" t="s">
        <v>2</v>
      </c>
      <c r="C6" s="44" t="s">
        <v>11</v>
      </c>
      <c r="D6" s="44">
        <v>8.0100000000000005E-2</v>
      </c>
      <c r="E6" s="44" t="s">
        <v>11</v>
      </c>
      <c r="F6" s="44">
        <v>-6.1899999999999997E-2</v>
      </c>
      <c r="G6" s="44" t="s">
        <v>11</v>
      </c>
      <c r="H6" s="44">
        <v>5.7299999999999997E-2</v>
      </c>
    </row>
    <row r="7" spans="2:8" x14ac:dyDescent="0.2">
      <c r="B7" s="44" t="s">
        <v>3</v>
      </c>
      <c r="C7" s="44" t="s">
        <v>11</v>
      </c>
      <c r="D7" s="44">
        <v>2.9499999999999998E-2</v>
      </c>
      <c r="E7" s="44" t="s">
        <v>11</v>
      </c>
      <c r="F7" s="44">
        <v>-0.17100000000000001</v>
      </c>
      <c r="G7" s="44" t="s">
        <v>11</v>
      </c>
      <c r="H7" s="44">
        <v>0.16600000000000001</v>
      </c>
    </row>
    <row r="8" spans="2:8" x14ac:dyDescent="0.2">
      <c r="B8" s="44" t="s">
        <v>4</v>
      </c>
      <c r="C8" s="44" t="s">
        <v>11</v>
      </c>
      <c r="D8" s="44">
        <v>1.7600000000000001E-2</v>
      </c>
      <c r="E8" s="44" t="s">
        <v>11</v>
      </c>
      <c r="F8" s="44">
        <v>-0.23100000000000001</v>
      </c>
      <c r="G8" s="44" t="s">
        <v>11</v>
      </c>
      <c r="H8" s="44">
        <v>0.22600000000000001</v>
      </c>
    </row>
    <row r="9" spans="2:8" x14ac:dyDescent="0.2">
      <c r="B9" s="44" t="s">
        <v>5</v>
      </c>
      <c r="C9" s="44" t="s">
        <v>11</v>
      </c>
      <c r="D9" s="44">
        <v>3.7100000000000001E-2</v>
      </c>
      <c r="E9" s="44" t="s">
        <v>11</v>
      </c>
      <c r="F9" s="44">
        <v>6.4699999999999994E-2</v>
      </c>
      <c r="G9" s="44" t="s">
        <v>11</v>
      </c>
      <c r="H9" s="44">
        <v>-6.5100000000000005E-2</v>
      </c>
    </row>
    <row r="10" spans="2:8" x14ac:dyDescent="0.2">
      <c r="B10" s="44" t="s">
        <v>6</v>
      </c>
      <c r="C10" s="44" t="s">
        <v>11</v>
      </c>
      <c r="D10" s="44">
        <v>0.153</v>
      </c>
      <c r="E10" s="44" t="s">
        <v>11</v>
      </c>
      <c r="F10" s="44">
        <v>0.16</v>
      </c>
      <c r="G10" s="44" t="s">
        <v>11</v>
      </c>
      <c r="H10" s="44">
        <v>-0.16300000000000001</v>
      </c>
    </row>
    <row r="11" spans="2:8" x14ac:dyDescent="0.2">
      <c r="B11" s="39" t="s">
        <v>7</v>
      </c>
      <c r="C11" s="44" t="s">
        <v>11</v>
      </c>
      <c r="D11" s="39">
        <v>7.9000000000000001E-2</v>
      </c>
      <c r="E11" s="44" t="s">
        <v>11</v>
      </c>
      <c r="F11" s="39">
        <v>1.6400000000000001E-2</v>
      </c>
      <c r="G11" s="44" t="s">
        <v>11</v>
      </c>
      <c r="H11" s="39">
        <v>-1.9400000000000001E-2</v>
      </c>
    </row>
    <row r="12" spans="2:8" x14ac:dyDescent="0.2">
      <c r="B12" s="45" t="s">
        <v>24</v>
      </c>
      <c r="C12" s="45" t="s">
        <v>11</v>
      </c>
      <c r="D12" s="45">
        <v>5.5500000000000001E-2</v>
      </c>
      <c r="E12" s="45" t="s">
        <v>11</v>
      </c>
      <c r="F12" s="45">
        <v>-3.9899999999999998E-2</v>
      </c>
      <c r="G12" s="45" t="s">
        <v>11</v>
      </c>
      <c r="H12" s="45">
        <v>3.4200000000000001E-2</v>
      </c>
    </row>
    <row r="13" spans="2:8" x14ac:dyDescent="0.2">
      <c r="B13" s="44" t="s">
        <v>23</v>
      </c>
      <c r="C13" s="44" t="s">
        <v>11</v>
      </c>
      <c r="D13" s="44">
        <v>0.39500000000000002</v>
      </c>
      <c r="E13" s="44" t="s">
        <v>11</v>
      </c>
      <c r="F13" s="44">
        <v>0.17699999999999999</v>
      </c>
      <c r="G13" s="44" t="s">
        <v>11</v>
      </c>
      <c r="H13" s="44">
        <v>-0.20699999999999999</v>
      </c>
    </row>
    <row r="14" spans="2:8" x14ac:dyDescent="0.2">
      <c r="B14" s="44" t="s">
        <v>22</v>
      </c>
      <c r="C14" s="44" t="s">
        <v>11</v>
      </c>
      <c r="D14" s="44">
        <v>-5.8700000000000002E-2</v>
      </c>
      <c r="E14" s="44" t="s">
        <v>11</v>
      </c>
      <c r="F14" s="44">
        <v>-0.157</v>
      </c>
      <c r="G14" s="44" t="s">
        <v>11</v>
      </c>
      <c r="H14" s="44">
        <v>0.158</v>
      </c>
    </row>
    <row r="15" spans="2:8" x14ac:dyDescent="0.2">
      <c r="B15" s="44" t="s">
        <v>21</v>
      </c>
      <c r="C15" s="44" t="s">
        <v>11</v>
      </c>
      <c r="D15" s="44">
        <v>0.13</v>
      </c>
      <c r="E15" s="44" t="s">
        <v>11</v>
      </c>
      <c r="F15" s="44">
        <v>-6.4799999999999996E-2</v>
      </c>
      <c r="G15" s="44" t="s">
        <v>11</v>
      </c>
      <c r="H15" s="44">
        <v>5.2200000000000003E-2</v>
      </c>
    </row>
    <row r="16" spans="2:8" x14ac:dyDescent="0.2">
      <c r="B16" s="44" t="s">
        <v>20</v>
      </c>
      <c r="C16" s="44" t="s">
        <v>11</v>
      </c>
      <c r="D16" s="44">
        <v>0.217</v>
      </c>
      <c r="E16" s="44" t="s">
        <v>11</v>
      </c>
      <c r="F16" s="44">
        <v>-0.34200000000000003</v>
      </c>
      <c r="G16" s="44" t="s">
        <v>11</v>
      </c>
      <c r="H16" s="44">
        <v>0.316</v>
      </c>
    </row>
    <row r="17" spans="2:8" x14ac:dyDescent="0.2">
      <c r="B17" s="44" t="s">
        <v>19</v>
      </c>
      <c r="C17" s="44" t="s">
        <v>11</v>
      </c>
      <c r="D17" s="44">
        <v>-5.79E-2</v>
      </c>
      <c r="E17" s="44" t="s">
        <v>11</v>
      </c>
      <c r="F17" s="44">
        <v>-0.186</v>
      </c>
      <c r="G17" s="44" t="s">
        <v>11</v>
      </c>
      <c r="H17" s="44">
        <v>0.186</v>
      </c>
    </row>
    <row r="18" spans="2:8" x14ac:dyDescent="0.2">
      <c r="B18" s="44" t="s">
        <v>18</v>
      </c>
      <c r="C18" s="44" t="s">
        <v>11</v>
      </c>
      <c r="D18" s="44">
        <v>-9.2899999999999996E-2</v>
      </c>
      <c r="E18" s="44" t="s">
        <v>11</v>
      </c>
      <c r="F18" s="44">
        <v>1.9099999999999999E-2</v>
      </c>
      <c r="G18" s="44" t="s">
        <v>11</v>
      </c>
      <c r="H18" s="44">
        <v>-1.0800000000000001E-2</v>
      </c>
    </row>
    <row r="19" spans="2:8" x14ac:dyDescent="0.2">
      <c r="B19" s="39" t="s">
        <v>17</v>
      </c>
      <c r="C19" s="39" t="s">
        <v>11</v>
      </c>
      <c r="D19" s="39">
        <v>-2.7799999999999998E-2</v>
      </c>
      <c r="E19" s="39" t="s">
        <v>11</v>
      </c>
      <c r="F19" s="39">
        <v>1.83E-2</v>
      </c>
      <c r="G19" s="39" t="s">
        <v>11</v>
      </c>
      <c r="H19" s="39">
        <v>-1.55E-2</v>
      </c>
    </row>
    <row r="20" spans="2:8" x14ac:dyDescent="0.2">
      <c r="B20" t="s">
        <v>25</v>
      </c>
      <c r="C20" t="s">
        <v>11</v>
      </c>
      <c r="D20">
        <v>2.58E-2</v>
      </c>
      <c r="E20" t="s">
        <v>11</v>
      </c>
      <c r="F20">
        <v>-0.104</v>
      </c>
      <c r="G20" t="s">
        <v>11</v>
      </c>
      <c r="H20">
        <v>9.9500000000000005E-2</v>
      </c>
    </row>
    <row r="21" spans="2:8" x14ac:dyDescent="0.2">
      <c r="B21" t="s">
        <v>26</v>
      </c>
      <c r="C21" t="s">
        <v>11</v>
      </c>
      <c r="D21">
        <v>0.40600000000000003</v>
      </c>
      <c r="E21" t="s">
        <v>11</v>
      </c>
      <c r="F21">
        <v>0.158</v>
      </c>
      <c r="G21" t="s">
        <v>11</v>
      </c>
      <c r="H21">
        <v>-0.189</v>
      </c>
    </row>
    <row r="22" spans="2:8" x14ac:dyDescent="0.2">
      <c r="B22" t="s">
        <v>27</v>
      </c>
      <c r="C22" t="s">
        <v>11</v>
      </c>
      <c r="D22">
        <v>5.79E-2</v>
      </c>
      <c r="E22" t="s">
        <v>11</v>
      </c>
      <c r="F22">
        <v>-0.23100000000000001</v>
      </c>
      <c r="G22" t="s">
        <v>11</v>
      </c>
      <c r="H22">
        <v>0.22</v>
      </c>
    </row>
    <row r="23" spans="2:8" x14ac:dyDescent="0.2">
      <c r="B23" t="s">
        <v>28</v>
      </c>
      <c r="C23" t="s">
        <v>11</v>
      </c>
      <c r="D23">
        <v>9.2700000000000005E-2</v>
      </c>
      <c r="E23" t="s">
        <v>11</v>
      </c>
      <c r="F23">
        <v>-9.8199999999999996E-2</v>
      </c>
      <c r="G23" t="s">
        <v>11</v>
      </c>
      <c r="H23">
        <v>8.7900000000000006E-2</v>
      </c>
    </row>
    <row r="30" spans="2:8" x14ac:dyDescent="0.2">
      <c r="C30">
        <f>0.05/3</f>
        <v>1.6666666666666666E-2</v>
      </c>
    </row>
  </sheetData>
  <mergeCells count="3">
    <mergeCell ref="C2:D2"/>
    <mergeCell ref="E2:F2"/>
    <mergeCell ref="G2:H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5AD9-E8C7-4545-A0A3-3618AC3D1F1E}">
  <dimension ref="A1:AF32"/>
  <sheetViews>
    <sheetView workbookViewId="0">
      <selection sqref="A1:AF32"/>
    </sheetView>
  </sheetViews>
  <sheetFormatPr baseColWidth="10" defaultRowHeight="16" x14ac:dyDescent="0.2"/>
  <sheetData>
    <row r="1" spans="1:32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24</v>
      </c>
      <c r="K1" t="s">
        <v>23</v>
      </c>
      <c r="L1" t="s">
        <v>22</v>
      </c>
      <c r="M1" t="s">
        <v>21</v>
      </c>
      <c r="N1" t="s">
        <v>20</v>
      </c>
      <c r="O1" t="s">
        <v>19</v>
      </c>
      <c r="P1" t="s">
        <v>18</v>
      </c>
      <c r="Q1" t="s">
        <v>17</v>
      </c>
      <c r="R1" t="s">
        <v>25</v>
      </c>
      <c r="S1" t="s">
        <v>26</v>
      </c>
      <c r="T1" t="s">
        <v>27</v>
      </c>
      <c r="U1" t="s">
        <v>28</v>
      </c>
      <c r="V1" t="s">
        <v>360</v>
      </c>
      <c r="W1" t="s">
        <v>359</v>
      </c>
      <c r="X1" t="s">
        <v>358</v>
      </c>
      <c r="Y1" t="s">
        <v>354</v>
      </c>
      <c r="Z1" t="s">
        <v>353</v>
      </c>
      <c r="AA1" t="s">
        <v>31</v>
      </c>
      <c r="AB1" t="s">
        <v>32</v>
      </c>
      <c r="AC1" t="s">
        <v>33</v>
      </c>
      <c r="AD1" t="s">
        <v>34</v>
      </c>
      <c r="AE1" t="s">
        <v>351</v>
      </c>
      <c r="AF1" t="s">
        <v>350</v>
      </c>
    </row>
    <row r="2" spans="1:32" x14ac:dyDescent="0.2">
      <c r="A2" t="s">
        <v>0</v>
      </c>
      <c r="B2">
        <v>9.6889635089635</v>
      </c>
      <c r="C2">
        <v>2.7192180817180799E-2</v>
      </c>
      <c r="D2">
        <v>0.22233219583219499</v>
      </c>
      <c r="E2">
        <v>0.170309514059513</v>
      </c>
      <c r="F2">
        <v>0.166636067886067</v>
      </c>
      <c r="G2">
        <v>-1.14650332150332</v>
      </c>
      <c r="H2">
        <v>0.95761898261898204</v>
      </c>
      <c r="I2">
        <v>0.18230412230412199</v>
      </c>
      <c r="J2">
        <v>23.733992094861598</v>
      </c>
      <c r="K2">
        <v>4.2750316205533503</v>
      </c>
      <c r="L2">
        <v>1.92213438735178</v>
      </c>
      <c r="M2">
        <v>2.3411067193675801</v>
      </c>
      <c r="N2">
        <v>2.9225296442687698</v>
      </c>
      <c r="O2">
        <v>-1.8671304347826001</v>
      </c>
      <c r="P2">
        <v>23.778458498023699</v>
      </c>
      <c r="Q2">
        <v>13.442292490118501</v>
      </c>
      <c r="R2">
        <v>16.2359683794466</v>
      </c>
      <c r="S2">
        <v>4.1589308300395196</v>
      </c>
      <c r="T2">
        <v>2.54624505928853</v>
      </c>
      <c r="U2">
        <v>1.59782608695651</v>
      </c>
      <c r="V2">
        <v>10.375187399725601</v>
      </c>
      <c r="W2">
        <v>-10.6389200439032</v>
      </c>
      <c r="X2">
        <v>0.263732644604383</v>
      </c>
      <c r="Y2">
        <v>0.53471663630239397</v>
      </c>
      <c r="Z2">
        <v>0.38515562150021199</v>
      </c>
      <c r="AA2">
        <v>-1.2168168804397601</v>
      </c>
      <c r="AB2">
        <v>-0.51401797984425102</v>
      </c>
      <c r="AC2">
        <v>-2.05113948694457</v>
      </c>
      <c r="AD2">
        <v>-0.43502977553825001</v>
      </c>
      <c r="AE2">
        <v>5.0079700698550701E-2</v>
      </c>
      <c r="AF2">
        <v>1.6122321316469401E-2</v>
      </c>
    </row>
    <row r="3" spans="1:32" x14ac:dyDescent="0.2">
      <c r="A3" t="s">
        <v>1</v>
      </c>
      <c r="B3">
        <v>2.7192180817180799E-2</v>
      </c>
      <c r="C3">
        <v>0.25176442351442302</v>
      </c>
      <c r="D3">
        <v>5.2788672763672703E-2</v>
      </c>
      <c r="E3">
        <v>6.0906668031667999E-2</v>
      </c>
      <c r="F3">
        <v>3.6461040586040501E-2</v>
      </c>
      <c r="G3">
        <v>0.12576496951496899</v>
      </c>
      <c r="H3">
        <v>4.08567658567658E-2</v>
      </c>
      <c r="I3">
        <v>1.78537742287742E-2</v>
      </c>
      <c r="J3">
        <v>1.65583003952569</v>
      </c>
      <c r="K3">
        <v>0.27844802371541399</v>
      </c>
      <c r="L3">
        <v>0.19134387351778601</v>
      </c>
      <c r="M3">
        <v>0.28333992094861599</v>
      </c>
      <c r="N3">
        <v>-5.2430830039525797E-2</v>
      </c>
      <c r="O3">
        <v>0.57356383399209498</v>
      </c>
      <c r="P3">
        <v>1.7291304347826</v>
      </c>
      <c r="Q3">
        <v>2.0524703557312201</v>
      </c>
      <c r="R3">
        <v>1.5397292490118499</v>
      </c>
      <c r="S3">
        <v>0.20087648221343801</v>
      </c>
      <c r="T3">
        <v>0.21245059288537499</v>
      </c>
      <c r="U3">
        <v>0.28416996047430798</v>
      </c>
      <c r="V3">
        <v>6.9475919757342602E-2</v>
      </c>
      <c r="W3">
        <v>-6.6090379981509295E-2</v>
      </c>
      <c r="X3">
        <v>-3.3855397684950102E-3</v>
      </c>
      <c r="Y3">
        <v>-2.5207761764196999E-2</v>
      </c>
      <c r="Z3">
        <v>1.1804451742914101E-2</v>
      </c>
      <c r="AA3">
        <v>0.18266321575813099</v>
      </c>
      <c r="AB3">
        <v>0.16636023820430601</v>
      </c>
      <c r="AC3">
        <v>0.25950251946862102</v>
      </c>
      <c r="AD3">
        <v>-4.0375629867155302E-3</v>
      </c>
      <c r="AE3" s="52">
        <v>6.7723276408277399E-5</v>
      </c>
      <c r="AF3">
        <v>9.6275588889565297E-4</v>
      </c>
    </row>
    <row r="4" spans="1:32" x14ac:dyDescent="0.2">
      <c r="A4" t="s">
        <v>2</v>
      </c>
      <c r="B4">
        <v>0.22233219583219499</v>
      </c>
      <c r="C4">
        <v>5.2788672763672703E-2</v>
      </c>
      <c r="D4">
        <v>0.38789850759850802</v>
      </c>
      <c r="E4">
        <v>0.27921635271635198</v>
      </c>
      <c r="F4">
        <v>0.12170390845390799</v>
      </c>
      <c r="G4">
        <v>-0.11107812357812299</v>
      </c>
      <c r="H4">
        <v>-0.13435344435344401</v>
      </c>
      <c r="I4">
        <v>0.12600354900354799</v>
      </c>
      <c r="J4">
        <v>3.1733201581027699</v>
      </c>
      <c r="K4">
        <v>-2.3507905138340002E-2</v>
      </c>
      <c r="L4">
        <v>-6.0079051383399001E-2</v>
      </c>
      <c r="M4">
        <v>-7.3913043478261095E-2</v>
      </c>
      <c r="N4">
        <v>1.21027667984189</v>
      </c>
      <c r="O4">
        <v>-0.61989920948616495</v>
      </c>
      <c r="P4">
        <v>3.2156126482213399</v>
      </c>
      <c r="Q4">
        <v>2.4462450592885299</v>
      </c>
      <c r="R4">
        <v>3.0091897233201599</v>
      </c>
      <c r="S4">
        <v>-4.5857707509881898E-2</v>
      </c>
      <c r="T4">
        <v>-0.28656126482213401</v>
      </c>
      <c r="U4">
        <v>-8.6956521739130599E-2</v>
      </c>
      <c r="V4">
        <v>-0.68614513152329704</v>
      </c>
      <c r="W4">
        <v>0.64754925472994995</v>
      </c>
      <c r="X4">
        <v>3.8595877043304902E-2</v>
      </c>
      <c r="Y4">
        <v>-5.4460929949700997E-2</v>
      </c>
      <c r="Z4">
        <v>-3.5960800635676401E-3</v>
      </c>
      <c r="AA4">
        <v>0.30082961520842799</v>
      </c>
      <c r="AB4">
        <v>0.30205068712780497</v>
      </c>
      <c r="AC4">
        <v>4.4813330279431997E-2</v>
      </c>
      <c r="AD4">
        <v>-1.8036646816307799E-2</v>
      </c>
      <c r="AE4">
        <v>-3.3338286140246701E-3</v>
      </c>
      <c r="AF4">
        <v>-4.9554483142488E-4</v>
      </c>
    </row>
    <row r="5" spans="1:32" x14ac:dyDescent="0.2">
      <c r="A5" t="s">
        <v>3</v>
      </c>
      <c r="B5">
        <v>0.170309514059513</v>
      </c>
      <c r="C5">
        <v>6.0906668031667999E-2</v>
      </c>
      <c r="D5">
        <v>0.27921635271635198</v>
      </c>
      <c r="E5">
        <v>0.69013718263718205</v>
      </c>
      <c r="F5">
        <v>0.127968536718536</v>
      </c>
      <c r="G5">
        <v>1.81749931749931E-2</v>
      </c>
      <c r="H5">
        <v>-8.3657521157521106E-2</v>
      </c>
      <c r="I5">
        <v>9.2418099918099905E-2</v>
      </c>
      <c r="J5">
        <v>-0.78162055335967895</v>
      </c>
      <c r="K5">
        <v>-0.82919960474308296</v>
      </c>
      <c r="L5">
        <v>0.192094861660079</v>
      </c>
      <c r="M5">
        <v>-0.245849802371542</v>
      </c>
      <c r="N5">
        <v>2.7731225296442599</v>
      </c>
      <c r="O5">
        <v>-1.75028458498023</v>
      </c>
      <c r="P5">
        <v>0.49308300395257199</v>
      </c>
      <c r="Q5">
        <v>-2.57094861660079</v>
      </c>
      <c r="R5">
        <v>-1.3414822134387301</v>
      </c>
      <c r="S5">
        <v>-0.79727075098814304</v>
      </c>
      <c r="T5">
        <v>-0.12885375494071</v>
      </c>
      <c r="U5">
        <v>-0.28656126482213401</v>
      </c>
      <c r="V5">
        <v>-3.3579716746266199</v>
      </c>
      <c r="W5">
        <v>3.3327182788016199</v>
      </c>
      <c r="X5">
        <v>2.5253396008363502E-2</v>
      </c>
      <c r="Y5">
        <v>-0.14633154440602</v>
      </c>
      <c r="Z5">
        <v>-9.0436853596646397E-2</v>
      </c>
      <c r="AA5">
        <v>0.28142132386623903</v>
      </c>
      <c r="AB5">
        <v>0.18556149793861601</v>
      </c>
      <c r="AC5">
        <v>-2.04569399908382E-2</v>
      </c>
      <c r="AD5">
        <v>-2.61612459917544E-2</v>
      </c>
      <c r="AE5">
        <v>9.2278202730047207E-3</v>
      </c>
      <c r="AF5">
        <v>9.7670060276259596E-4</v>
      </c>
    </row>
    <row r="6" spans="1:32" x14ac:dyDescent="0.2">
      <c r="A6" t="s">
        <v>4</v>
      </c>
      <c r="B6">
        <v>0.166636067886067</v>
      </c>
      <c r="C6">
        <v>3.6461040586040501E-2</v>
      </c>
      <c r="D6">
        <v>0.12170390845390799</v>
      </c>
      <c r="E6">
        <v>0.127968536718536</v>
      </c>
      <c r="F6">
        <v>0.10315338065338001</v>
      </c>
      <c r="G6">
        <v>-2.83055783055783E-2</v>
      </c>
      <c r="H6">
        <v>-2.8783328783328802E-2</v>
      </c>
      <c r="I6">
        <v>6.4952224952224899E-2</v>
      </c>
      <c r="J6">
        <v>1.99762845849802</v>
      </c>
      <c r="K6">
        <v>0.22303162055335901</v>
      </c>
      <c r="L6">
        <v>0.27667984189723299</v>
      </c>
      <c r="M6">
        <v>0.350197628458497</v>
      </c>
      <c r="N6">
        <v>1.1679841897233201</v>
      </c>
      <c r="O6">
        <v>-3.3494071146244399E-2</v>
      </c>
      <c r="P6">
        <v>1.40573122529644</v>
      </c>
      <c r="Q6">
        <v>3.0513833992094801</v>
      </c>
      <c r="R6">
        <v>1.74505928853755</v>
      </c>
      <c r="S6">
        <v>0.187476284584979</v>
      </c>
      <c r="T6">
        <v>0.24624505928853699</v>
      </c>
      <c r="U6">
        <v>0.32509881422924802</v>
      </c>
      <c r="V6">
        <v>-1.3711174863137301</v>
      </c>
      <c r="W6">
        <v>1.36656864959192</v>
      </c>
      <c r="X6">
        <v>4.5488365907070203E-3</v>
      </c>
      <c r="Y6">
        <v>-3.59253542637374E-2</v>
      </c>
      <c r="Z6">
        <v>-5.8730070266969699E-2</v>
      </c>
      <c r="AA6">
        <v>7.13045121392578E-2</v>
      </c>
      <c r="AB6">
        <v>2.78899450297754E-2</v>
      </c>
      <c r="AC6">
        <v>8.7857306459001305E-2</v>
      </c>
      <c r="AD6">
        <v>6.1520842876774699E-3</v>
      </c>
      <c r="AE6">
        <v>-1.9047889857730801E-3</v>
      </c>
      <c r="AF6">
        <v>-1.5733095169872E-3</v>
      </c>
    </row>
    <row r="7" spans="1:32" x14ac:dyDescent="0.2">
      <c r="A7" t="s">
        <v>5</v>
      </c>
      <c r="B7">
        <v>-1.14650332150332</v>
      </c>
      <c r="C7">
        <v>0.12576496951496899</v>
      </c>
      <c r="D7">
        <v>-0.11107812357812299</v>
      </c>
      <c r="E7">
        <v>1.81749931749931E-2</v>
      </c>
      <c r="F7">
        <v>-2.83055783055783E-2</v>
      </c>
      <c r="G7">
        <v>1.99852124852124</v>
      </c>
      <c r="H7">
        <v>0.14969514969514899</v>
      </c>
      <c r="I7">
        <v>-7.5423150423150398E-2</v>
      </c>
      <c r="J7">
        <v>2.3201581027667899</v>
      </c>
      <c r="K7">
        <v>-9.6996047430829901E-2</v>
      </c>
      <c r="L7">
        <v>2.10276679841897</v>
      </c>
      <c r="M7">
        <v>2.2687747035573098</v>
      </c>
      <c r="N7">
        <v>1.27667984189723</v>
      </c>
      <c r="O7">
        <v>-2.5646640316205498</v>
      </c>
      <c r="P7">
        <v>4.8853754940711402</v>
      </c>
      <c r="Q7">
        <v>4.5177865612648196</v>
      </c>
      <c r="R7">
        <v>2.9442687747035499</v>
      </c>
      <c r="S7">
        <v>-7.5889328063241404E-2</v>
      </c>
      <c r="T7">
        <v>-1.5810276679842E-2</v>
      </c>
      <c r="U7">
        <v>2.13438735177865</v>
      </c>
      <c r="V7">
        <v>1.4147470540505001</v>
      </c>
      <c r="W7">
        <v>-1.4499674106060401</v>
      </c>
      <c r="X7">
        <v>3.5220357505050301E-2</v>
      </c>
      <c r="Y7">
        <v>-0.15509792824747401</v>
      </c>
      <c r="Z7">
        <v>0.270284376146464</v>
      </c>
      <c r="AA7">
        <v>0.405183234081539</v>
      </c>
      <c r="AB7">
        <v>0.67445487860742104</v>
      </c>
      <c r="AC7">
        <v>0.89328905176362805</v>
      </c>
      <c r="AD7">
        <v>-7.3751717819514395E-2</v>
      </c>
      <c r="AE7">
        <v>-3.1125631413005902E-3</v>
      </c>
      <c r="AF7">
        <v>5.1817960505015602E-3</v>
      </c>
    </row>
    <row r="8" spans="1:32" x14ac:dyDescent="0.2">
      <c r="A8" t="s">
        <v>6</v>
      </c>
      <c r="B8">
        <v>0.95761898261898204</v>
      </c>
      <c r="C8">
        <v>4.08567658567658E-2</v>
      </c>
      <c r="D8">
        <v>-0.13435344435344401</v>
      </c>
      <c r="E8">
        <v>-8.3657521157521106E-2</v>
      </c>
      <c r="F8">
        <v>-2.8783328783328802E-2</v>
      </c>
      <c r="G8">
        <v>0.14969514969514899</v>
      </c>
      <c r="H8">
        <v>0.68928018928018997</v>
      </c>
      <c r="I8">
        <v>-7.5433387933387899E-2</v>
      </c>
      <c r="J8">
        <v>1.5810276679841899</v>
      </c>
      <c r="K8">
        <v>0.52225296442687696</v>
      </c>
      <c r="L8">
        <v>0.39525691699604798</v>
      </c>
      <c r="M8">
        <v>1.1561264822134301</v>
      </c>
      <c r="N8">
        <v>-1.97628458498024E-2</v>
      </c>
      <c r="O8">
        <v>-0.22395256916995901</v>
      </c>
      <c r="P8">
        <v>1.3003952569169901</v>
      </c>
      <c r="Q8">
        <v>-2.4525691699604701</v>
      </c>
      <c r="R8">
        <v>0.83774703557312102</v>
      </c>
      <c r="S8">
        <v>0.52308300395256702</v>
      </c>
      <c r="T8">
        <v>0.26086956521739102</v>
      </c>
      <c r="U8">
        <v>0.82806324110671803</v>
      </c>
      <c r="V8">
        <v>2.4983898509002</v>
      </c>
      <c r="W8">
        <v>-2.60263175970909</v>
      </c>
      <c r="X8">
        <v>0.10424190919434299</v>
      </c>
      <c r="Y8">
        <v>7.2991897321414104E-2</v>
      </c>
      <c r="Z8">
        <v>0.19109861325313099</v>
      </c>
      <c r="AA8">
        <v>-0.297502290426019</v>
      </c>
      <c r="AB8">
        <v>-4.9330050389372299E-2</v>
      </c>
      <c r="AC8">
        <v>-3.4012826385706901E-3</v>
      </c>
      <c r="AD8">
        <v>-8.8273018781493406E-2</v>
      </c>
      <c r="AE8">
        <v>6.38472949041853E-3</v>
      </c>
      <c r="AF8">
        <v>3.1375820372074202E-3</v>
      </c>
    </row>
    <row r="9" spans="1:32" x14ac:dyDescent="0.2">
      <c r="A9" t="s">
        <v>7</v>
      </c>
      <c r="B9">
        <v>0.18230412230412199</v>
      </c>
      <c r="C9">
        <v>1.78537742287742E-2</v>
      </c>
      <c r="D9">
        <v>0.12600354900354799</v>
      </c>
      <c r="E9">
        <v>9.2418099918099905E-2</v>
      </c>
      <c r="F9">
        <v>6.4952224952224899E-2</v>
      </c>
      <c r="G9">
        <v>-7.5423150423150398E-2</v>
      </c>
      <c r="H9">
        <v>-7.5433387933387899E-2</v>
      </c>
      <c r="I9">
        <v>0.19320843570843499</v>
      </c>
      <c r="J9">
        <v>3.37588932806324</v>
      </c>
      <c r="K9">
        <v>0.37285177865612601</v>
      </c>
      <c r="L9">
        <v>0.31442687747035603</v>
      </c>
      <c r="M9">
        <v>0.23458498023715299</v>
      </c>
      <c r="N9">
        <v>1.18359683794466</v>
      </c>
      <c r="O9">
        <v>0.51917391304347904</v>
      </c>
      <c r="P9">
        <v>2.6393280632410998</v>
      </c>
      <c r="Q9">
        <v>4.0648221343873496</v>
      </c>
      <c r="R9">
        <v>3.0553754940711402</v>
      </c>
      <c r="S9">
        <v>0.28889525691699502</v>
      </c>
      <c r="T9">
        <v>0.461067193675889</v>
      </c>
      <c r="U9">
        <v>0.28320158102766801</v>
      </c>
      <c r="V9">
        <v>0.12927264735868599</v>
      </c>
      <c r="W9">
        <v>-0.15641482218282199</v>
      </c>
      <c r="X9">
        <v>2.7142174764343399E-2</v>
      </c>
      <c r="Y9">
        <v>1.7387304491767602E-2</v>
      </c>
      <c r="Z9">
        <v>-4.0526601078737297E-2</v>
      </c>
      <c r="AA9">
        <v>8.7496678882272194E-2</v>
      </c>
      <c r="AB9">
        <v>7.2159986257443798E-2</v>
      </c>
      <c r="AC9">
        <v>4.40300045808521E-2</v>
      </c>
      <c r="AD9">
        <v>-2.1484196060466499E-3</v>
      </c>
      <c r="AE9">
        <v>-3.5520057817710099E-3</v>
      </c>
      <c r="AF9">
        <v>-2.05444442716476E-3</v>
      </c>
    </row>
    <row r="10" spans="1:32" x14ac:dyDescent="0.2">
      <c r="A10" t="s">
        <v>24</v>
      </c>
      <c r="B10">
        <v>23.733992094861598</v>
      </c>
      <c r="C10">
        <v>1.65583003952569</v>
      </c>
      <c r="D10">
        <v>3.1733201581027699</v>
      </c>
      <c r="E10">
        <v>-0.78162055335967895</v>
      </c>
      <c r="F10">
        <v>1.99762845849802</v>
      </c>
      <c r="G10">
        <v>2.3201581027667899</v>
      </c>
      <c r="H10">
        <v>1.5810276679841899</v>
      </c>
      <c r="I10">
        <v>3.37588932806324</v>
      </c>
      <c r="J10">
        <v>409.05533596837898</v>
      </c>
      <c r="K10">
        <v>45.859110671936698</v>
      </c>
      <c r="L10">
        <v>41.059288537549399</v>
      </c>
      <c r="M10">
        <v>45.843873517786498</v>
      </c>
      <c r="N10">
        <v>12.8379446640316</v>
      </c>
      <c r="O10">
        <v>16.5053162055336</v>
      </c>
      <c r="P10">
        <v>286.79051383399201</v>
      </c>
      <c r="Q10">
        <v>243.49802371541401</v>
      </c>
      <c r="R10">
        <v>385.32134387351698</v>
      </c>
      <c r="S10">
        <v>44.203280632411001</v>
      </c>
      <c r="T10">
        <v>38.739130434782602</v>
      </c>
      <c r="U10">
        <v>44.262845849802297</v>
      </c>
      <c r="V10">
        <v>35.132306021521799</v>
      </c>
      <c r="W10">
        <v>-37.147203164581903</v>
      </c>
      <c r="X10">
        <v>2.0148971552236499</v>
      </c>
      <c r="Y10">
        <v>-0.75650654745977497</v>
      </c>
      <c r="Z10">
        <v>3.2302618785899599</v>
      </c>
      <c r="AA10">
        <v>4.9452569169960503</v>
      </c>
      <c r="AB10">
        <v>-1.92667984189721</v>
      </c>
      <c r="AC10">
        <v>-11.990118577075</v>
      </c>
      <c r="AD10">
        <v>-5.5652173913043397</v>
      </c>
      <c r="AE10">
        <v>-0.32087662263241001</v>
      </c>
      <c r="AF10">
        <v>-0.212990974132411</v>
      </c>
    </row>
    <row r="11" spans="1:32" x14ac:dyDescent="0.2">
      <c r="A11" t="s">
        <v>23</v>
      </c>
      <c r="B11">
        <v>4.2750316205533503</v>
      </c>
      <c r="C11">
        <v>0.27844802371541399</v>
      </c>
      <c r="D11">
        <v>-2.3507905138340002E-2</v>
      </c>
      <c r="E11">
        <v>-0.82919960474308296</v>
      </c>
      <c r="F11">
        <v>0.22303162055335901</v>
      </c>
      <c r="G11">
        <v>-9.6996047430829901E-2</v>
      </c>
      <c r="H11">
        <v>0.52225296442687696</v>
      </c>
      <c r="I11">
        <v>0.37285177865612601</v>
      </c>
      <c r="J11">
        <v>45.859110671936698</v>
      </c>
      <c r="K11">
        <v>13.115957312252901</v>
      </c>
      <c r="L11">
        <v>7.2178458498023703</v>
      </c>
      <c r="M11">
        <v>8.0113241106719304</v>
      </c>
      <c r="N11">
        <v>-2.65177865612648</v>
      </c>
      <c r="O11">
        <v>2.0984988142292398</v>
      </c>
      <c r="P11">
        <v>40.879308300395202</v>
      </c>
      <c r="Q11">
        <v>38.983814229248999</v>
      </c>
      <c r="R11">
        <v>41.584079051383398</v>
      </c>
      <c r="S11">
        <v>12.8375092885375</v>
      </c>
      <c r="T11">
        <v>7.3148418972332001</v>
      </c>
      <c r="U11">
        <v>7.4890711462450499</v>
      </c>
      <c r="V11">
        <v>25.392026047155301</v>
      </c>
      <c r="W11">
        <v>-27.217401669983602</v>
      </c>
      <c r="X11">
        <v>1.8253756214097301</v>
      </c>
      <c r="Y11">
        <v>1.4762977746783099</v>
      </c>
      <c r="Z11">
        <v>0.57476383326970204</v>
      </c>
      <c r="AA11">
        <v>-3.45752766798419</v>
      </c>
      <c r="AB11">
        <v>-3.1321897233201499</v>
      </c>
      <c r="AC11">
        <v>-3.8422529644268701</v>
      </c>
      <c r="AD11">
        <v>-0.830948616600791</v>
      </c>
      <c r="AE11">
        <v>-1.69865846762648E-2</v>
      </c>
      <c r="AF11">
        <v>-6.6150892764901104E-2</v>
      </c>
    </row>
    <row r="12" spans="1:32" x14ac:dyDescent="0.2">
      <c r="A12" t="s">
        <v>22</v>
      </c>
      <c r="B12">
        <v>1.92213438735178</v>
      </c>
      <c r="C12">
        <v>0.19134387351778601</v>
      </c>
      <c r="D12">
        <v>-6.0079051383399001E-2</v>
      </c>
      <c r="E12">
        <v>0.192094861660079</v>
      </c>
      <c r="F12">
        <v>0.27667984189723299</v>
      </c>
      <c r="G12">
        <v>2.10276679841897</v>
      </c>
      <c r="H12">
        <v>0.39525691699604798</v>
      </c>
      <c r="I12">
        <v>0.31442687747035603</v>
      </c>
      <c r="J12">
        <v>41.059288537549399</v>
      </c>
      <c r="K12">
        <v>7.2178458498023703</v>
      </c>
      <c r="L12">
        <v>14.7193675889328</v>
      </c>
      <c r="M12">
        <v>13.017786561264799</v>
      </c>
      <c r="N12">
        <v>7.4367588932806301</v>
      </c>
      <c r="O12">
        <v>-1.5299209486165899</v>
      </c>
      <c r="P12">
        <v>21.8339920948616</v>
      </c>
      <c r="Q12">
        <v>7.89723320158103</v>
      </c>
      <c r="R12">
        <v>39.137154150197603</v>
      </c>
      <c r="S12">
        <v>7.02650197628458</v>
      </c>
      <c r="T12">
        <v>12.6166007905138</v>
      </c>
      <c r="U12">
        <v>12.622529644268701</v>
      </c>
      <c r="V12">
        <v>-6.2411859899428803</v>
      </c>
      <c r="W12">
        <v>6.4558598065878696</v>
      </c>
      <c r="X12">
        <v>-0.21467382014075401</v>
      </c>
      <c r="Y12">
        <v>-0.67112753441327699</v>
      </c>
      <c r="Z12">
        <v>0.240330648202491</v>
      </c>
      <c r="AA12">
        <v>-0.178458498023714</v>
      </c>
      <c r="AB12">
        <v>-3.3873517786561198</v>
      </c>
      <c r="AC12">
        <v>-0.98616600790513498</v>
      </c>
      <c r="AD12">
        <v>-0.57312252964426802</v>
      </c>
      <c r="AE12" s="52">
        <v>7.4120887351806402E-5</v>
      </c>
      <c r="AF12">
        <v>-1.6580902430830002E-2</v>
      </c>
    </row>
    <row r="13" spans="1:32" x14ac:dyDescent="0.2">
      <c r="A13" t="s">
        <v>21</v>
      </c>
      <c r="B13">
        <v>2.3411067193675801</v>
      </c>
      <c r="C13">
        <v>0.28333992094861599</v>
      </c>
      <c r="D13">
        <v>-7.3913043478261095E-2</v>
      </c>
      <c r="E13">
        <v>-0.245849802371542</v>
      </c>
      <c r="F13">
        <v>0.350197628458497</v>
      </c>
      <c r="G13">
        <v>2.2687747035573098</v>
      </c>
      <c r="H13">
        <v>1.1561264822134301</v>
      </c>
      <c r="I13">
        <v>0.23458498023715299</v>
      </c>
      <c r="J13">
        <v>45.843873517786498</v>
      </c>
      <c r="K13">
        <v>8.0113241106719304</v>
      </c>
      <c r="L13">
        <v>13.017786561264799</v>
      </c>
      <c r="M13">
        <v>25.675889328063199</v>
      </c>
      <c r="N13">
        <v>9.3695652173912993</v>
      </c>
      <c r="O13">
        <v>1.9366403162055299</v>
      </c>
      <c r="P13">
        <v>45.055335968379403</v>
      </c>
      <c r="Q13">
        <v>18.276679841897199</v>
      </c>
      <c r="R13">
        <v>43.502766798418897</v>
      </c>
      <c r="S13">
        <v>7.7279841897233199</v>
      </c>
      <c r="T13">
        <v>10.749011857707499</v>
      </c>
      <c r="U13">
        <v>24.519762845849801</v>
      </c>
      <c r="V13">
        <v>-7.00579997379453</v>
      </c>
      <c r="W13">
        <v>6.2825836873373202</v>
      </c>
      <c r="X13">
        <v>0.72321628201803001</v>
      </c>
      <c r="Y13">
        <v>-0.300202073021128</v>
      </c>
      <c r="Z13">
        <v>-3.1642388088606303E-2</v>
      </c>
      <c r="AA13">
        <v>-0.799604743083003</v>
      </c>
      <c r="AB13">
        <v>-2.3330039525691699</v>
      </c>
      <c r="AC13">
        <v>-0.79249011857707796</v>
      </c>
      <c r="AD13">
        <v>-0.233201581027668</v>
      </c>
      <c r="AE13">
        <v>-6.4109084189723303E-2</v>
      </c>
      <c r="AF13">
        <v>2.9890008810276598E-2</v>
      </c>
    </row>
    <row r="14" spans="1:32" x14ac:dyDescent="0.2">
      <c r="A14" t="s">
        <v>20</v>
      </c>
      <c r="B14">
        <v>2.9225296442687698</v>
      </c>
      <c r="C14">
        <v>-5.2430830039525797E-2</v>
      </c>
      <c r="D14">
        <v>1.21027667984189</v>
      </c>
      <c r="E14">
        <v>2.7731225296442599</v>
      </c>
      <c r="F14">
        <v>1.1679841897233201</v>
      </c>
      <c r="G14">
        <v>1.27667984189723</v>
      </c>
      <c r="H14">
        <v>-1.97628458498024E-2</v>
      </c>
      <c r="I14">
        <v>1.18359683794466</v>
      </c>
      <c r="J14">
        <v>12.8379446640316</v>
      </c>
      <c r="K14">
        <v>-2.65177865612648</v>
      </c>
      <c r="L14">
        <v>7.4367588932806301</v>
      </c>
      <c r="M14">
        <v>9.3695652173912993</v>
      </c>
      <c r="N14">
        <v>56.039525691699602</v>
      </c>
      <c r="O14">
        <v>-3.5461857707509798</v>
      </c>
      <c r="P14">
        <v>0.39920948616600799</v>
      </c>
      <c r="Q14">
        <v>40.268774703557298</v>
      </c>
      <c r="R14">
        <v>9.9154150197628397</v>
      </c>
      <c r="S14">
        <v>-2.5993478260869498</v>
      </c>
      <c r="T14">
        <v>6.1600790513833896</v>
      </c>
      <c r="U14">
        <v>9.3893280632411003</v>
      </c>
      <c r="V14">
        <v>-80.550042842812005</v>
      </c>
      <c r="W14">
        <v>80.525471464729407</v>
      </c>
      <c r="X14">
        <v>2.4571372801969801E-2</v>
      </c>
      <c r="Y14">
        <v>-2.1163400978021998</v>
      </c>
      <c r="Z14">
        <v>-2.68758157648139</v>
      </c>
      <c r="AA14">
        <v>5.1359683794466298</v>
      </c>
      <c r="AB14">
        <v>2.6784584980237098</v>
      </c>
      <c r="AC14">
        <v>8.2470355731225204</v>
      </c>
      <c r="AD14">
        <v>0.233201581027667</v>
      </c>
      <c r="AE14">
        <v>-0.36934767226482201</v>
      </c>
      <c r="AF14">
        <v>2.3626571189723299E-2</v>
      </c>
    </row>
    <row r="15" spans="1:32" x14ac:dyDescent="0.2">
      <c r="A15" t="s">
        <v>19</v>
      </c>
      <c r="B15">
        <v>-1.8671304347826001</v>
      </c>
      <c r="C15">
        <v>0.57356383399209498</v>
      </c>
      <c r="D15">
        <v>-0.61989920948616495</v>
      </c>
      <c r="E15">
        <v>-1.75028458498023</v>
      </c>
      <c r="F15">
        <v>-3.3494071146244399E-2</v>
      </c>
      <c r="G15">
        <v>-2.5646640316205498</v>
      </c>
      <c r="H15">
        <v>-0.22395256916995901</v>
      </c>
      <c r="I15">
        <v>0.51917391304347904</v>
      </c>
      <c r="J15">
        <v>16.5053162055336</v>
      </c>
      <c r="K15">
        <v>2.0984988142292398</v>
      </c>
      <c r="L15">
        <v>-1.5299209486165899</v>
      </c>
      <c r="M15">
        <v>1.9366403162055299</v>
      </c>
      <c r="N15">
        <v>-3.5461857707509798</v>
      </c>
      <c r="O15">
        <v>16.8526083003952</v>
      </c>
      <c r="P15">
        <v>5.2821146245059296</v>
      </c>
      <c r="Q15">
        <v>17.2746640316205</v>
      </c>
      <c r="R15">
        <v>18.372446640316198</v>
      </c>
      <c r="S15">
        <v>1.5249349802371499</v>
      </c>
      <c r="T15">
        <v>1.0347430830039499</v>
      </c>
      <c r="U15">
        <v>2.1605928853754901</v>
      </c>
      <c r="V15">
        <v>-4.3359971178450696</v>
      </c>
      <c r="W15">
        <v>4.4899279519783404</v>
      </c>
      <c r="X15">
        <v>-0.153930842729088</v>
      </c>
      <c r="Y15">
        <v>0.58607120929541501</v>
      </c>
      <c r="Z15">
        <v>-0.63705734805356695</v>
      </c>
      <c r="AA15">
        <v>0.16160276679841901</v>
      </c>
      <c r="AB15">
        <v>0.84596442687747397</v>
      </c>
      <c r="AC15">
        <v>-2.6905928853754801</v>
      </c>
      <c r="AD15">
        <v>-8.3359683794465095E-2</v>
      </c>
      <c r="AE15">
        <v>-0.202924605048418</v>
      </c>
      <c r="AF15">
        <v>-6.2238230356600699E-2</v>
      </c>
    </row>
    <row r="16" spans="1:32" x14ac:dyDescent="0.2">
      <c r="A16" t="s">
        <v>18</v>
      </c>
      <c r="B16">
        <v>23.778458498023699</v>
      </c>
      <c r="C16">
        <v>1.7291304347826</v>
      </c>
      <c r="D16">
        <v>3.2156126482213399</v>
      </c>
      <c r="E16">
        <v>0.49308300395257199</v>
      </c>
      <c r="F16">
        <v>1.40573122529644</v>
      </c>
      <c r="G16">
        <v>4.8853754940711402</v>
      </c>
      <c r="H16">
        <v>1.3003952569169901</v>
      </c>
      <c r="I16">
        <v>2.6393280632410998</v>
      </c>
      <c r="J16">
        <v>286.79051383399201</v>
      </c>
      <c r="K16">
        <v>40.879308300395202</v>
      </c>
      <c r="L16">
        <v>21.8339920948616</v>
      </c>
      <c r="M16">
        <v>45.055335968379403</v>
      </c>
      <c r="N16">
        <v>0.39920948616600799</v>
      </c>
      <c r="O16">
        <v>5.2821146245059296</v>
      </c>
      <c r="P16">
        <v>372.78656126482201</v>
      </c>
      <c r="Q16">
        <v>274.66007905138298</v>
      </c>
      <c r="R16">
        <v>263.012055335968</v>
      </c>
      <c r="S16">
        <v>39.150177865612598</v>
      </c>
      <c r="T16">
        <v>16.948616600790501</v>
      </c>
      <c r="U16">
        <v>43.754940711462403</v>
      </c>
      <c r="V16">
        <v>64.562257205158801</v>
      </c>
      <c r="W16">
        <v>-63.920055733908903</v>
      </c>
      <c r="X16">
        <v>-0.64220145453849398</v>
      </c>
      <c r="Y16">
        <v>-5.6236641750834497</v>
      </c>
      <c r="Z16">
        <v>7.5166890562316704</v>
      </c>
      <c r="AA16">
        <v>-6.1385375494070997</v>
      </c>
      <c r="AB16">
        <v>-0.25711462450592398</v>
      </c>
      <c r="AC16">
        <v>-22.3458498023715</v>
      </c>
      <c r="AD16">
        <v>-1.5810276679841799</v>
      </c>
      <c r="AE16">
        <v>0.35684364877075098</v>
      </c>
      <c r="AF16">
        <v>-7.3272148456521705E-2</v>
      </c>
    </row>
    <row r="17" spans="1:32" x14ac:dyDescent="0.2">
      <c r="A17" t="s">
        <v>17</v>
      </c>
      <c r="B17">
        <v>13.442292490118501</v>
      </c>
      <c r="C17">
        <v>2.0524703557312201</v>
      </c>
      <c r="D17">
        <v>2.4462450592885299</v>
      </c>
      <c r="E17">
        <v>-2.57094861660079</v>
      </c>
      <c r="F17">
        <v>3.0513833992094801</v>
      </c>
      <c r="G17">
        <v>4.5177865612648196</v>
      </c>
      <c r="H17">
        <v>-2.4525691699604701</v>
      </c>
      <c r="I17">
        <v>4.0648221343873496</v>
      </c>
      <c r="J17">
        <v>243.49802371541401</v>
      </c>
      <c r="K17">
        <v>38.983814229248999</v>
      </c>
      <c r="L17">
        <v>7.89723320158103</v>
      </c>
      <c r="M17">
        <v>18.276679841897199</v>
      </c>
      <c r="N17">
        <v>40.268774703557298</v>
      </c>
      <c r="O17">
        <v>17.2746640316205</v>
      </c>
      <c r="P17">
        <v>274.66007905138298</v>
      </c>
      <c r="Q17">
        <v>538.57312252964402</v>
      </c>
      <c r="R17">
        <v>230.055731225296</v>
      </c>
      <c r="S17">
        <v>36.931343873517697</v>
      </c>
      <c r="T17">
        <v>3.3794466403161998</v>
      </c>
      <c r="U17">
        <v>20.7292490118577</v>
      </c>
      <c r="V17">
        <v>-30.093367675879499</v>
      </c>
      <c r="W17">
        <v>31.3481711265351</v>
      </c>
      <c r="X17">
        <v>-1.2548034331084601</v>
      </c>
      <c r="Y17">
        <v>-3.0901429192385699</v>
      </c>
      <c r="Z17">
        <v>0.27349375492107197</v>
      </c>
      <c r="AA17">
        <v>1.9164031620553299</v>
      </c>
      <c r="AB17">
        <v>2.2007905138339798</v>
      </c>
      <c r="AC17">
        <v>-2.5019762845849698</v>
      </c>
      <c r="AD17">
        <v>0.64031620553359703</v>
      </c>
      <c r="AE17">
        <v>-0.42919867964624497</v>
      </c>
      <c r="AF17">
        <v>-0.33217789505533601</v>
      </c>
    </row>
    <row r="18" spans="1:32" x14ac:dyDescent="0.2">
      <c r="A18" t="s">
        <v>25</v>
      </c>
      <c r="B18">
        <v>16.2359683794466</v>
      </c>
      <c r="C18">
        <v>1.5397292490118499</v>
      </c>
      <c r="D18">
        <v>3.0091897233201599</v>
      </c>
      <c r="E18">
        <v>-1.3414822134387301</v>
      </c>
      <c r="F18">
        <v>1.74505928853755</v>
      </c>
      <c r="G18">
        <v>2.9442687747035499</v>
      </c>
      <c r="H18">
        <v>0.83774703557312102</v>
      </c>
      <c r="I18">
        <v>3.0553754940711402</v>
      </c>
      <c r="J18">
        <v>385.32134387351698</v>
      </c>
      <c r="K18">
        <v>41.584079051383398</v>
      </c>
      <c r="L18">
        <v>39.137154150197603</v>
      </c>
      <c r="M18">
        <v>43.502766798418897</v>
      </c>
      <c r="N18">
        <v>9.9154150197628397</v>
      </c>
      <c r="O18">
        <v>18.372446640316198</v>
      </c>
      <c r="P18">
        <v>263.012055335968</v>
      </c>
      <c r="Q18">
        <v>230.055731225296</v>
      </c>
      <c r="R18">
        <v>369.085375494071</v>
      </c>
      <c r="S18">
        <v>40.044349802371499</v>
      </c>
      <c r="T18">
        <v>36.192885375494001</v>
      </c>
      <c r="U18">
        <v>42.665019762845802</v>
      </c>
      <c r="V18">
        <v>7.9969838254966099</v>
      </c>
      <c r="W18">
        <v>-9.1316501916149395</v>
      </c>
      <c r="X18">
        <v>1.13466637911527</v>
      </c>
      <c r="Y18">
        <v>-2.0255821577720701</v>
      </c>
      <c r="Z18">
        <v>2.6155958164175499</v>
      </c>
      <c r="AA18">
        <v>5.7910276679841903</v>
      </c>
      <c r="AB18">
        <v>-0.51535573122528899</v>
      </c>
      <c r="AC18">
        <v>-10.6059288537549</v>
      </c>
      <c r="AD18">
        <v>-4.6972332015810201</v>
      </c>
      <c r="AE18">
        <v>-0.34514777681146203</v>
      </c>
      <c r="AF18">
        <v>-0.16018737521146201</v>
      </c>
    </row>
    <row r="19" spans="1:32" x14ac:dyDescent="0.2">
      <c r="A19" t="s">
        <v>26</v>
      </c>
      <c r="B19">
        <v>4.1589308300395196</v>
      </c>
      <c r="C19">
        <v>0.20087648221343801</v>
      </c>
      <c r="D19">
        <v>-4.5857707509881898E-2</v>
      </c>
      <c r="E19">
        <v>-0.79727075098814304</v>
      </c>
      <c r="F19">
        <v>0.187476284584979</v>
      </c>
      <c r="G19">
        <v>-7.5889328063241404E-2</v>
      </c>
      <c r="H19">
        <v>0.52308300395256702</v>
      </c>
      <c r="I19">
        <v>0.28889525691699502</v>
      </c>
      <c r="J19">
        <v>44.203280632411001</v>
      </c>
      <c r="K19">
        <v>12.8375092885375</v>
      </c>
      <c r="L19">
        <v>7.02650197628458</v>
      </c>
      <c r="M19">
        <v>7.7279841897233199</v>
      </c>
      <c r="N19">
        <v>-2.5993478260869498</v>
      </c>
      <c r="O19">
        <v>1.5249349802371499</v>
      </c>
      <c r="P19">
        <v>39.150177865612598</v>
      </c>
      <c r="Q19">
        <v>36.931343873517697</v>
      </c>
      <c r="R19">
        <v>40.044349802371499</v>
      </c>
      <c r="S19">
        <v>12.6366328063241</v>
      </c>
      <c r="T19">
        <v>7.1023913043478197</v>
      </c>
      <c r="U19">
        <v>7.2049011857707503</v>
      </c>
      <c r="V19">
        <v>24.545002791078499</v>
      </c>
      <c r="W19">
        <v>-26.393811387691301</v>
      </c>
      <c r="X19">
        <v>1.84880859551863</v>
      </c>
      <c r="Y19">
        <v>1.4574367681766001</v>
      </c>
      <c r="Z19">
        <v>0.55755629072683599</v>
      </c>
      <c r="AA19">
        <v>-3.3813656126482199</v>
      </c>
      <c r="AB19">
        <v>-3.0572213438735201</v>
      </c>
      <c r="AC19">
        <v>-3.69990118577075</v>
      </c>
      <c r="AD19">
        <v>-0.84474308300395295</v>
      </c>
      <c r="AE19">
        <v>-9.4307360990514202E-3</v>
      </c>
      <c r="AF19">
        <v>-6.1211836919960398E-2</v>
      </c>
    </row>
    <row r="20" spans="1:32" x14ac:dyDescent="0.2">
      <c r="A20" t="s">
        <v>27</v>
      </c>
      <c r="B20">
        <v>2.54624505928853</v>
      </c>
      <c r="C20">
        <v>0.21245059288537499</v>
      </c>
      <c r="D20">
        <v>-0.28656126482213401</v>
      </c>
      <c r="E20">
        <v>-0.12885375494071</v>
      </c>
      <c r="F20">
        <v>0.24624505928853699</v>
      </c>
      <c r="G20">
        <v>-1.5810276679842E-2</v>
      </c>
      <c r="H20">
        <v>0.26086956521739102</v>
      </c>
      <c r="I20">
        <v>0.461067193675889</v>
      </c>
      <c r="J20">
        <v>38.739130434782602</v>
      </c>
      <c r="K20">
        <v>7.3148418972332001</v>
      </c>
      <c r="L20">
        <v>12.6166007905138</v>
      </c>
      <c r="M20">
        <v>10.749011857707499</v>
      </c>
      <c r="N20">
        <v>6.1600790513833896</v>
      </c>
      <c r="O20">
        <v>1.0347430830039499</v>
      </c>
      <c r="P20">
        <v>16.948616600790501</v>
      </c>
      <c r="Q20">
        <v>3.3794466403161998</v>
      </c>
      <c r="R20">
        <v>36.192885375494001</v>
      </c>
      <c r="S20">
        <v>7.1023913043478197</v>
      </c>
      <c r="T20">
        <v>12.632411067193599</v>
      </c>
      <c r="U20">
        <v>10.4881422924901</v>
      </c>
      <c r="V20">
        <v>-6.5254610731918001</v>
      </c>
      <c r="W20">
        <v>6.2400362368162599</v>
      </c>
      <c r="X20">
        <v>0.28542482884544801</v>
      </c>
      <c r="Y20">
        <v>0.208986211202143</v>
      </c>
      <c r="Z20">
        <v>-0.29459023422776898</v>
      </c>
      <c r="AA20">
        <v>-4.8418972332014899E-2</v>
      </c>
      <c r="AB20">
        <v>-3.0320158102766701</v>
      </c>
      <c r="AC20">
        <v>-1.2154150197628399</v>
      </c>
      <c r="AD20">
        <v>-0.66007905138339795</v>
      </c>
      <c r="AE20">
        <v>-5.7117015622529597E-2</v>
      </c>
      <c r="AF20">
        <v>-1.1405129940711399E-2</v>
      </c>
    </row>
    <row r="21" spans="1:32" x14ac:dyDescent="0.2">
      <c r="A21" t="s">
        <v>28</v>
      </c>
      <c r="B21">
        <v>1.59782608695651</v>
      </c>
      <c r="C21">
        <v>0.28416996047430798</v>
      </c>
      <c r="D21">
        <v>-8.6956521739130599E-2</v>
      </c>
      <c r="E21">
        <v>-0.28656126482213401</v>
      </c>
      <c r="F21">
        <v>0.32509881422924802</v>
      </c>
      <c r="G21">
        <v>2.13438735177865</v>
      </c>
      <c r="H21">
        <v>0.82806324110671803</v>
      </c>
      <c r="I21">
        <v>0.28320158102766801</v>
      </c>
      <c r="J21">
        <v>44.262845849802297</v>
      </c>
      <c r="K21">
        <v>7.4890711462450499</v>
      </c>
      <c r="L21">
        <v>12.622529644268701</v>
      </c>
      <c r="M21">
        <v>24.519762845849801</v>
      </c>
      <c r="N21">
        <v>9.3893280632411003</v>
      </c>
      <c r="O21">
        <v>2.1605928853754901</v>
      </c>
      <c r="P21">
        <v>43.754940711462403</v>
      </c>
      <c r="Q21">
        <v>20.7292490118577</v>
      </c>
      <c r="R21">
        <v>42.665019762845802</v>
      </c>
      <c r="S21">
        <v>7.2049011857707503</v>
      </c>
      <c r="T21">
        <v>10.4881422924901</v>
      </c>
      <c r="U21">
        <v>23.691699604743</v>
      </c>
      <c r="V21">
        <v>-11.209431473560601</v>
      </c>
      <c r="W21">
        <v>10.767467132302</v>
      </c>
      <c r="X21">
        <v>0.44196433719901501</v>
      </c>
      <c r="Y21">
        <v>-0.51452046221556402</v>
      </c>
      <c r="Z21">
        <v>-0.13152994394263601</v>
      </c>
      <c r="AA21">
        <v>-0.36798418972331898</v>
      </c>
      <c r="AB21">
        <v>-1.9051383399209501</v>
      </c>
      <c r="AC21">
        <v>-0.73715415019762998</v>
      </c>
      <c r="AD21">
        <v>-7.1146245059288904E-2</v>
      </c>
      <c r="AE21">
        <v>-6.8496281822134394E-2</v>
      </c>
      <c r="AF21">
        <v>3.8079984268774701E-2</v>
      </c>
    </row>
    <row r="22" spans="1:32" x14ac:dyDescent="0.2">
      <c r="A22" t="s">
        <v>360</v>
      </c>
      <c r="B22">
        <v>10.375187399725601</v>
      </c>
      <c r="C22">
        <v>6.9475919757342602E-2</v>
      </c>
      <c r="D22">
        <v>-0.68614513152329704</v>
      </c>
      <c r="E22">
        <v>-3.3579716746266199</v>
      </c>
      <c r="F22">
        <v>-1.3711174863137301</v>
      </c>
      <c r="G22">
        <v>1.4147470540505001</v>
      </c>
      <c r="H22">
        <v>2.4983898509002</v>
      </c>
      <c r="I22">
        <v>0.12927264735868599</v>
      </c>
      <c r="J22">
        <v>35.132306021521799</v>
      </c>
      <c r="K22">
        <v>25.392026047155301</v>
      </c>
      <c r="L22">
        <v>-6.2411859899428803</v>
      </c>
      <c r="M22">
        <v>-7.00579997379453</v>
      </c>
      <c r="N22">
        <v>-80.550042842812005</v>
      </c>
      <c r="O22">
        <v>-4.3359971178450696</v>
      </c>
      <c r="P22">
        <v>64.562257205158801</v>
      </c>
      <c r="Q22">
        <v>-30.093367675879499</v>
      </c>
      <c r="R22">
        <v>7.9969838254966099</v>
      </c>
      <c r="S22">
        <v>24.545002791078499</v>
      </c>
      <c r="T22">
        <v>-6.5254610731918001</v>
      </c>
      <c r="U22">
        <v>-11.209431473560601</v>
      </c>
      <c r="V22">
        <v>508.55054659612</v>
      </c>
      <c r="W22">
        <v>-517.90296174180401</v>
      </c>
      <c r="X22">
        <v>9.3524151501466992</v>
      </c>
      <c r="Y22">
        <v>21.497786801590902</v>
      </c>
      <c r="Z22">
        <v>13.709754468606</v>
      </c>
      <c r="AA22">
        <v>-1.37107924641458</v>
      </c>
      <c r="AB22">
        <v>-5.2423655427641096</v>
      </c>
      <c r="AC22">
        <v>-5.2121857367885696</v>
      </c>
      <c r="AD22">
        <v>-0.75946166606005805</v>
      </c>
      <c r="AE22">
        <v>0.18356419117961401</v>
      </c>
      <c r="AF22">
        <v>0.150041775641925</v>
      </c>
    </row>
    <row r="23" spans="1:32" x14ac:dyDescent="0.2">
      <c r="A23" t="s">
        <v>359</v>
      </c>
      <c r="B23">
        <v>-10.6389200439032</v>
      </c>
      <c r="C23">
        <v>-6.6090379981509295E-2</v>
      </c>
      <c r="D23">
        <v>0.64754925472994995</v>
      </c>
      <c r="E23">
        <v>3.3327182788016199</v>
      </c>
      <c r="F23">
        <v>1.36656864959192</v>
      </c>
      <c r="G23">
        <v>-1.4499674106060401</v>
      </c>
      <c r="H23">
        <v>-2.60263175970909</v>
      </c>
      <c r="I23">
        <v>-0.15641482218282199</v>
      </c>
      <c r="J23">
        <v>-37.147203164581903</v>
      </c>
      <c r="K23">
        <v>-27.217401669983602</v>
      </c>
      <c r="L23">
        <v>6.4558598065878696</v>
      </c>
      <c r="M23">
        <v>6.2825836873373202</v>
      </c>
      <c r="N23">
        <v>80.525471464729407</v>
      </c>
      <c r="O23">
        <v>4.4899279519783404</v>
      </c>
      <c r="P23">
        <v>-63.920055733908903</v>
      </c>
      <c r="Q23">
        <v>31.3481711265351</v>
      </c>
      <c r="R23">
        <v>-9.1316501916149395</v>
      </c>
      <c r="S23">
        <v>-26.393811387691301</v>
      </c>
      <c r="T23">
        <v>6.2400362368162599</v>
      </c>
      <c r="U23">
        <v>10.767467132302</v>
      </c>
      <c r="V23">
        <v>-517.90296174180401</v>
      </c>
      <c r="W23">
        <v>528.21660442548398</v>
      </c>
      <c r="X23">
        <v>-10.313642688341501</v>
      </c>
      <c r="Y23">
        <v>-22.3578080603689</v>
      </c>
      <c r="Z23">
        <v>-13.694591312919499</v>
      </c>
      <c r="AA23">
        <v>1.56418329842791</v>
      </c>
      <c r="AB23">
        <v>5.4250431829511196</v>
      </c>
      <c r="AC23">
        <v>5.6724550267833802</v>
      </c>
      <c r="AD23">
        <v>0.848878729207867</v>
      </c>
      <c r="AE23">
        <v>-0.19220531487192499</v>
      </c>
      <c r="AF23">
        <v>-0.15011738268687</v>
      </c>
    </row>
    <row r="24" spans="1:32" x14ac:dyDescent="0.2">
      <c r="A24" t="s">
        <v>358</v>
      </c>
      <c r="B24">
        <v>0.263732644604383</v>
      </c>
      <c r="C24">
        <v>-3.3855397684950102E-3</v>
      </c>
      <c r="D24">
        <v>3.8595877043304902E-2</v>
      </c>
      <c r="E24">
        <v>2.5253396008363502E-2</v>
      </c>
      <c r="F24">
        <v>4.5488365907070203E-3</v>
      </c>
      <c r="G24">
        <v>3.5220357505050301E-2</v>
      </c>
      <c r="H24">
        <v>0.10424190919434299</v>
      </c>
      <c r="I24">
        <v>2.7142174764343399E-2</v>
      </c>
      <c r="J24">
        <v>2.0148971552236499</v>
      </c>
      <c r="K24">
        <v>1.8253756214097301</v>
      </c>
      <c r="L24">
        <v>-0.21467382014075401</v>
      </c>
      <c r="M24">
        <v>0.72321628201803001</v>
      </c>
      <c r="N24">
        <v>2.4571372801969801E-2</v>
      </c>
      <c r="O24">
        <v>-0.153930842729088</v>
      </c>
      <c r="P24">
        <v>-0.64220145453849398</v>
      </c>
      <c r="Q24">
        <v>-1.2548034331084601</v>
      </c>
      <c r="R24">
        <v>1.13466637911527</v>
      </c>
      <c r="S24">
        <v>1.84880859551863</v>
      </c>
      <c r="T24">
        <v>0.28542482884544801</v>
      </c>
      <c r="U24">
        <v>0.44196433719901501</v>
      </c>
      <c r="V24">
        <v>9.3524151501466992</v>
      </c>
      <c r="W24">
        <v>-10.313642688341501</v>
      </c>
      <c r="X24">
        <v>0.96122753839391595</v>
      </c>
      <c r="Y24">
        <v>0.86002125903763704</v>
      </c>
      <c r="Z24">
        <v>-1.51631559887986E-2</v>
      </c>
      <c r="AA24">
        <v>-0.193104052099873</v>
      </c>
      <c r="AB24">
        <v>-0.182677638397124</v>
      </c>
      <c r="AC24">
        <v>-0.46026929073716</v>
      </c>
      <c r="AD24">
        <v>-8.9417063132043506E-2</v>
      </c>
      <c r="AE24">
        <v>8.64112373962749E-3</v>
      </c>
      <c r="AF24" s="52">
        <v>7.5607044618617106E-5</v>
      </c>
    </row>
    <row r="25" spans="1:32" x14ac:dyDescent="0.2">
      <c r="A25" t="s">
        <v>354</v>
      </c>
      <c r="B25">
        <v>0.53471663630239397</v>
      </c>
      <c r="C25">
        <v>-2.5207761764196999E-2</v>
      </c>
      <c r="D25">
        <v>-5.4460929949700997E-2</v>
      </c>
      <c r="E25">
        <v>-0.14633154440602</v>
      </c>
      <c r="F25">
        <v>-3.59253542637374E-2</v>
      </c>
      <c r="G25">
        <v>-0.15509792824747401</v>
      </c>
      <c r="H25">
        <v>7.2991897321414104E-2</v>
      </c>
      <c r="I25">
        <v>1.7387304491767602E-2</v>
      </c>
      <c r="J25">
        <v>-0.75650654745977497</v>
      </c>
      <c r="K25">
        <v>1.4762977746783099</v>
      </c>
      <c r="L25">
        <v>-0.67112753441327699</v>
      </c>
      <c r="M25">
        <v>-0.300202073021128</v>
      </c>
      <c r="N25">
        <v>-2.1163400978021998</v>
      </c>
      <c r="O25">
        <v>0.58607120929541501</v>
      </c>
      <c r="P25">
        <v>-5.6236641750834497</v>
      </c>
      <c r="Q25">
        <v>-3.0901429192385699</v>
      </c>
      <c r="R25">
        <v>-2.0255821577720701</v>
      </c>
      <c r="S25">
        <v>1.4574367681766001</v>
      </c>
      <c r="T25">
        <v>0.208986211202143</v>
      </c>
      <c r="U25">
        <v>-0.51452046221556402</v>
      </c>
      <c r="V25">
        <v>21.497786801590902</v>
      </c>
      <c r="W25">
        <v>-22.3578080603689</v>
      </c>
      <c r="X25">
        <v>0.86002125903763704</v>
      </c>
      <c r="Y25">
        <v>1.65059356737288</v>
      </c>
      <c r="Z25" s="52">
        <v>-1.7289700465379801E-11</v>
      </c>
      <c r="AA25">
        <v>-0.33436710808655101</v>
      </c>
      <c r="AB25">
        <v>-0.35551039471627399</v>
      </c>
      <c r="AC25">
        <v>-0.49734497051932097</v>
      </c>
      <c r="AD25">
        <v>-2.3920835846344302E-2</v>
      </c>
      <c r="AE25">
        <v>-1.09614805443025E-2</v>
      </c>
      <c r="AF25">
        <v>4.4601926464477998E-3</v>
      </c>
    </row>
    <row r="26" spans="1:32" x14ac:dyDescent="0.2">
      <c r="A26" t="s">
        <v>353</v>
      </c>
      <c r="B26">
        <v>0.38515562150021199</v>
      </c>
      <c r="C26">
        <v>1.1804451742914101E-2</v>
      </c>
      <c r="D26">
        <v>-3.5960800635676401E-3</v>
      </c>
      <c r="E26">
        <v>-9.0436853596646397E-2</v>
      </c>
      <c r="F26">
        <v>-5.8730070266969699E-2</v>
      </c>
      <c r="G26">
        <v>0.270284376146464</v>
      </c>
      <c r="H26">
        <v>0.19109861325313099</v>
      </c>
      <c r="I26">
        <v>-4.0526601078737297E-2</v>
      </c>
      <c r="J26">
        <v>3.2302618785899599</v>
      </c>
      <c r="K26">
        <v>0.57476383326970204</v>
      </c>
      <c r="L26">
        <v>0.240330648202491</v>
      </c>
      <c r="M26">
        <v>-3.1642388088606303E-2</v>
      </c>
      <c r="N26">
        <v>-2.68758157648139</v>
      </c>
      <c r="O26">
        <v>-0.63705734805356695</v>
      </c>
      <c r="P26">
        <v>7.5166890562316704</v>
      </c>
      <c r="Q26">
        <v>0.27349375492107197</v>
      </c>
      <c r="R26">
        <v>2.6155958164175499</v>
      </c>
      <c r="S26">
        <v>0.55755629072683599</v>
      </c>
      <c r="T26">
        <v>-0.29459023422776898</v>
      </c>
      <c r="U26">
        <v>-0.13152994394263601</v>
      </c>
      <c r="V26">
        <v>13.709754468606</v>
      </c>
      <c r="W26">
        <v>-13.694591312919499</v>
      </c>
      <c r="X26">
        <v>-1.51631559887986E-2</v>
      </c>
      <c r="Y26" s="52">
        <v>-1.7289700465379801E-11</v>
      </c>
      <c r="Z26">
        <v>1.1700095681214999</v>
      </c>
      <c r="AA26">
        <v>-7.9916194362888594E-3</v>
      </c>
      <c r="AB26">
        <v>-0.116110611077686</v>
      </c>
      <c r="AC26">
        <v>0.13951410461632899</v>
      </c>
      <c r="AD26">
        <v>-0.119285994025064</v>
      </c>
      <c r="AE26">
        <v>1.50804826675604E-2</v>
      </c>
      <c r="AF26">
        <v>6.4288865965204398E-3</v>
      </c>
    </row>
    <row r="27" spans="1:32" x14ac:dyDescent="0.2">
      <c r="A27" t="s">
        <v>31</v>
      </c>
      <c r="B27">
        <v>-1.2168168804397601</v>
      </c>
      <c r="C27">
        <v>0.18266321575813099</v>
      </c>
      <c r="D27">
        <v>0.30082961520842799</v>
      </c>
      <c r="E27">
        <v>0.28142132386623903</v>
      </c>
      <c r="F27">
        <v>7.13045121392578E-2</v>
      </c>
      <c r="G27">
        <v>0.405183234081539</v>
      </c>
      <c r="H27">
        <v>-0.297502290426019</v>
      </c>
      <c r="I27">
        <v>8.7496678882272194E-2</v>
      </c>
      <c r="J27">
        <v>4.9452569169960503</v>
      </c>
      <c r="K27">
        <v>-3.45752766798419</v>
      </c>
      <c r="L27">
        <v>-0.178458498023714</v>
      </c>
      <c r="M27">
        <v>-0.799604743083003</v>
      </c>
      <c r="N27">
        <v>5.1359683794466298</v>
      </c>
      <c r="O27">
        <v>0.16160276679841901</v>
      </c>
      <c r="P27">
        <v>-6.1385375494070997</v>
      </c>
      <c r="Q27">
        <v>1.9164031620553299</v>
      </c>
      <c r="R27">
        <v>5.7910276679841903</v>
      </c>
      <c r="S27">
        <v>-3.3813656126482199</v>
      </c>
      <c r="T27">
        <v>-4.8418972332014899E-2</v>
      </c>
      <c r="U27">
        <v>-0.36798418972331898</v>
      </c>
      <c r="V27">
        <v>-1.37107924641458</v>
      </c>
      <c r="W27">
        <v>1.56418329842791</v>
      </c>
      <c r="X27">
        <v>-0.193104052099873</v>
      </c>
      <c r="Y27">
        <v>-0.33436710808655101</v>
      </c>
      <c r="Z27">
        <v>-7.9916194362888594E-3</v>
      </c>
      <c r="AA27">
        <v>4.6547997022446097</v>
      </c>
      <c r="AB27">
        <v>4.1594281951442902</v>
      </c>
      <c r="AC27">
        <v>3.0943163078332501</v>
      </c>
      <c r="AD27">
        <v>0.45586349060925302</v>
      </c>
      <c r="AE27">
        <v>-1.8255807437751601E-2</v>
      </c>
      <c r="AF27">
        <v>1.8493226695236901E-2</v>
      </c>
    </row>
    <row r="28" spans="1:32" x14ac:dyDescent="0.2">
      <c r="A28" t="s">
        <v>32</v>
      </c>
      <c r="B28">
        <v>-0.51401797984425102</v>
      </c>
      <c r="C28">
        <v>0.16636023820430601</v>
      </c>
      <c r="D28">
        <v>0.30205068712780497</v>
      </c>
      <c r="E28">
        <v>0.18556149793861601</v>
      </c>
      <c r="F28">
        <v>2.78899450297754E-2</v>
      </c>
      <c r="G28">
        <v>0.67445487860742104</v>
      </c>
      <c r="H28">
        <v>-4.9330050389372299E-2</v>
      </c>
      <c r="I28">
        <v>7.2159986257443798E-2</v>
      </c>
      <c r="J28">
        <v>-1.92667984189721</v>
      </c>
      <c r="K28">
        <v>-3.1321897233201499</v>
      </c>
      <c r="L28">
        <v>-3.3873517786561198</v>
      </c>
      <c r="M28">
        <v>-2.3330039525691699</v>
      </c>
      <c r="N28">
        <v>2.6784584980237098</v>
      </c>
      <c r="O28">
        <v>0.84596442687747397</v>
      </c>
      <c r="P28">
        <v>-0.25711462450592398</v>
      </c>
      <c r="Q28">
        <v>2.2007905138339798</v>
      </c>
      <c r="R28">
        <v>-0.51535573122528899</v>
      </c>
      <c r="S28">
        <v>-3.0572213438735201</v>
      </c>
      <c r="T28">
        <v>-3.0320158102766701</v>
      </c>
      <c r="U28">
        <v>-1.9051383399209501</v>
      </c>
      <c r="V28">
        <v>-5.2423655427641096</v>
      </c>
      <c r="W28">
        <v>5.4250431829511196</v>
      </c>
      <c r="X28">
        <v>-0.182677638397124</v>
      </c>
      <c r="Y28">
        <v>-0.35551039471627399</v>
      </c>
      <c r="Z28">
        <v>-0.116110611077686</v>
      </c>
      <c r="AA28">
        <v>4.1594281951442902</v>
      </c>
      <c r="AB28">
        <v>8.9930516491067394</v>
      </c>
      <c r="AC28">
        <v>3.41305199267063</v>
      </c>
      <c r="AD28">
        <v>0.96509848831882705</v>
      </c>
      <c r="AE28">
        <v>-1.039353758682E-2</v>
      </c>
      <c r="AF28">
        <v>-1.5748177260486601E-3</v>
      </c>
    </row>
    <row r="29" spans="1:32" x14ac:dyDescent="0.2">
      <c r="A29" t="s">
        <v>33</v>
      </c>
      <c r="B29">
        <v>-2.05113948694457</v>
      </c>
      <c r="C29">
        <v>0.25950251946862102</v>
      </c>
      <c r="D29">
        <v>4.4813330279431997E-2</v>
      </c>
      <c r="E29">
        <v>-2.04569399908382E-2</v>
      </c>
      <c r="F29">
        <v>8.7857306459001305E-2</v>
      </c>
      <c r="G29">
        <v>0.89328905176362805</v>
      </c>
      <c r="H29">
        <v>-3.4012826385706901E-3</v>
      </c>
      <c r="I29">
        <v>4.40300045808521E-2</v>
      </c>
      <c r="J29">
        <v>-11.990118577075</v>
      </c>
      <c r="K29">
        <v>-3.8422529644268701</v>
      </c>
      <c r="L29">
        <v>-0.98616600790513498</v>
      </c>
      <c r="M29">
        <v>-0.79249011857707796</v>
      </c>
      <c r="N29">
        <v>8.2470355731225204</v>
      </c>
      <c r="O29">
        <v>-2.6905928853754801</v>
      </c>
      <c r="P29">
        <v>-22.3458498023715</v>
      </c>
      <c r="Q29">
        <v>-2.5019762845849698</v>
      </c>
      <c r="R29">
        <v>-10.6059288537549</v>
      </c>
      <c r="S29">
        <v>-3.69990118577075</v>
      </c>
      <c r="T29">
        <v>-1.2154150197628399</v>
      </c>
      <c r="U29">
        <v>-0.73715415019762998</v>
      </c>
      <c r="V29">
        <v>-5.2121857367885696</v>
      </c>
      <c r="W29">
        <v>5.6724550267833802</v>
      </c>
      <c r="X29">
        <v>-0.46026929073716</v>
      </c>
      <c r="Y29">
        <v>-0.49734497051932097</v>
      </c>
      <c r="Z29">
        <v>0.13951410461632899</v>
      </c>
      <c r="AA29">
        <v>3.0943163078332501</v>
      </c>
      <c r="AB29">
        <v>3.41305199267063</v>
      </c>
      <c r="AC29">
        <v>7.9573866239120399</v>
      </c>
      <c r="AD29">
        <v>1.19711406321575</v>
      </c>
      <c r="AE29">
        <v>-5.5577537659506397E-2</v>
      </c>
      <c r="AF29">
        <v>2.6578186841150701E-2</v>
      </c>
    </row>
    <row r="30" spans="1:32" x14ac:dyDescent="0.2">
      <c r="A30" t="s">
        <v>34</v>
      </c>
      <c r="B30">
        <v>-0.43502977553825001</v>
      </c>
      <c r="C30">
        <v>-4.0375629867155302E-3</v>
      </c>
      <c r="D30">
        <v>-1.8036646816307799E-2</v>
      </c>
      <c r="E30">
        <v>-2.61612459917544E-2</v>
      </c>
      <c r="F30">
        <v>6.1520842876774699E-3</v>
      </c>
      <c r="G30">
        <v>-7.3751717819514395E-2</v>
      </c>
      <c r="H30">
        <v>-8.8273018781493406E-2</v>
      </c>
      <c r="I30">
        <v>-2.1484196060466499E-3</v>
      </c>
      <c r="J30">
        <v>-5.5652173913043397</v>
      </c>
      <c r="K30">
        <v>-0.830948616600791</v>
      </c>
      <c r="L30">
        <v>-0.57312252964426802</v>
      </c>
      <c r="M30">
        <v>-0.233201581027668</v>
      </c>
      <c r="N30">
        <v>0.233201581027667</v>
      </c>
      <c r="O30">
        <v>-8.3359683794465095E-2</v>
      </c>
      <c r="P30">
        <v>-1.5810276679841799</v>
      </c>
      <c r="Q30">
        <v>0.64031620553359703</v>
      </c>
      <c r="R30">
        <v>-4.6972332015810201</v>
      </c>
      <c r="S30">
        <v>-0.84474308300395295</v>
      </c>
      <c r="T30">
        <v>-0.66007905138339795</v>
      </c>
      <c r="U30">
        <v>-7.1146245059288904E-2</v>
      </c>
      <c r="V30">
        <v>-0.75946166606005805</v>
      </c>
      <c r="W30">
        <v>0.848878729207867</v>
      </c>
      <c r="X30">
        <v>-8.9417063132043506E-2</v>
      </c>
      <c r="Y30">
        <v>-2.3920835846344302E-2</v>
      </c>
      <c r="Z30">
        <v>-0.119285994025064</v>
      </c>
      <c r="AA30">
        <v>0.45586349060925302</v>
      </c>
      <c r="AB30">
        <v>0.96509848831882705</v>
      </c>
      <c r="AC30">
        <v>1.19711406321575</v>
      </c>
      <c r="AD30">
        <v>1.0975721484195999</v>
      </c>
      <c r="AE30">
        <v>5.3284240079672501E-2</v>
      </c>
      <c r="AF30">
        <v>3.4309247126715001E-3</v>
      </c>
    </row>
    <row r="31" spans="1:32" x14ac:dyDescent="0.2">
      <c r="A31" t="s">
        <v>351</v>
      </c>
      <c r="B31">
        <v>5.0079700698550701E-2</v>
      </c>
      <c r="C31" s="52">
        <v>6.7723276408277399E-5</v>
      </c>
      <c r="D31">
        <v>-3.3338286140246701E-3</v>
      </c>
      <c r="E31">
        <v>9.2278202730047207E-3</v>
      </c>
      <c r="F31">
        <v>-1.9047889857730801E-3</v>
      </c>
      <c r="G31">
        <v>-3.1125631413005902E-3</v>
      </c>
      <c r="H31">
        <v>6.38472949041853E-3</v>
      </c>
      <c r="I31">
        <v>-3.5520057817710099E-3</v>
      </c>
      <c r="J31">
        <v>-0.32087662263241001</v>
      </c>
      <c r="K31">
        <v>-1.69865846762648E-2</v>
      </c>
      <c r="L31" s="52">
        <v>7.4120887351806402E-5</v>
      </c>
      <c r="M31">
        <v>-6.4109084189723303E-2</v>
      </c>
      <c r="N31">
        <v>-0.36934767226482201</v>
      </c>
      <c r="O31">
        <v>-0.202924605048418</v>
      </c>
      <c r="P31">
        <v>0.35684364877075098</v>
      </c>
      <c r="Q31">
        <v>-0.42919867964624497</v>
      </c>
      <c r="R31">
        <v>-0.34514777681146203</v>
      </c>
      <c r="S31">
        <v>-9.4307360990514202E-3</v>
      </c>
      <c r="T31">
        <v>-5.7117015622529597E-2</v>
      </c>
      <c r="U31">
        <v>-6.8496281822134394E-2</v>
      </c>
      <c r="V31">
        <v>0.18356419117961401</v>
      </c>
      <c r="W31">
        <v>-0.19220531487192499</v>
      </c>
      <c r="X31">
        <v>8.64112373962749E-3</v>
      </c>
      <c r="Y31">
        <v>-1.09614805443025E-2</v>
      </c>
      <c r="Z31">
        <v>1.50804826675604E-2</v>
      </c>
      <c r="AA31">
        <v>-1.8255807437751601E-2</v>
      </c>
      <c r="AB31">
        <v>-1.039353758682E-2</v>
      </c>
      <c r="AC31">
        <v>-5.5577537659506397E-2</v>
      </c>
      <c r="AD31">
        <v>5.3284240079672501E-2</v>
      </c>
      <c r="AE31">
        <v>2.3075521477278E-2</v>
      </c>
      <c r="AF31" s="52">
        <v>-7.4172550825973694E-12</v>
      </c>
    </row>
    <row r="32" spans="1:32" x14ac:dyDescent="0.2">
      <c r="A32" t="s">
        <v>350</v>
      </c>
      <c r="B32">
        <v>1.6122321316469401E-2</v>
      </c>
      <c r="C32">
        <v>9.6275588889565297E-4</v>
      </c>
      <c r="D32">
        <v>-4.9554483142488E-4</v>
      </c>
      <c r="E32">
        <v>9.7670060276259596E-4</v>
      </c>
      <c r="F32">
        <v>-1.5733095169872E-3</v>
      </c>
      <c r="G32">
        <v>5.1817960505015602E-3</v>
      </c>
      <c r="H32">
        <v>3.1375820372074202E-3</v>
      </c>
      <c r="I32">
        <v>-2.05444442716476E-3</v>
      </c>
      <c r="J32">
        <v>-0.212990974132411</v>
      </c>
      <c r="K32">
        <v>-6.6150892764901104E-2</v>
      </c>
      <c r="L32">
        <v>-1.6580902430830002E-2</v>
      </c>
      <c r="M32">
        <v>2.9890008810276598E-2</v>
      </c>
      <c r="N32">
        <v>2.3626571189723299E-2</v>
      </c>
      <c r="O32">
        <v>-6.2238230356600699E-2</v>
      </c>
      <c r="P32">
        <v>-7.3272148456521705E-2</v>
      </c>
      <c r="Q32">
        <v>-0.33217789505533601</v>
      </c>
      <c r="R32">
        <v>-0.16018737521146201</v>
      </c>
      <c r="S32">
        <v>-6.1211836919960398E-2</v>
      </c>
      <c r="T32">
        <v>-1.1405129940711399E-2</v>
      </c>
      <c r="U32">
        <v>3.8079984268774701E-2</v>
      </c>
      <c r="V32">
        <v>0.150041775641925</v>
      </c>
      <c r="W32">
        <v>-0.15011738268687</v>
      </c>
      <c r="X32" s="52">
        <v>7.5607044618617106E-5</v>
      </c>
      <c r="Y32">
        <v>4.4601926464477998E-3</v>
      </c>
      <c r="Z32">
        <v>6.4288865965204398E-3</v>
      </c>
      <c r="AA32">
        <v>1.8493226695236901E-2</v>
      </c>
      <c r="AB32">
        <v>-1.5748177260486601E-3</v>
      </c>
      <c r="AC32">
        <v>2.6578186841150701E-2</v>
      </c>
      <c r="AD32">
        <v>3.4309247126715001E-3</v>
      </c>
      <c r="AE32" s="52">
        <v>-7.4172550825973694E-12</v>
      </c>
      <c r="AF32">
        <v>3.8565864179959E-3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TableS1_alldata</vt:lpstr>
      <vt:lpstr>TableS2_win_it_&amp;_delta_corrs</vt:lpstr>
      <vt:lpstr>TableS3_win_ft_&amp;_delta_corrs</vt:lpstr>
      <vt:lpstr>TableS4_btn_it_ft_corrs</vt:lpstr>
      <vt:lpstr>TableS5_ttest_sex</vt:lpstr>
      <vt:lpstr>TableS6_SignCorr_sex</vt:lpstr>
      <vt:lpstr>TableS7_shape_MANOVAs</vt:lpstr>
      <vt:lpstr>TableS8_cannabinoid_correlation</vt:lpstr>
      <vt:lpstr>TableS9_matrix_coVariance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2019-09-04T18:03:00Z</dcterms:created>
  <dcterms:modified xsi:type="dcterms:W3CDTF">2020-07-29T19:05:24Z</dcterms:modified>
</cp:coreProperties>
</file>