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yantabera/Library/CloudStorage/GoogleDrive-sayanbera3@gmail.com/Other computers/My MacBook Air/Postdoctoral work/Anne Simon/Work/PP2 paper/August 2023/Full draft/from Anne/Supplementary data to submit/1st april/"/>
    </mc:Choice>
  </mc:AlternateContent>
  <xr:revisionPtr revIDLastSave="0" documentId="8_{D61FA4A2-4DBA-8142-95F1-ABF049E7AC65}" xr6:coauthVersionLast="47" xr6:coauthVersionMax="47" xr10:uidLastSave="{00000000-0000-0000-0000-000000000000}"/>
  <bookViews>
    <workbookView xWindow="0" yWindow="520" windowWidth="28800" windowHeight="15820" activeTab="1" xr2:uid="{4C88C706-A6BC-2A4F-847A-C189DD1B9006}"/>
  </bookViews>
  <sheets>
    <sheet name="Table 1" sheetId="6" r:id="rId1"/>
    <sheet name="Table 2" sheetId="7" r:id="rId2"/>
    <sheet name="Figure 8B" sheetId="4" r:id="rId3"/>
    <sheet name="Figure 8C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F16" i="4"/>
  <c r="D16" i="4"/>
  <c r="E15" i="5"/>
  <c r="E16" i="5" s="1"/>
  <c r="D15" i="5"/>
  <c r="D16" i="5" s="1"/>
  <c r="C15" i="5"/>
  <c r="C16" i="5" s="1"/>
  <c r="E14" i="5"/>
  <c r="D14" i="5"/>
  <c r="C14" i="5"/>
  <c r="G15" i="4" l="1"/>
  <c r="F15" i="4"/>
  <c r="D15" i="4"/>
  <c r="E15" i="4"/>
  <c r="C16" i="4"/>
  <c r="C17" i="4" s="1"/>
  <c r="C15" i="4"/>
  <c r="E16" i="4"/>
  <c r="E17" i="4" s="1"/>
  <c r="F17" i="4"/>
  <c r="G17" i="4"/>
  <c r="D17" i="4"/>
</calcChain>
</file>

<file path=xl/sharedStrings.xml><?xml version="1.0" encoding="utf-8"?>
<sst xmlns="http://schemas.openxmlformats.org/spreadsheetml/2006/main" count="60" uniqueCount="31">
  <si>
    <t>EV</t>
  </si>
  <si>
    <t>PEMV2</t>
  </si>
  <si>
    <t>BD</t>
  </si>
  <si>
    <t>WT</t>
  </si>
  <si>
    <t>PP2</t>
  </si>
  <si>
    <t>Mean</t>
  </si>
  <si>
    <t>SEM</t>
  </si>
  <si>
    <t>Std deviation</t>
  </si>
  <si>
    <t>Relative quantification of PP2 transcripts</t>
  </si>
  <si>
    <t>Different infiltrations</t>
  </si>
  <si>
    <t>Relative quantification of CY1 transcripts</t>
  </si>
  <si>
    <t>Raw data for table 1</t>
  </si>
  <si>
    <t>Virus</t>
  </si>
  <si>
    <t>Replication</t>
  </si>
  <si>
    <t># plants infiltrated</t>
  </si>
  <si>
    <t># plants with symptoms (wpi)</t>
  </si>
  <si>
    <t>% plants with symptoms (wpi)</t>
  </si>
  <si>
    <t>CY1</t>
  </si>
  <si>
    <t>CY2</t>
  </si>
  <si>
    <t>CY2T5</t>
  </si>
  <si>
    <t>CY2sgm1</t>
  </si>
  <si>
    <t>CY2sgm2</t>
  </si>
  <si>
    <t>Raw data for table 2</t>
  </si>
  <si>
    <t>Plant lines</t>
  </si>
  <si>
    <t>replication</t>
  </si>
  <si>
    <t># of plants infiltrated</t>
  </si>
  <si>
    <t>WT N.b.</t>
  </si>
  <si>
    <r>
      <t>N.b.-ORF5</t>
    </r>
    <r>
      <rPr>
        <vertAlign val="subscript"/>
        <sz val="11"/>
        <color rgb="FF000000"/>
        <rFont val="Arial"/>
        <family val="2"/>
      </rPr>
      <t>CY2</t>
    </r>
    <r>
      <rPr>
        <sz val="11"/>
        <color rgb="FF000000"/>
        <rFont val="Arial"/>
        <family val="2"/>
      </rPr>
      <t>#1</t>
    </r>
  </si>
  <si>
    <r>
      <t>N.b.-ORF5</t>
    </r>
    <r>
      <rPr>
        <vertAlign val="subscript"/>
        <sz val="11"/>
        <color rgb="FF000000"/>
        <rFont val="Arial"/>
        <family val="2"/>
      </rPr>
      <t>CY2</t>
    </r>
    <r>
      <rPr>
        <sz val="11"/>
        <color rgb="FF000000"/>
        <rFont val="Arial"/>
        <family val="2"/>
      </rPr>
      <t>#2</t>
    </r>
  </si>
  <si>
    <r>
      <t>N.b.-ORF5</t>
    </r>
    <r>
      <rPr>
        <vertAlign val="subscript"/>
        <sz val="11"/>
        <color rgb="FF000000"/>
        <rFont val="Arial"/>
        <family val="2"/>
      </rPr>
      <t>OULV</t>
    </r>
    <r>
      <rPr>
        <sz val="11"/>
        <color rgb="FF000000"/>
        <rFont val="Arial"/>
        <family val="2"/>
      </rPr>
      <t>#1</t>
    </r>
  </si>
  <si>
    <r>
      <t>N.b.-ORF5</t>
    </r>
    <r>
      <rPr>
        <vertAlign val="subscript"/>
        <sz val="11"/>
        <color rgb="FF000000"/>
        <rFont val="Arial"/>
        <family val="2"/>
      </rPr>
      <t>OULV</t>
    </r>
    <r>
      <rPr>
        <sz val="11"/>
        <color rgb="FF000000"/>
        <rFont val="Arial"/>
        <family val="2"/>
      </rPr>
      <t>#2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</si>
</sst>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E+00"/>
  </numFmts>
  <fonts count="8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Narrow"/>
    </font>
    <font>
      <sz val="14"/>
      <color theme="1"/>
      <name val="ArialNarrow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vertAlign val="sub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5" xfId="0" applyFont="1" applyBorder="1"/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A939-7FB8-9848-8A70-F3ECC433479B}">
  <dimension ref="A1:M19"/>
  <sheetViews>
    <sheetView workbookViewId="0">
      <selection activeCell="F28" sqref="F28"/>
    </sheetView>
  </sheetViews>
  <sheetFormatPr baseColWidth="10" defaultRowHeight="16"/>
  <cols>
    <col min="1" max="3" width="10.83203125" style="11"/>
    <col min="4" max="4" width="15" style="11" bestFit="1" customWidth="1"/>
    <col min="5" max="8" width="10.83203125" style="11"/>
    <col min="9" max="9" width="2" style="11" customWidth="1"/>
    <col min="10" max="16384" width="10.83203125" style="11"/>
  </cols>
  <sheetData>
    <row r="1" spans="1:13">
      <c r="A1" s="7" t="s">
        <v>11</v>
      </c>
      <c r="I1" s="23"/>
    </row>
    <row r="2" spans="1:13" ht="17" thickBot="1">
      <c r="I2" s="24"/>
    </row>
    <row r="3" spans="1:13" ht="17" thickBot="1">
      <c r="B3" s="18" t="s">
        <v>12</v>
      </c>
      <c r="C3" s="25" t="s">
        <v>13</v>
      </c>
      <c r="D3" s="25" t="s">
        <v>14</v>
      </c>
      <c r="E3" s="20" t="s">
        <v>15</v>
      </c>
      <c r="F3" s="20"/>
      <c r="G3" s="20"/>
      <c r="H3" s="26"/>
      <c r="I3" s="27"/>
      <c r="J3" s="20" t="s">
        <v>16</v>
      </c>
      <c r="K3" s="20"/>
      <c r="L3" s="20"/>
      <c r="M3" s="20"/>
    </row>
    <row r="4" spans="1:13" ht="17" thickBot="1">
      <c r="B4" s="19"/>
      <c r="C4" s="28"/>
      <c r="D4" s="28"/>
      <c r="E4" s="13">
        <v>2</v>
      </c>
      <c r="F4" s="13">
        <v>3</v>
      </c>
      <c r="G4" s="13">
        <v>4</v>
      </c>
      <c r="H4" s="13">
        <v>6</v>
      </c>
      <c r="I4" s="13"/>
      <c r="J4" s="13">
        <v>2</v>
      </c>
      <c r="K4" s="13">
        <v>3</v>
      </c>
      <c r="L4" s="13">
        <v>4</v>
      </c>
      <c r="M4" s="13">
        <v>6</v>
      </c>
    </row>
    <row r="5" spans="1:13">
      <c r="B5" s="12" t="s">
        <v>17</v>
      </c>
      <c r="C5" s="14">
        <v>1</v>
      </c>
      <c r="D5" s="14">
        <v>17</v>
      </c>
      <c r="E5" s="14">
        <v>1</v>
      </c>
      <c r="F5" s="14">
        <v>9</v>
      </c>
      <c r="G5" s="14">
        <v>12</v>
      </c>
      <c r="H5" s="14">
        <v>12</v>
      </c>
      <c r="I5" s="14"/>
      <c r="J5" s="15">
        <v>0.06</v>
      </c>
      <c r="K5" s="15">
        <v>0.53</v>
      </c>
      <c r="L5" s="15">
        <v>0.71</v>
      </c>
      <c r="M5" s="15">
        <v>0.71</v>
      </c>
    </row>
    <row r="6" spans="1:13">
      <c r="B6" s="12" t="s">
        <v>18</v>
      </c>
      <c r="C6" s="14">
        <v>1</v>
      </c>
      <c r="D6" s="14">
        <v>17</v>
      </c>
      <c r="E6" s="14">
        <v>9</v>
      </c>
      <c r="F6" s="14">
        <v>15</v>
      </c>
      <c r="G6" s="14">
        <v>15</v>
      </c>
      <c r="H6" s="14">
        <v>15</v>
      </c>
      <c r="I6" s="14"/>
      <c r="J6" s="15">
        <v>0.53</v>
      </c>
      <c r="K6" s="15">
        <v>0.88</v>
      </c>
      <c r="L6" s="15">
        <v>0.88</v>
      </c>
      <c r="M6" s="15">
        <v>0.88</v>
      </c>
    </row>
    <row r="7" spans="1:13">
      <c r="B7" s="12" t="s">
        <v>19</v>
      </c>
      <c r="C7" s="14">
        <v>1</v>
      </c>
      <c r="D7" s="14">
        <v>17</v>
      </c>
      <c r="E7" s="14">
        <v>1</v>
      </c>
      <c r="F7" s="14">
        <v>5</v>
      </c>
      <c r="G7" s="14">
        <v>7</v>
      </c>
      <c r="H7" s="14">
        <v>9</v>
      </c>
      <c r="I7" s="14"/>
      <c r="J7" s="15">
        <v>0.06</v>
      </c>
      <c r="K7" s="15">
        <v>0.28999999999999998</v>
      </c>
      <c r="L7" s="15">
        <v>0.41</v>
      </c>
      <c r="M7" s="15">
        <v>0.53</v>
      </c>
    </row>
    <row r="8" spans="1:13">
      <c r="B8" s="12" t="s">
        <v>20</v>
      </c>
      <c r="C8" s="14">
        <v>1</v>
      </c>
      <c r="D8" s="14">
        <v>17</v>
      </c>
      <c r="E8" s="14">
        <v>0</v>
      </c>
      <c r="F8" s="14">
        <v>5</v>
      </c>
      <c r="G8" s="14">
        <v>8</v>
      </c>
      <c r="H8" s="14">
        <v>9</v>
      </c>
      <c r="I8" s="14"/>
      <c r="J8" s="15">
        <v>0</v>
      </c>
      <c r="K8" s="15">
        <v>0.28999999999999998</v>
      </c>
      <c r="L8" s="15">
        <v>0.47</v>
      </c>
      <c r="M8" s="15">
        <v>0.53</v>
      </c>
    </row>
    <row r="9" spans="1:13">
      <c r="B9" s="12" t="s">
        <v>21</v>
      </c>
      <c r="C9" s="14">
        <v>1</v>
      </c>
      <c r="D9" s="14">
        <v>17</v>
      </c>
      <c r="E9" s="14">
        <v>0</v>
      </c>
      <c r="F9" s="14">
        <v>5</v>
      </c>
      <c r="G9" s="14">
        <v>10</v>
      </c>
      <c r="H9" s="14">
        <v>10</v>
      </c>
      <c r="I9" s="14"/>
      <c r="J9" s="15">
        <v>0</v>
      </c>
      <c r="K9" s="15">
        <v>0.28999999999999998</v>
      </c>
      <c r="L9" s="15">
        <v>0.59</v>
      </c>
      <c r="M9" s="15">
        <v>0.59</v>
      </c>
    </row>
    <row r="10" spans="1:13">
      <c r="B10" s="12" t="s">
        <v>17</v>
      </c>
      <c r="C10" s="14">
        <v>2</v>
      </c>
      <c r="D10" s="14">
        <v>17</v>
      </c>
      <c r="E10" s="14">
        <v>0</v>
      </c>
      <c r="F10" s="14">
        <v>8</v>
      </c>
      <c r="G10" s="14">
        <v>10</v>
      </c>
      <c r="H10" s="14">
        <v>10</v>
      </c>
      <c r="I10" s="14"/>
      <c r="J10" s="15">
        <v>0</v>
      </c>
      <c r="K10" s="15">
        <v>0.47</v>
      </c>
      <c r="L10" s="15">
        <v>0.59</v>
      </c>
      <c r="M10" s="15">
        <v>0.59</v>
      </c>
    </row>
    <row r="11" spans="1:13">
      <c r="B11" s="12" t="s">
        <v>18</v>
      </c>
      <c r="C11" s="14">
        <v>2</v>
      </c>
      <c r="D11" s="14">
        <v>17</v>
      </c>
      <c r="E11" s="14">
        <v>10</v>
      </c>
      <c r="F11" s="14">
        <v>16</v>
      </c>
      <c r="G11" s="14">
        <v>16</v>
      </c>
      <c r="H11" s="14">
        <v>16</v>
      </c>
      <c r="I11" s="14"/>
      <c r="J11" s="15">
        <v>0.59</v>
      </c>
      <c r="K11" s="15">
        <v>0.94</v>
      </c>
      <c r="L11" s="15">
        <v>0.94</v>
      </c>
      <c r="M11" s="15">
        <v>0.94</v>
      </c>
    </row>
    <row r="12" spans="1:13">
      <c r="B12" s="12" t="s">
        <v>19</v>
      </c>
      <c r="C12" s="14">
        <v>2</v>
      </c>
      <c r="D12" s="14">
        <v>15</v>
      </c>
      <c r="E12" s="14">
        <v>2</v>
      </c>
      <c r="F12" s="14">
        <v>7</v>
      </c>
      <c r="G12" s="14">
        <v>10</v>
      </c>
      <c r="H12" s="14">
        <v>10</v>
      </c>
      <c r="I12" s="14"/>
      <c r="J12" s="15">
        <v>0.13</v>
      </c>
      <c r="K12" s="15">
        <v>0.47</v>
      </c>
      <c r="L12" s="15">
        <v>0.67</v>
      </c>
      <c r="M12" s="15">
        <v>0.67</v>
      </c>
    </row>
    <row r="13" spans="1:13">
      <c r="B13" s="12" t="s">
        <v>20</v>
      </c>
      <c r="C13" s="14">
        <v>2</v>
      </c>
      <c r="D13" s="14">
        <v>17</v>
      </c>
      <c r="E13" s="14">
        <v>1</v>
      </c>
      <c r="F13" s="14">
        <v>4</v>
      </c>
      <c r="G13" s="14">
        <v>13</v>
      </c>
      <c r="H13" s="14">
        <v>13</v>
      </c>
      <c r="I13" s="14"/>
      <c r="J13" s="15">
        <v>0.06</v>
      </c>
      <c r="K13" s="15">
        <v>0.24</v>
      </c>
      <c r="L13" s="15">
        <v>0.76</v>
      </c>
      <c r="M13" s="15">
        <v>0.76</v>
      </c>
    </row>
    <row r="14" spans="1:13">
      <c r="B14" s="12" t="s">
        <v>21</v>
      </c>
      <c r="C14" s="14">
        <v>2</v>
      </c>
      <c r="D14" s="14">
        <v>14</v>
      </c>
      <c r="E14" s="14">
        <v>2</v>
      </c>
      <c r="F14" s="14">
        <v>7</v>
      </c>
      <c r="G14" s="14">
        <v>12</v>
      </c>
      <c r="H14" s="14">
        <v>12</v>
      </c>
      <c r="I14" s="14"/>
      <c r="J14" s="15">
        <v>0.14000000000000001</v>
      </c>
      <c r="K14" s="15">
        <v>0.5</v>
      </c>
      <c r="L14" s="15">
        <v>0.86</v>
      </c>
      <c r="M14" s="15">
        <v>0.86</v>
      </c>
    </row>
    <row r="15" spans="1:13">
      <c r="B15" s="12" t="s">
        <v>17</v>
      </c>
      <c r="C15" s="14">
        <v>3</v>
      </c>
      <c r="D15" s="14">
        <v>16</v>
      </c>
      <c r="E15" s="14">
        <v>2</v>
      </c>
      <c r="F15" s="14">
        <v>7</v>
      </c>
      <c r="G15" s="14">
        <v>10</v>
      </c>
      <c r="H15" s="14">
        <v>10</v>
      </c>
      <c r="I15" s="14"/>
      <c r="J15" s="15">
        <v>0.13</v>
      </c>
      <c r="K15" s="15">
        <v>0.44</v>
      </c>
      <c r="L15" s="15">
        <v>0.63</v>
      </c>
      <c r="M15" s="15">
        <v>0.63</v>
      </c>
    </row>
    <row r="16" spans="1:13">
      <c r="B16" s="12" t="s">
        <v>18</v>
      </c>
      <c r="C16" s="14">
        <v>3</v>
      </c>
      <c r="D16" s="14">
        <v>14</v>
      </c>
      <c r="E16" s="14">
        <v>9</v>
      </c>
      <c r="F16" s="14">
        <v>11</v>
      </c>
      <c r="G16" s="14">
        <v>11</v>
      </c>
      <c r="H16" s="14">
        <v>11</v>
      </c>
      <c r="I16" s="14"/>
      <c r="J16" s="15">
        <v>0.64</v>
      </c>
      <c r="K16" s="15">
        <v>0.79</v>
      </c>
      <c r="L16" s="15">
        <v>0.79</v>
      </c>
      <c r="M16" s="15">
        <v>0.79</v>
      </c>
    </row>
    <row r="17" spans="2:13">
      <c r="B17" s="12" t="s">
        <v>19</v>
      </c>
      <c r="C17" s="14">
        <v>3</v>
      </c>
      <c r="D17" s="14">
        <v>13</v>
      </c>
      <c r="E17" s="14">
        <v>0</v>
      </c>
      <c r="F17" s="14">
        <v>3</v>
      </c>
      <c r="G17" s="14">
        <v>8</v>
      </c>
      <c r="H17" s="14">
        <v>9</v>
      </c>
      <c r="I17" s="14"/>
      <c r="J17" s="15">
        <v>0</v>
      </c>
      <c r="K17" s="15">
        <v>0.23</v>
      </c>
      <c r="L17" s="15">
        <v>0.62</v>
      </c>
      <c r="M17" s="15">
        <v>0.69</v>
      </c>
    </row>
    <row r="18" spans="2:13">
      <c r="B18" s="12" t="s">
        <v>20</v>
      </c>
      <c r="C18" s="14">
        <v>3</v>
      </c>
      <c r="D18" s="14">
        <v>11</v>
      </c>
      <c r="E18" s="14">
        <v>0</v>
      </c>
      <c r="F18" s="14">
        <v>4</v>
      </c>
      <c r="G18" s="14">
        <v>6</v>
      </c>
      <c r="H18" s="14">
        <v>7</v>
      </c>
      <c r="I18" s="14"/>
      <c r="J18" s="15">
        <v>0</v>
      </c>
      <c r="K18" s="15">
        <v>0.36</v>
      </c>
      <c r="L18" s="15">
        <v>0.55000000000000004</v>
      </c>
      <c r="M18" s="15">
        <v>0.64</v>
      </c>
    </row>
    <row r="19" spans="2:13" ht="17" thickBot="1">
      <c r="B19" s="16" t="s">
        <v>21</v>
      </c>
      <c r="C19" s="13">
        <v>3</v>
      </c>
      <c r="D19" s="13">
        <v>17</v>
      </c>
      <c r="E19" s="13">
        <v>0</v>
      </c>
      <c r="F19" s="13">
        <v>4</v>
      </c>
      <c r="G19" s="13">
        <v>8</v>
      </c>
      <c r="H19" s="13">
        <v>8</v>
      </c>
      <c r="I19" s="13"/>
      <c r="J19" s="17">
        <v>0</v>
      </c>
      <c r="K19" s="17">
        <v>0.24</v>
      </c>
      <c r="L19" s="17">
        <v>0.47</v>
      </c>
      <c r="M19" s="17">
        <v>0.47</v>
      </c>
    </row>
  </sheetData>
  <mergeCells count="5">
    <mergeCell ref="B3:B4"/>
    <mergeCell ref="C3:C4"/>
    <mergeCell ref="D3:D4"/>
    <mergeCell ref="E3:G3"/>
    <mergeCell ref="J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04B1-63F1-5A47-9C30-C10625E51642}">
  <dimension ref="A1:K19"/>
  <sheetViews>
    <sheetView tabSelected="1" workbookViewId="0">
      <selection activeCell="J24" sqref="J24"/>
    </sheetView>
  </sheetViews>
  <sheetFormatPr baseColWidth="10" defaultRowHeight="16"/>
  <cols>
    <col min="1" max="1" width="10.83203125" style="11"/>
    <col min="2" max="2" width="15" style="11" customWidth="1"/>
    <col min="3" max="3" width="10.83203125" style="11"/>
    <col min="4" max="4" width="17.33203125" style="11" bestFit="1" customWidth="1"/>
    <col min="5" max="7" width="10.83203125" style="11"/>
    <col min="8" max="8" width="3" style="11" customWidth="1"/>
    <col min="9" max="16384" width="10.83203125" style="11"/>
  </cols>
  <sheetData>
    <row r="1" spans="1:11">
      <c r="A1" s="7" t="s">
        <v>22</v>
      </c>
      <c r="H1" s="23"/>
    </row>
    <row r="2" spans="1:11" ht="17" thickBot="1">
      <c r="H2" s="24"/>
    </row>
    <row r="3" spans="1:11" ht="17" thickBot="1">
      <c r="B3" s="18" t="s">
        <v>23</v>
      </c>
      <c r="C3" s="18" t="s">
        <v>24</v>
      </c>
      <c r="D3" s="18" t="s">
        <v>25</v>
      </c>
      <c r="E3" s="21" t="s">
        <v>15</v>
      </c>
      <c r="F3" s="21"/>
      <c r="G3" s="21"/>
      <c r="H3" s="29"/>
      <c r="I3" s="21" t="s">
        <v>16</v>
      </c>
      <c r="J3" s="21"/>
      <c r="K3" s="21"/>
    </row>
    <row r="4" spans="1:11" ht="17" thickBot="1">
      <c r="B4" s="19"/>
      <c r="C4" s="19"/>
      <c r="D4" s="19"/>
      <c r="E4" s="13">
        <v>2</v>
      </c>
      <c r="F4" s="13">
        <v>3</v>
      </c>
      <c r="G4" s="13">
        <v>4</v>
      </c>
      <c r="H4" s="13"/>
      <c r="I4" s="13">
        <v>2</v>
      </c>
      <c r="J4" s="13">
        <v>3</v>
      </c>
      <c r="K4" s="13">
        <v>4</v>
      </c>
    </row>
    <row r="5" spans="1:11">
      <c r="B5" s="12" t="s">
        <v>26</v>
      </c>
      <c r="C5" s="14">
        <v>1</v>
      </c>
      <c r="D5" s="14">
        <v>5</v>
      </c>
      <c r="E5" s="14">
        <v>0</v>
      </c>
      <c r="F5" s="14">
        <v>1</v>
      </c>
      <c r="G5" s="14">
        <v>1</v>
      </c>
      <c r="H5" s="14"/>
      <c r="I5" s="15">
        <v>0</v>
      </c>
      <c r="J5" s="15">
        <v>0.2</v>
      </c>
      <c r="K5" s="15">
        <v>0.2</v>
      </c>
    </row>
    <row r="6" spans="1:11">
      <c r="B6" s="12" t="s">
        <v>27</v>
      </c>
      <c r="C6" s="14">
        <v>1</v>
      </c>
      <c r="D6" s="14">
        <v>6</v>
      </c>
      <c r="E6" s="14">
        <v>0</v>
      </c>
      <c r="F6" s="14">
        <v>3</v>
      </c>
      <c r="G6" s="14">
        <v>3</v>
      </c>
      <c r="H6" s="14"/>
      <c r="I6" s="15">
        <v>0</v>
      </c>
      <c r="J6" s="15">
        <v>0.5</v>
      </c>
      <c r="K6" s="15">
        <v>0.5</v>
      </c>
    </row>
    <row r="7" spans="1:11">
      <c r="B7" s="12" t="s">
        <v>28</v>
      </c>
      <c r="C7" s="14">
        <v>1</v>
      </c>
      <c r="D7" s="14">
        <v>6</v>
      </c>
      <c r="E7" s="14">
        <v>0</v>
      </c>
      <c r="F7" s="14">
        <v>3</v>
      </c>
      <c r="G7" s="14">
        <v>3</v>
      </c>
      <c r="H7" s="14"/>
      <c r="I7" s="15">
        <v>0</v>
      </c>
      <c r="J7" s="15">
        <v>0.5</v>
      </c>
      <c r="K7" s="15">
        <v>0.5</v>
      </c>
    </row>
    <row r="8" spans="1:11">
      <c r="B8" s="12" t="s">
        <v>29</v>
      </c>
      <c r="C8" s="14">
        <v>1</v>
      </c>
      <c r="D8" s="14">
        <v>6</v>
      </c>
      <c r="E8" s="14">
        <v>1</v>
      </c>
      <c r="F8" s="14">
        <v>5</v>
      </c>
      <c r="G8" s="14">
        <v>5</v>
      </c>
      <c r="H8" s="14"/>
      <c r="I8" s="15">
        <v>0.17</v>
      </c>
      <c r="J8" s="15">
        <v>0.83</v>
      </c>
      <c r="K8" s="15">
        <v>0.83</v>
      </c>
    </row>
    <row r="9" spans="1:11">
      <c r="B9" s="12" t="s">
        <v>30</v>
      </c>
      <c r="C9" s="14">
        <v>1</v>
      </c>
      <c r="D9" s="14">
        <v>6</v>
      </c>
      <c r="E9" s="14">
        <v>2</v>
      </c>
      <c r="F9" s="14">
        <v>5</v>
      </c>
      <c r="G9" s="14">
        <v>5</v>
      </c>
      <c r="H9" s="14"/>
      <c r="I9" s="15">
        <v>0.33</v>
      </c>
      <c r="J9" s="15">
        <v>0.83</v>
      </c>
      <c r="K9" s="15">
        <v>0.83</v>
      </c>
    </row>
    <row r="10" spans="1:11">
      <c r="B10" s="12" t="s">
        <v>26</v>
      </c>
      <c r="C10" s="14">
        <v>2</v>
      </c>
      <c r="D10" s="14">
        <v>8</v>
      </c>
      <c r="E10" s="14">
        <v>0</v>
      </c>
      <c r="F10" s="14">
        <v>5</v>
      </c>
      <c r="G10" s="14">
        <v>7</v>
      </c>
      <c r="H10" s="14"/>
      <c r="I10" s="15">
        <v>0</v>
      </c>
      <c r="J10" s="15">
        <v>0.63</v>
      </c>
      <c r="K10" s="15">
        <v>0.88</v>
      </c>
    </row>
    <row r="11" spans="1:11">
      <c r="B11" s="12" t="s">
        <v>27</v>
      </c>
      <c r="C11" s="14">
        <v>2</v>
      </c>
      <c r="D11" s="14">
        <v>8</v>
      </c>
      <c r="E11" s="14">
        <v>3</v>
      </c>
      <c r="F11" s="14">
        <v>7</v>
      </c>
      <c r="G11" s="14">
        <v>8</v>
      </c>
      <c r="H11" s="14"/>
      <c r="I11" s="15">
        <v>0.38</v>
      </c>
      <c r="J11" s="15">
        <v>0.88</v>
      </c>
      <c r="K11" s="15">
        <v>1</v>
      </c>
    </row>
    <row r="12" spans="1:11">
      <c r="B12" s="12" t="s">
        <v>28</v>
      </c>
      <c r="C12" s="14">
        <v>2</v>
      </c>
      <c r="D12" s="14">
        <v>7</v>
      </c>
      <c r="E12" s="14">
        <v>2</v>
      </c>
      <c r="F12" s="14">
        <v>7</v>
      </c>
      <c r="G12" s="14">
        <v>7</v>
      </c>
      <c r="H12" s="14"/>
      <c r="I12" s="15">
        <v>0.28999999999999998</v>
      </c>
      <c r="J12" s="15">
        <v>1</v>
      </c>
      <c r="K12" s="15">
        <v>1</v>
      </c>
    </row>
    <row r="13" spans="1:11">
      <c r="B13" s="12" t="s">
        <v>29</v>
      </c>
      <c r="C13" s="14">
        <v>2</v>
      </c>
      <c r="D13" s="14">
        <v>9</v>
      </c>
      <c r="E13" s="14">
        <v>7</v>
      </c>
      <c r="F13" s="14">
        <v>9</v>
      </c>
      <c r="G13" s="14">
        <v>9</v>
      </c>
      <c r="H13" s="14"/>
      <c r="I13" s="15">
        <v>0.78</v>
      </c>
      <c r="J13" s="15">
        <v>1</v>
      </c>
      <c r="K13" s="15">
        <v>1</v>
      </c>
    </row>
    <row r="14" spans="1:11">
      <c r="B14" s="12" t="s">
        <v>30</v>
      </c>
      <c r="C14" s="14">
        <v>2</v>
      </c>
      <c r="D14" s="14">
        <v>8</v>
      </c>
      <c r="E14" s="14">
        <v>7</v>
      </c>
      <c r="F14" s="14">
        <v>8</v>
      </c>
      <c r="G14" s="14">
        <v>8</v>
      </c>
      <c r="H14" s="14"/>
      <c r="I14" s="15">
        <v>0.88</v>
      </c>
      <c r="J14" s="15">
        <v>1</v>
      </c>
      <c r="K14" s="15">
        <v>1</v>
      </c>
    </row>
    <row r="15" spans="1:11">
      <c r="B15" s="12" t="s">
        <v>26</v>
      </c>
      <c r="C15" s="14">
        <v>3</v>
      </c>
      <c r="D15" s="14">
        <v>9</v>
      </c>
      <c r="E15" s="14">
        <v>0</v>
      </c>
      <c r="F15" s="14">
        <v>1</v>
      </c>
      <c r="G15" s="14">
        <v>5</v>
      </c>
      <c r="H15" s="14"/>
      <c r="I15" s="15">
        <v>0</v>
      </c>
      <c r="J15" s="15">
        <v>0.11</v>
      </c>
      <c r="K15" s="15">
        <v>0.56000000000000005</v>
      </c>
    </row>
    <row r="16" spans="1:11">
      <c r="B16" s="12" t="s">
        <v>27</v>
      </c>
      <c r="C16" s="14">
        <v>3</v>
      </c>
      <c r="D16" s="14">
        <v>9</v>
      </c>
      <c r="E16" s="14">
        <v>2</v>
      </c>
      <c r="F16" s="14">
        <v>4</v>
      </c>
      <c r="G16" s="14">
        <v>7</v>
      </c>
      <c r="H16" s="14"/>
      <c r="I16" s="15">
        <v>0.22</v>
      </c>
      <c r="J16" s="15">
        <v>0.44</v>
      </c>
      <c r="K16" s="15">
        <v>0.78</v>
      </c>
    </row>
    <row r="17" spans="2:11">
      <c r="B17" s="12" t="s">
        <v>28</v>
      </c>
      <c r="C17" s="14">
        <v>3</v>
      </c>
      <c r="D17" s="14">
        <v>7</v>
      </c>
      <c r="E17" s="14">
        <v>4</v>
      </c>
      <c r="F17" s="14">
        <v>6</v>
      </c>
      <c r="G17" s="14">
        <v>7</v>
      </c>
      <c r="H17" s="14"/>
      <c r="I17" s="15">
        <v>0.56999999999999995</v>
      </c>
      <c r="J17" s="15">
        <v>0.86</v>
      </c>
      <c r="K17" s="15">
        <v>1</v>
      </c>
    </row>
    <row r="18" spans="2:11">
      <c r="B18" s="12" t="s">
        <v>29</v>
      </c>
      <c r="C18" s="14">
        <v>3</v>
      </c>
      <c r="D18" s="14">
        <v>9</v>
      </c>
      <c r="E18" s="14">
        <v>1</v>
      </c>
      <c r="F18" s="14">
        <v>5</v>
      </c>
      <c r="G18" s="14">
        <v>7</v>
      </c>
      <c r="H18" s="14"/>
      <c r="I18" s="15">
        <v>0.11</v>
      </c>
      <c r="J18" s="15">
        <v>0.56000000000000005</v>
      </c>
      <c r="K18" s="15">
        <v>0.78</v>
      </c>
    </row>
    <row r="19" spans="2:11" ht="17" thickBot="1">
      <c r="B19" s="16" t="s">
        <v>30</v>
      </c>
      <c r="C19" s="13">
        <v>3</v>
      </c>
      <c r="D19" s="13">
        <v>7</v>
      </c>
      <c r="E19" s="13">
        <v>1</v>
      </c>
      <c r="F19" s="13">
        <v>5</v>
      </c>
      <c r="G19" s="13">
        <v>6</v>
      </c>
      <c r="H19" s="13"/>
      <c r="I19" s="17">
        <v>0.14000000000000001</v>
      </c>
      <c r="J19" s="17">
        <v>0.71</v>
      </c>
      <c r="K19" s="17">
        <v>0.86</v>
      </c>
    </row>
  </sheetData>
  <mergeCells count="5">
    <mergeCell ref="B3:B4"/>
    <mergeCell ref="C3:C4"/>
    <mergeCell ref="D3:D4"/>
    <mergeCell ref="E3:G3"/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803B-006E-474B-A11B-FAE32F41D416}">
  <dimension ref="A1:G17"/>
  <sheetViews>
    <sheetView zoomScale="136" workbookViewId="0">
      <selection activeCell="D11" sqref="D11"/>
    </sheetView>
  </sheetViews>
  <sheetFormatPr baseColWidth="10" defaultRowHeight="16"/>
  <sheetData>
    <row r="1" spans="1:7" ht="18">
      <c r="A1" s="1" t="s">
        <v>8</v>
      </c>
    </row>
    <row r="2" spans="1:7" ht="18">
      <c r="A2" s="2"/>
    </row>
    <row r="3" spans="1:7" ht="18">
      <c r="A3" s="2"/>
      <c r="C3" s="22" t="s">
        <v>9</v>
      </c>
      <c r="D3" s="22"/>
      <c r="E3" s="22"/>
      <c r="F3" s="22"/>
      <c r="G3" s="22"/>
    </row>
    <row r="4" spans="1:7">
      <c r="B4" s="3"/>
      <c r="C4" s="6" t="s">
        <v>0</v>
      </c>
      <c r="D4" s="6" t="s">
        <v>1</v>
      </c>
      <c r="E4" s="6" t="s">
        <v>3</v>
      </c>
      <c r="F4" s="6" t="s">
        <v>2</v>
      </c>
      <c r="G4" s="6" t="s">
        <v>4</v>
      </c>
    </row>
    <row r="5" spans="1:7">
      <c r="B5" s="3"/>
      <c r="C5" s="4">
        <v>0.23</v>
      </c>
      <c r="D5" s="5">
        <v>0.51958573177091039</v>
      </c>
      <c r="E5" s="4">
        <v>1.5</v>
      </c>
      <c r="F5" s="4">
        <v>1.24</v>
      </c>
      <c r="G5" s="4">
        <v>0.69</v>
      </c>
    </row>
    <row r="6" spans="1:7">
      <c r="B6" s="3"/>
      <c r="C6" s="4">
        <v>1.54</v>
      </c>
      <c r="D6" s="5">
        <v>0.77428201043948219</v>
      </c>
      <c r="E6" s="4">
        <v>0.69</v>
      </c>
      <c r="F6" s="4">
        <v>1.68</v>
      </c>
      <c r="G6" s="4">
        <v>0.91</v>
      </c>
    </row>
    <row r="7" spans="1:7">
      <c r="B7" s="3"/>
      <c r="C7" s="4">
        <v>0.99</v>
      </c>
      <c r="D7" s="5">
        <v>0.43150675542217093</v>
      </c>
      <c r="E7" s="4">
        <v>0.83</v>
      </c>
      <c r="F7" s="4">
        <v>0.96</v>
      </c>
      <c r="G7" s="4">
        <v>0.5</v>
      </c>
    </row>
    <row r="8" spans="1:7">
      <c r="B8" s="3"/>
      <c r="C8" s="4">
        <v>1.58</v>
      </c>
      <c r="D8" s="5">
        <v>0.62334892917848639</v>
      </c>
      <c r="E8" s="4">
        <v>0.56000000000000005</v>
      </c>
      <c r="F8" s="4">
        <v>1.65</v>
      </c>
      <c r="G8" s="4">
        <v>1.71</v>
      </c>
    </row>
    <row r="9" spans="1:7">
      <c r="B9" s="3"/>
      <c r="C9" s="4">
        <v>1.26</v>
      </c>
      <c r="D9" s="5">
        <v>0.49882403225142191</v>
      </c>
      <c r="E9" s="4">
        <v>1.27</v>
      </c>
      <c r="F9" s="4">
        <v>2.57</v>
      </c>
      <c r="G9" s="4">
        <v>0.71</v>
      </c>
    </row>
    <row r="10" spans="1:7">
      <c r="B10" s="3"/>
      <c r="C10" s="4">
        <v>0.79</v>
      </c>
      <c r="D10" s="5">
        <v>0.28207761384156016</v>
      </c>
      <c r="E10" s="4">
        <v>4.3</v>
      </c>
      <c r="F10" s="4">
        <v>1.03</v>
      </c>
      <c r="G10" s="4">
        <v>0.34</v>
      </c>
    </row>
    <row r="11" spans="1:7">
      <c r="B11" s="3"/>
      <c r="C11" s="4">
        <v>1.1599999999999999</v>
      </c>
      <c r="D11" s="5">
        <v>1.1764947819939495</v>
      </c>
      <c r="E11" s="4">
        <v>0.8</v>
      </c>
      <c r="F11" s="4">
        <v>1.19</v>
      </c>
      <c r="G11" s="4">
        <v>1.1000000000000001</v>
      </c>
    </row>
    <row r="12" spans="1:7">
      <c r="B12" s="3"/>
      <c r="C12" s="4">
        <v>0.91</v>
      </c>
      <c r="D12" s="5">
        <v>0.76005381180911469</v>
      </c>
      <c r="E12" s="4">
        <v>2.79</v>
      </c>
      <c r="F12" s="4"/>
      <c r="G12" s="4">
        <v>0.57999999999999996</v>
      </c>
    </row>
    <row r="13" spans="1:7">
      <c r="B13" s="3"/>
      <c r="C13" s="4">
        <v>0.53</v>
      </c>
      <c r="D13" s="4"/>
      <c r="E13" s="4">
        <v>4.68</v>
      </c>
      <c r="F13" s="4"/>
      <c r="G13" s="4"/>
    </row>
    <row r="14" spans="1:7">
      <c r="B14" s="3"/>
      <c r="C14" s="6"/>
      <c r="D14" s="6"/>
      <c r="E14" s="6"/>
      <c r="F14" s="6"/>
      <c r="G14" s="6"/>
    </row>
    <row r="15" spans="1:7">
      <c r="B15" s="3" t="s">
        <v>5</v>
      </c>
      <c r="C15" s="5">
        <f>AVERAGE(C5:C13)</f>
        <v>0.99888888888888872</v>
      </c>
      <c r="D15" s="5">
        <f>AVERAGE(D5:D12)</f>
        <v>0.63327170833838697</v>
      </c>
      <c r="E15" s="5">
        <f t="shared" ref="E15" si="0">AVERAGE(E5:E13)</f>
        <v>1.9355555555555553</v>
      </c>
      <c r="F15" s="5">
        <f>AVERAGE(F5:F11)</f>
        <v>1.474285714285714</v>
      </c>
      <c r="G15" s="5">
        <f>AVERAGE(G5:G12)</f>
        <v>0.81749999999999989</v>
      </c>
    </row>
    <row r="16" spans="1:7">
      <c r="B16" s="3" t="s">
        <v>7</v>
      </c>
      <c r="C16" s="4">
        <f>STDEV(C5:C13)</f>
        <v>0.44543362144219845</v>
      </c>
      <c r="D16" s="4">
        <f>STDEV(D5:D12)</f>
        <v>0.27417263681983117</v>
      </c>
      <c r="E16" s="4">
        <f t="shared" ref="E16" si="1">STDEV(E5:E13)</f>
        <v>1.5984610654557023</v>
      </c>
      <c r="F16" s="4">
        <f>STDEV(F5:F11)</f>
        <v>0.55847581692964887</v>
      </c>
      <c r="G16" s="4">
        <f>STDEV(G5:G12)</f>
        <v>0.43060588543519551</v>
      </c>
    </row>
    <row r="17" spans="2:7">
      <c r="B17" s="3" t="s">
        <v>6</v>
      </c>
      <c r="C17" s="6">
        <f>C16/SQRT(COUNT(C5:C13))</f>
        <v>0.14847787381406616</v>
      </c>
      <c r="D17" s="6">
        <f>D16/SQRT(COUNT(D5:D12))</f>
        <v>9.6934665355549551E-2</v>
      </c>
      <c r="E17" s="6">
        <f>E16/SQRT(COUNT(E5:E13))</f>
        <v>0.53282035515190074</v>
      </c>
      <c r="F17" s="6">
        <f>F16/SQRT(COUNT(F5:F11))</f>
        <v>0.21108401783421238</v>
      </c>
      <c r="G17" s="6">
        <f t="shared" ref="G17" si="2">G16/SQRT(COUNT(G5:G12))</f>
        <v>0.15224217080503216</v>
      </c>
    </row>
  </sheetData>
  <mergeCells count="1">
    <mergeCell ref="C3:G3"/>
  </mergeCells>
  <phoneticPr fontId="1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2A11-5712-D74C-97B9-D75C8BCA6EC3}">
  <dimension ref="A1:G16"/>
  <sheetViews>
    <sheetView zoomScale="118" zoomScaleNormal="114" workbookViewId="0">
      <selection activeCell="D23" sqref="D23"/>
    </sheetView>
  </sheetViews>
  <sheetFormatPr baseColWidth="10" defaultRowHeight="16"/>
  <sheetData>
    <row r="1" spans="1:7" ht="18">
      <c r="A1" s="1" t="s">
        <v>10</v>
      </c>
    </row>
    <row r="3" spans="1:7">
      <c r="C3" s="22" t="s">
        <v>9</v>
      </c>
      <c r="D3" s="22"/>
      <c r="E3" s="22"/>
      <c r="F3" s="7"/>
      <c r="G3" s="7"/>
    </row>
    <row r="4" spans="1:7">
      <c r="C4" s="6" t="s">
        <v>3</v>
      </c>
      <c r="D4" s="6" t="s">
        <v>2</v>
      </c>
      <c r="E4" s="6" t="s">
        <v>4</v>
      </c>
    </row>
    <row r="5" spans="1:7">
      <c r="C5" s="8">
        <v>1.7538590362683586</v>
      </c>
      <c r="D5" s="8">
        <v>4.8687640177432039</v>
      </c>
      <c r="E5" s="8">
        <v>9.0978898504270834E-4</v>
      </c>
    </row>
    <row r="6" spans="1:7">
      <c r="C6" s="8">
        <v>1.9950374705668947</v>
      </c>
      <c r="D6" s="8">
        <v>2.9101934063125761</v>
      </c>
      <c r="E6" s="8">
        <v>4.4201240876884785E-4</v>
      </c>
    </row>
    <row r="7" spans="1:7">
      <c r="C7" s="8">
        <v>2.2976506535239385</v>
      </c>
      <c r="D7" s="8">
        <v>4.5589870206562759</v>
      </c>
      <c r="E7" s="8">
        <v>2.9858035378439265E-3</v>
      </c>
    </row>
    <row r="8" spans="1:7">
      <c r="C8" s="8">
        <v>0.80777805275644088</v>
      </c>
      <c r="D8" s="8">
        <v>4.3639144473777334</v>
      </c>
      <c r="E8" s="8">
        <v>4.1727678569994589E-5</v>
      </c>
    </row>
    <row r="9" spans="1:7">
      <c r="C9" s="8">
        <v>0.30062374136588588</v>
      </c>
      <c r="D9" s="8">
        <v>2.9678329717289887E-4</v>
      </c>
      <c r="E9" s="8">
        <v>1.4902729251175932E-4</v>
      </c>
    </row>
    <row r="10" spans="1:7">
      <c r="C10" s="8">
        <v>0.74700899512863961</v>
      </c>
      <c r="D10" s="8">
        <v>4.9806636758599594E-5</v>
      </c>
      <c r="E10" s="8">
        <v>1.1011651476231716</v>
      </c>
    </row>
    <row r="11" spans="1:7">
      <c r="C11" s="8">
        <v>5.8967740944071173E-2</v>
      </c>
      <c r="D11" s="8">
        <v>2.3080868642882142</v>
      </c>
      <c r="E11" s="8">
        <v>0.84715479945667638</v>
      </c>
    </row>
    <row r="12" spans="1:7">
      <c r="C12" s="8">
        <v>3.9074309445768556E-2</v>
      </c>
      <c r="D12" s="9"/>
      <c r="E12" s="8">
        <v>3.770427087404935E-5</v>
      </c>
    </row>
    <row r="13" spans="1:7">
      <c r="C13" s="10"/>
      <c r="D13" s="10"/>
      <c r="E13" s="10"/>
    </row>
    <row r="14" spans="1:7">
      <c r="B14" s="3" t="s">
        <v>5</v>
      </c>
      <c r="C14" s="5">
        <f>AVERAGE(C5:C12)</f>
        <v>0.99999999999999967</v>
      </c>
      <c r="D14" s="5">
        <f>AVERAGE(D5:D11)</f>
        <v>2.7157560494731334</v>
      </c>
      <c r="E14" s="5">
        <f>AVERAGE(E5:E12)</f>
        <v>0.24411075140668242</v>
      </c>
    </row>
    <row r="15" spans="1:7">
      <c r="B15" s="3" t="s">
        <v>7</v>
      </c>
      <c r="C15" s="4">
        <f>STDEV(C5:C12)</f>
        <v>0.89771941249771814</v>
      </c>
      <c r="D15" s="4">
        <f>STDEV(D5:D11)</f>
        <v>2.069708083405001</v>
      </c>
      <c r="E15" s="4">
        <f>STDEV(E5:E12)</f>
        <v>0.4556824440095224</v>
      </c>
    </row>
    <row r="16" spans="1:7">
      <c r="B16" s="3" t="s">
        <v>6</v>
      </c>
      <c r="C16" s="6">
        <f>C15/SQRT(COUNT(C5:C12))</f>
        <v>0.31739174208996995</v>
      </c>
      <c r="D16" s="6">
        <f>D15/SQRT(COUNT(D5:D11))</f>
        <v>0.78227612502710886</v>
      </c>
      <c r="E16" s="6">
        <f>E15/SQRT(COUNT(E5:E12))</f>
        <v>0.16110807311339626</v>
      </c>
    </row>
  </sheetData>
  <mergeCells count="1">
    <mergeCell ref="C3:E3"/>
  </mergeCells>
  <phoneticPr fontId="1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Figure 8B</vt:lpstr>
      <vt:lpstr>Figure 8C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2023-06-16T03:46:34Z</dcterms:created>
  <dcterms:modified xsi:type="dcterms:W3CDTF">2024-04-01T17:27:13Z</dcterms:modified>
</cp:coreProperties>
</file>