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5860" yWindow="0" windowWidth="22540" windowHeight="14020" tabRatio="969" activeTab="1"/>
  </bookViews>
  <sheets>
    <sheet name="1B " sheetId="1" r:id="rId1"/>
    <sheet name="2A" sheetId="4" r:id="rId2"/>
    <sheet name="S1" sheetId="5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45" i="1" l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H14" i="5"/>
  <c r="H13" i="5"/>
  <c r="H12" i="5"/>
  <c r="H11" i="5"/>
  <c r="H10" i="5"/>
  <c r="H9" i="5"/>
  <c r="H8" i="5"/>
  <c r="H7" i="5"/>
  <c r="H6" i="5"/>
  <c r="H5" i="5"/>
  <c r="H4" i="5"/>
  <c r="H3" i="5"/>
  <c r="I13" i="4"/>
  <c r="I12" i="4"/>
  <c r="I11" i="4"/>
  <c r="I10" i="4"/>
  <c r="I9" i="4"/>
  <c r="I8" i="4"/>
  <c r="I7" i="4"/>
  <c r="I6" i="4"/>
  <c r="I5" i="4"/>
  <c r="I4" i="4"/>
  <c r="I3" i="4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</calcChain>
</file>

<file path=xl/sharedStrings.xml><?xml version="1.0" encoding="utf-8"?>
<sst xmlns="http://schemas.openxmlformats.org/spreadsheetml/2006/main" count="38" uniqueCount="36">
  <si>
    <t>Residue</t>
  </si>
  <si>
    <t>CA measured</t>
  </si>
  <si>
    <t>CA reference</t>
  </si>
  <si>
    <t>Delta CA</t>
  </si>
  <si>
    <t>I0 55uM</t>
  </si>
  <si>
    <t>I 55uM</t>
  </si>
  <si>
    <t>I/I0 55uM</t>
  </si>
  <si>
    <t>I0 110uM</t>
  </si>
  <si>
    <t>I 110uM</t>
  </si>
  <si>
    <t>I/I0 110uM</t>
  </si>
  <si>
    <t xml:space="preserve">time (h) </t>
  </si>
  <si>
    <t>I 280 (90º scattering, k·hv/s)</t>
  </si>
  <si>
    <t>lambda max (nm)</t>
  </si>
  <si>
    <t>VV</t>
  </si>
  <si>
    <t>VH</t>
  </si>
  <si>
    <t>anisotropy</t>
  </si>
  <si>
    <t>anisotropy is calculated as (VV – VH)/(VV+2*VH)</t>
  </si>
  <si>
    <t>Measure 1</t>
  </si>
  <si>
    <t>Measure 2</t>
  </si>
  <si>
    <t>Measure 3</t>
  </si>
  <si>
    <t>Measure 4</t>
  </si>
  <si>
    <t>Measure 5</t>
  </si>
  <si>
    <t xml:space="preserve">Mean </t>
  </si>
  <si>
    <t>sd</t>
  </si>
  <si>
    <t>ThT</t>
  </si>
  <si>
    <t>Seeds (1)</t>
  </si>
  <si>
    <t>Seeds (2)</t>
  </si>
  <si>
    <t>WT</t>
  </si>
  <si>
    <t>WT + Seeds (1)</t>
  </si>
  <si>
    <t>WT + Seeds (2)</t>
  </si>
  <si>
    <t>6xF&gt;A</t>
  </si>
  <si>
    <t>6xF&gt;A + seeds (1)</t>
  </si>
  <si>
    <t>6xF&gt;A + seeds (2)</t>
  </si>
  <si>
    <t>2xF&gt;A</t>
  </si>
  <si>
    <t>2xF&gt;A + seeds (1)</t>
  </si>
  <si>
    <t>2xF&gt;A + seeds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</si>
</sst>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family val="2"/>
    </font>
    <font>
      <sz val="10"/>
      <color indexed="8"/>
      <name val="Lohit Devanagari"/>
      <family val="2"/>
    </font>
    <font>
      <sz val="10"/>
      <name val="Lohit Devanagari"/>
      <family val="2"/>
    </font>
    <font>
      <sz val="10"/>
      <color indexed="63"/>
      <name val="Lohit Devanagari"/>
      <family val="2"/>
    </font>
    <font>
      <sz val="10"/>
      <color indexed="23"/>
      <name val="Lohit Devanagari"/>
      <family val="2"/>
    </font>
    <font>
      <u/>
      <sz val="10"/>
      <color indexed="12"/>
      <name val="Lohit Devanagari"/>
      <family val="2"/>
    </font>
    <font>
      <sz val="10"/>
      <color indexed="17"/>
      <name val="Lohit Devanagari"/>
      <family val="2"/>
    </font>
    <font>
      <sz val="10"/>
      <color indexed="10"/>
      <name val="Lohit Devanagari"/>
      <family val="2"/>
    </font>
    <font>
      <sz val="10"/>
      <color indexed="9"/>
      <name val="Lohit Devanagari"/>
      <family val="2"/>
    </font>
    <font>
      <sz val="12"/>
      <color rgb="FF000000"/>
      <name val="Calibri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name val="Arial"/>
    </font>
    <font>
      <b/>
      <sz val="10"/>
      <color theme="1"/>
      <name val="Arial"/>
    </font>
    <font>
      <b/>
      <sz val="10"/>
      <color rgb="FF000000"/>
      <name val="Arial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20">
    <xf numFmtId="0" fontId="0" fillId="0" borderId="0"/>
    <xf numFmtId="0" fontId="1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  <xf numFmtId="0" fontId="4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8" borderId="1" applyNumberFormat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8">
    <xf numFmtId="0" fontId="0" fillId="0" borderId="0" xfId="0"/>
    <xf numFmtId="0" fontId="9" fillId="0" borderId="0" xfId="0" applyFont="1"/>
    <xf numFmtId="0" fontId="9" fillId="0" borderId="0" xfId="0" applyNumberFormat="1" applyFont="1"/>
    <xf numFmtId="3" fontId="0" fillId="0" borderId="0" xfId="0" applyNumberFormat="1"/>
    <xf numFmtId="0" fontId="12" fillId="0" borderId="0" xfId="0" applyFont="1"/>
    <xf numFmtId="0" fontId="0" fillId="0" borderId="0" xfId="0" applyFont="1"/>
    <xf numFmtId="0" fontId="13" fillId="0" borderId="0" xfId="0" applyFont="1"/>
    <xf numFmtId="0" fontId="14" fillId="0" borderId="0" xfId="0" applyFont="1"/>
  </cellXfs>
  <cellStyles count="20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 1" xfId="9"/>
    <cellStyle name="Heading 2" xfId="10"/>
    <cellStyle name="Hipervínculo" xfId="16" builtinId="8" hidden="1"/>
    <cellStyle name="Hipervínculo" xfId="18" builtinId="8" hidden="1"/>
    <cellStyle name="Hipervínculo visitado" xfId="17" builtinId="9" hidden="1"/>
    <cellStyle name="Hipervínculo visitado" xfId="19" builtinId="9" hidden="1"/>
    <cellStyle name="Hyperlink" xfId="11"/>
    <cellStyle name="Normal" xfId="0" builtinId="0"/>
    <cellStyle name="Note" xfId="12"/>
    <cellStyle name="Status" xfId="13"/>
    <cellStyle name="Text" xfId="14"/>
    <cellStyle name="Warning" xfId="15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CC0000"/>
      <rgbColor rgb="0000FF00"/>
      <rgbColor rgb="000000EE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9"/>
  <sheetViews>
    <sheetView workbookViewId="0">
      <selection activeCell="E11" sqref="E11"/>
    </sheetView>
  </sheetViews>
  <sheetFormatPr baseColWidth="10" defaultColWidth="11.5" defaultRowHeight="12" x14ac:dyDescent="0"/>
  <sheetData>
    <row r="1" spans="1:14">
      <c r="A1" s="4" t="s">
        <v>0</v>
      </c>
      <c r="B1" s="4" t="s">
        <v>1</v>
      </c>
      <c r="C1" s="4" t="s">
        <v>2</v>
      </c>
      <c r="D1" s="4" t="s">
        <v>3</v>
      </c>
      <c r="E1" s="5"/>
      <c r="F1" s="6" t="s">
        <v>0</v>
      </c>
      <c r="G1" s="6" t="s">
        <v>4</v>
      </c>
      <c r="H1" s="6" t="s">
        <v>5</v>
      </c>
      <c r="I1" s="6" t="s">
        <v>6</v>
      </c>
      <c r="J1" s="5"/>
      <c r="K1" s="7" t="s">
        <v>0</v>
      </c>
      <c r="L1" s="7" t="s">
        <v>7</v>
      </c>
      <c r="M1" s="7" t="s">
        <v>8</v>
      </c>
      <c r="N1" s="7" t="s">
        <v>9</v>
      </c>
    </row>
    <row r="2" spans="1:14" ht="15">
      <c r="A2">
        <v>267</v>
      </c>
      <c r="B2">
        <v>53.375</v>
      </c>
      <c r="C2">
        <v>53.401000000000003</v>
      </c>
      <c r="D2">
        <f t="shared" ref="D2:D33" si="0">B2-C2</f>
        <v>-2.6000000000003354E-2</v>
      </c>
      <c r="F2">
        <v>267</v>
      </c>
      <c r="G2">
        <v>0.85578748000000004</v>
      </c>
      <c r="H2">
        <f>G2*I2</f>
        <v>0.78512333629631648</v>
      </c>
      <c r="I2">
        <v>0.91742793</v>
      </c>
      <c r="K2" s="1">
        <v>267</v>
      </c>
      <c r="L2" s="1">
        <v>0.39127292000000002</v>
      </c>
      <c r="M2" s="1">
        <v>7.5402443E-2</v>
      </c>
      <c r="N2" s="1">
        <v>0.19271061</v>
      </c>
    </row>
    <row r="3" spans="1:14" ht="15">
      <c r="A3">
        <v>268</v>
      </c>
      <c r="B3">
        <v>56.588999999999999</v>
      </c>
      <c r="C3">
        <v>56.503999999999998</v>
      </c>
      <c r="D3">
        <f t="shared" si="0"/>
        <v>8.5000000000000853E-2</v>
      </c>
      <c r="F3">
        <v>268</v>
      </c>
      <c r="G3">
        <v>0.60343632999999997</v>
      </c>
      <c r="H3">
        <f t="shared" ref="H3:H66" si="1">G3*I3</f>
        <v>0.35876924421516782</v>
      </c>
      <c r="I3">
        <v>0.59454366000000003</v>
      </c>
      <c r="K3" s="1">
        <v>268</v>
      </c>
      <c r="L3" s="1">
        <v>0.29688246000000001</v>
      </c>
      <c r="M3" s="1">
        <v>3.8693423999999997E-2</v>
      </c>
      <c r="N3" s="1">
        <v>0.13033247000000001</v>
      </c>
    </row>
    <row r="4" spans="1:14" ht="15">
      <c r="A4">
        <v>269</v>
      </c>
      <c r="B4">
        <v>56.012</v>
      </c>
      <c r="C4">
        <v>55.893999999999998</v>
      </c>
      <c r="D4">
        <f t="shared" si="0"/>
        <v>0.1180000000000021</v>
      </c>
      <c r="F4">
        <v>269</v>
      </c>
      <c r="G4">
        <v>0.60971666000000002</v>
      </c>
      <c r="H4">
        <f t="shared" si="1"/>
        <v>0.33947438365484001</v>
      </c>
      <c r="I4">
        <v>0.55677399999999999</v>
      </c>
      <c r="K4" s="1">
        <v>269</v>
      </c>
      <c r="L4" s="1">
        <v>0.28106942000000001</v>
      </c>
      <c r="M4" s="1">
        <v>3.5708532000000001E-2</v>
      </c>
      <c r="N4" s="1">
        <v>0.12704524</v>
      </c>
    </row>
    <row r="5" spans="1:14" ht="15">
      <c r="A5">
        <v>270</v>
      </c>
      <c r="B5">
        <v>55.625</v>
      </c>
      <c r="C5">
        <v>55.454999999999998</v>
      </c>
      <c r="D5">
        <f t="shared" si="0"/>
        <v>0.17000000000000171</v>
      </c>
      <c r="F5">
        <v>270</v>
      </c>
      <c r="G5">
        <v>0.64889361000000001</v>
      </c>
      <c r="H5">
        <f t="shared" si="1"/>
        <v>0.39656539886390463</v>
      </c>
      <c r="I5">
        <v>0.61114086000000001</v>
      </c>
      <c r="K5" s="1">
        <v>270</v>
      </c>
      <c r="L5" s="1">
        <v>0.29719522999999998</v>
      </c>
      <c r="M5" s="1">
        <v>3.8181102000000001E-2</v>
      </c>
      <c r="N5" s="1">
        <v>0.12847144999999999</v>
      </c>
    </row>
    <row r="6" spans="1:14" ht="15">
      <c r="A6">
        <v>271</v>
      </c>
      <c r="B6">
        <v>56.146999999999998</v>
      </c>
      <c r="C6">
        <v>55.887</v>
      </c>
      <c r="D6">
        <f t="shared" si="0"/>
        <v>0.25999999999999801</v>
      </c>
      <c r="F6">
        <v>271</v>
      </c>
      <c r="G6">
        <v>0.66659922000000005</v>
      </c>
      <c r="H6">
        <f t="shared" si="1"/>
        <v>0.38158710425991543</v>
      </c>
      <c r="I6">
        <v>0.57243856999999998</v>
      </c>
      <c r="K6" s="1">
        <v>271</v>
      </c>
      <c r="L6" s="1">
        <v>0.28667735999999999</v>
      </c>
      <c r="M6" s="1">
        <v>3.6719373999999999E-2</v>
      </c>
      <c r="N6" s="1">
        <v>0.12808606</v>
      </c>
    </row>
    <row r="7" spans="1:14" ht="15">
      <c r="A7">
        <v>272</v>
      </c>
      <c r="B7">
        <v>56.292000000000002</v>
      </c>
      <c r="C7">
        <v>56.11</v>
      </c>
      <c r="D7">
        <f t="shared" si="0"/>
        <v>0.18200000000000216</v>
      </c>
      <c r="F7">
        <v>272</v>
      </c>
      <c r="G7">
        <v>0.60633793999999996</v>
      </c>
      <c r="H7">
        <f t="shared" si="1"/>
        <v>0.33263960113714203</v>
      </c>
      <c r="I7">
        <v>0.54860430000000004</v>
      </c>
      <c r="K7" s="1">
        <v>272</v>
      </c>
      <c r="L7" s="1">
        <v>0.28074780999999999</v>
      </c>
      <c r="M7" s="1">
        <v>3.4181286999999998E-2</v>
      </c>
      <c r="N7" s="1">
        <v>0.12175086</v>
      </c>
    </row>
    <row r="8" spans="1:14" ht="15">
      <c r="A8">
        <v>273</v>
      </c>
      <c r="B8">
        <v>58.429000000000002</v>
      </c>
      <c r="C8">
        <v>58.646999999999998</v>
      </c>
      <c r="D8">
        <f t="shared" si="0"/>
        <v>-0.21799999999999642</v>
      </c>
      <c r="F8">
        <v>273</v>
      </c>
      <c r="G8">
        <v>0.57111579000000001</v>
      </c>
      <c r="H8">
        <f t="shared" si="1"/>
        <v>0.30569432979076738</v>
      </c>
      <c r="I8">
        <v>0.53525805999999998</v>
      </c>
      <c r="K8" s="1">
        <v>273</v>
      </c>
      <c r="L8" s="1">
        <v>0.24767801</v>
      </c>
      <c r="M8" s="1">
        <v>3.0885994999999999E-2</v>
      </c>
      <c r="N8" s="1">
        <v>0.12470220999999999</v>
      </c>
    </row>
    <row r="9" spans="1:14" ht="15">
      <c r="A9">
        <v>274</v>
      </c>
      <c r="B9">
        <v>45.356999999999999</v>
      </c>
      <c r="C9">
        <v>45.414000000000001</v>
      </c>
      <c r="D9">
        <f t="shared" si="0"/>
        <v>-5.700000000000216E-2</v>
      </c>
      <c r="F9">
        <v>274</v>
      </c>
      <c r="G9">
        <v>0.56956293999999996</v>
      </c>
      <c r="H9">
        <f t="shared" si="1"/>
        <v>0.29131203880063417</v>
      </c>
      <c r="I9">
        <v>0.51146592999999996</v>
      </c>
      <c r="K9" s="1">
        <v>274</v>
      </c>
      <c r="L9" s="1">
        <v>0.25722794999999998</v>
      </c>
      <c r="M9" s="1">
        <v>3.1390755999999999E-2</v>
      </c>
      <c r="N9" s="1">
        <v>0.12203478</v>
      </c>
    </row>
    <row r="10" spans="1:14" ht="15">
      <c r="A10">
        <v>275</v>
      </c>
      <c r="B10">
        <v>56.19</v>
      </c>
      <c r="C10">
        <v>56.262999999999998</v>
      </c>
      <c r="D10">
        <f t="shared" si="0"/>
        <v>-7.3000000000000398E-2</v>
      </c>
      <c r="F10">
        <v>275</v>
      </c>
      <c r="G10">
        <v>0.56801009000000002</v>
      </c>
      <c r="H10">
        <f t="shared" si="1"/>
        <v>0.277003639028642</v>
      </c>
      <c r="I10">
        <v>0.48767379999999999</v>
      </c>
      <c r="K10" s="1">
        <v>275</v>
      </c>
      <c r="L10" s="1">
        <v>0.26677788000000002</v>
      </c>
      <c r="M10" s="1">
        <v>3.1844565999999998E-2</v>
      </c>
      <c r="N10" s="1">
        <v>0.11936734</v>
      </c>
    </row>
    <row r="11" spans="1:14" ht="15">
      <c r="A11">
        <v>276</v>
      </c>
      <c r="B11">
        <v>57.58</v>
      </c>
      <c r="C11">
        <v>57.780999999999999</v>
      </c>
      <c r="D11">
        <f t="shared" si="0"/>
        <v>-0.20100000000000051</v>
      </c>
      <c r="F11">
        <v>276</v>
      </c>
      <c r="G11">
        <v>0.54983972000000003</v>
      </c>
      <c r="H11">
        <f t="shared" si="1"/>
        <v>0.1960038612607288</v>
      </c>
      <c r="I11">
        <v>0.35647454000000001</v>
      </c>
      <c r="K11" s="1">
        <v>276</v>
      </c>
      <c r="L11" s="1">
        <v>0.25449377000000001</v>
      </c>
      <c r="M11" s="1">
        <v>2.4331024999999999E-2</v>
      </c>
      <c r="N11" s="1">
        <v>9.5605582999999994E-2</v>
      </c>
    </row>
    <row r="12" spans="1:14" ht="15">
      <c r="A12">
        <v>277</v>
      </c>
      <c r="B12">
        <v>45.427999999999997</v>
      </c>
      <c r="C12">
        <v>45.424999999999997</v>
      </c>
      <c r="D12">
        <f t="shared" si="0"/>
        <v>3.0000000000001137E-3</v>
      </c>
      <c r="F12">
        <v>277</v>
      </c>
      <c r="G12">
        <v>0.55350692999999995</v>
      </c>
      <c r="H12">
        <f t="shared" si="1"/>
        <v>0.25139882914568817</v>
      </c>
      <c r="I12">
        <v>0.45419273999999998</v>
      </c>
      <c r="K12" s="1">
        <v>277</v>
      </c>
      <c r="L12" s="1">
        <v>0.25779429999999998</v>
      </c>
      <c r="M12" s="1">
        <v>2.9213987E-2</v>
      </c>
      <c r="N12" s="1">
        <v>0.11332286</v>
      </c>
    </row>
    <row r="13" spans="1:14" ht="15">
      <c r="A13">
        <v>278</v>
      </c>
      <c r="B13">
        <v>45.04</v>
      </c>
      <c r="C13">
        <v>45.152999999999999</v>
      </c>
      <c r="D13">
        <f t="shared" si="0"/>
        <v>-0.11299999999999955</v>
      </c>
      <c r="F13">
        <v>278</v>
      </c>
      <c r="G13">
        <v>0.55717413999999998</v>
      </c>
      <c r="H13">
        <f t="shared" si="1"/>
        <v>0.30751050335109159</v>
      </c>
      <c r="I13">
        <v>0.55191093999999996</v>
      </c>
      <c r="K13" s="1">
        <v>278</v>
      </c>
      <c r="L13" s="1">
        <v>0.26109483</v>
      </c>
      <c r="M13" s="1">
        <v>3.4213902999999997E-2</v>
      </c>
      <c r="N13" s="1">
        <v>0.13104014</v>
      </c>
    </row>
    <row r="14" spans="1:14" ht="15">
      <c r="A14">
        <v>279</v>
      </c>
      <c r="B14">
        <v>51.329000000000001</v>
      </c>
      <c r="C14">
        <v>51.238</v>
      </c>
      <c r="D14">
        <f t="shared" si="0"/>
        <v>9.100000000000108E-2</v>
      </c>
      <c r="F14">
        <v>279</v>
      </c>
      <c r="G14">
        <v>0.53986436000000004</v>
      </c>
      <c r="H14">
        <f t="shared" si="1"/>
        <v>0.28591786602364161</v>
      </c>
      <c r="I14">
        <v>0.52961055999999995</v>
      </c>
      <c r="K14" s="1">
        <v>279</v>
      </c>
      <c r="L14" s="1">
        <v>0.24787150999999999</v>
      </c>
      <c r="M14" s="1">
        <v>2.9545057E-2</v>
      </c>
      <c r="N14" s="1">
        <v>0.11919505</v>
      </c>
    </row>
    <row r="15" spans="1:14" ht="15">
      <c r="A15">
        <v>280</v>
      </c>
      <c r="B15">
        <v>63.83</v>
      </c>
      <c r="C15">
        <v>63.548999999999999</v>
      </c>
      <c r="D15">
        <f t="shared" si="0"/>
        <v>0.28099999999999881</v>
      </c>
      <c r="F15">
        <v>281</v>
      </c>
      <c r="G15">
        <v>0.62724290999999999</v>
      </c>
      <c r="H15">
        <f t="shared" si="1"/>
        <v>0.36509607541242983</v>
      </c>
      <c r="I15">
        <v>0.58206488999999995</v>
      </c>
      <c r="K15" s="1">
        <v>281</v>
      </c>
      <c r="L15" s="1">
        <v>0.26385772000000002</v>
      </c>
      <c r="M15" s="1">
        <v>2.8259141000000002E-2</v>
      </c>
      <c r="N15" s="1">
        <v>0.10709992</v>
      </c>
    </row>
    <row r="16" spans="1:14" ht="15">
      <c r="A16">
        <v>281</v>
      </c>
      <c r="B16">
        <v>45.414999999999999</v>
      </c>
      <c r="C16">
        <v>45.386000000000003</v>
      </c>
      <c r="D16">
        <f t="shared" si="0"/>
        <v>2.8999999999996362E-2</v>
      </c>
      <c r="F16">
        <v>282</v>
      </c>
      <c r="G16">
        <v>0.58482948999999995</v>
      </c>
      <c r="H16">
        <f t="shared" si="1"/>
        <v>0.31798622145651828</v>
      </c>
      <c r="I16">
        <v>0.54372467000000002</v>
      </c>
      <c r="K16" s="1">
        <v>282</v>
      </c>
      <c r="L16" s="1">
        <v>0.25892834999999997</v>
      </c>
      <c r="M16" s="1">
        <v>2.8811408E-2</v>
      </c>
      <c r="N16" s="1">
        <v>0.11127173999999999</v>
      </c>
    </row>
    <row r="17" spans="1:14" ht="15">
      <c r="A17">
        <v>282</v>
      </c>
      <c r="B17">
        <v>45.232999999999997</v>
      </c>
      <c r="C17">
        <v>45.186999999999998</v>
      </c>
      <c r="D17">
        <f t="shared" si="0"/>
        <v>4.5999999999999375E-2</v>
      </c>
      <c r="F17">
        <v>283</v>
      </c>
      <c r="G17">
        <v>0.54241607000000003</v>
      </c>
      <c r="H17">
        <f t="shared" si="1"/>
        <v>0.27412864178395085</v>
      </c>
      <c r="I17">
        <v>0.50538444000000005</v>
      </c>
      <c r="K17" s="1">
        <v>283</v>
      </c>
      <c r="L17" s="1">
        <v>0.25399897999999999</v>
      </c>
      <c r="M17" s="1">
        <v>2.9322546000000001E-2</v>
      </c>
      <c r="N17" s="1">
        <v>0.11544356</v>
      </c>
    </row>
    <row r="18" spans="1:14" ht="15">
      <c r="A18">
        <v>283</v>
      </c>
      <c r="B18">
        <v>57.866</v>
      </c>
      <c r="C18">
        <v>57.918999999999997</v>
      </c>
      <c r="D18">
        <f t="shared" si="0"/>
        <v>-5.2999999999997272E-2</v>
      </c>
      <c r="F18">
        <v>284</v>
      </c>
      <c r="G18">
        <v>0.86779150000000005</v>
      </c>
      <c r="H18">
        <f t="shared" si="1"/>
        <v>0.63655494331134499</v>
      </c>
      <c r="I18">
        <v>0.73353442999999996</v>
      </c>
      <c r="K18" s="1">
        <v>284</v>
      </c>
      <c r="L18" s="1">
        <v>0.33888678999999999</v>
      </c>
      <c r="M18" s="1">
        <v>4.0013112000000003E-2</v>
      </c>
      <c r="N18" s="1">
        <v>0.11807221</v>
      </c>
    </row>
    <row r="19" spans="1:14" ht="15">
      <c r="A19">
        <v>284</v>
      </c>
      <c r="B19">
        <v>45.509</v>
      </c>
      <c r="C19">
        <v>45.44</v>
      </c>
      <c r="D19">
        <f t="shared" si="0"/>
        <v>6.9000000000002615E-2</v>
      </c>
      <c r="F19">
        <v>285</v>
      </c>
      <c r="G19">
        <v>0.77014070000000001</v>
      </c>
      <c r="H19">
        <f t="shared" si="1"/>
        <v>0.64527800394839596</v>
      </c>
      <c r="I19">
        <v>0.83787027999999997</v>
      </c>
      <c r="K19" s="1">
        <v>285</v>
      </c>
      <c r="L19" s="1">
        <v>0.32393168999999999</v>
      </c>
      <c r="M19" s="1">
        <v>5.8035741000000002E-2</v>
      </c>
      <c r="N19" s="1">
        <v>0.17916043000000001</v>
      </c>
    </row>
    <row r="20" spans="1:14" ht="15">
      <c r="A20">
        <v>285</v>
      </c>
      <c r="B20">
        <v>53.290999999999997</v>
      </c>
      <c r="C20">
        <v>53.530999999999999</v>
      </c>
      <c r="D20">
        <f t="shared" si="0"/>
        <v>-0.24000000000000199</v>
      </c>
      <c r="F20">
        <v>286</v>
      </c>
      <c r="G20">
        <v>0.68202967000000003</v>
      </c>
      <c r="H20">
        <f t="shared" si="1"/>
        <v>0.43000537749163331</v>
      </c>
      <c r="I20">
        <v>0.63047898999999996</v>
      </c>
      <c r="K20" s="1">
        <v>286</v>
      </c>
      <c r="L20" s="1">
        <v>0.29146978000000001</v>
      </c>
      <c r="M20" s="1">
        <v>4.2847017000000001E-2</v>
      </c>
      <c r="N20" s="1">
        <v>0.14700329000000001</v>
      </c>
    </row>
    <row r="21" spans="1:14" ht="15">
      <c r="A21">
        <v>286</v>
      </c>
      <c r="B21">
        <v>56.191000000000003</v>
      </c>
      <c r="C21">
        <v>56.377000000000002</v>
      </c>
      <c r="D21">
        <f t="shared" si="0"/>
        <v>-0.18599999999999994</v>
      </c>
      <c r="F21">
        <v>287</v>
      </c>
      <c r="G21">
        <v>0.65950690000000001</v>
      </c>
      <c r="H21">
        <f t="shared" si="1"/>
        <v>0.43098248968986902</v>
      </c>
      <c r="I21">
        <v>0.65349201000000001</v>
      </c>
      <c r="K21" s="1">
        <v>287</v>
      </c>
      <c r="L21" s="1">
        <v>0.29293471999999998</v>
      </c>
      <c r="M21" s="1">
        <v>3.4595462E-2</v>
      </c>
      <c r="N21" s="1">
        <v>0.11809956000000001</v>
      </c>
    </row>
    <row r="22" spans="1:14" ht="15">
      <c r="A22">
        <v>287</v>
      </c>
      <c r="B22">
        <v>45.502000000000002</v>
      </c>
      <c r="C22">
        <v>45.381</v>
      </c>
      <c r="D22">
        <f t="shared" si="0"/>
        <v>0.12100000000000222</v>
      </c>
      <c r="F22">
        <v>288</v>
      </c>
      <c r="G22">
        <v>0.64291545999999999</v>
      </c>
      <c r="H22">
        <f t="shared" si="1"/>
        <v>0.39444888011783535</v>
      </c>
      <c r="I22">
        <v>0.61353148999999996</v>
      </c>
      <c r="K22" s="1">
        <v>288</v>
      </c>
      <c r="L22" s="1">
        <v>0.28012932000000001</v>
      </c>
      <c r="M22" s="1">
        <v>4.3928552000000003E-2</v>
      </c>
      <c r="N22" s="1">
        <v>0.15681526000000001</v>
      </c>
    </row>
    <row r="23" spans="1:14" ht="15">
      <c r="A23">
        <v>288</v>
      </c>
      <c r="B23">
        <v>45.207000000000001</v>
      </c>
      <c r="C23">
        <v>45.155999999999999</v>
      </c>
      <c r="D23">
        <f t="shared" si="0"/>
        <v>5.1000000000001933E-2</v>
      </c>
      <c r="F23">
        <v>289</v>
      </c>
      <c r="G23">
        <v>0.60140857000000003</v>
      </c>
      <c r="H23">
        <f t="shared" si="1"/>
        <v>0.38812545572119905</v>
      </c>
      <c r="I23">
        <v>0.64536070000000001</v>
      </c>
      <c r="K23" s="1">
        <v>289</v>
      </c>
      <c r="L23" s="1">
        <v>0.29292764999999998</v>
      </c>
      <c r="M23" s="1">
        <v>4.9103146E-2</v>
      </c>
      <c r="N23" s="1">
        <v>0.16762891999999999</v>
      </c>
    </row>
    <row r="24" spans="1:14" ht="15">
      <c r="A24">
        <v>289</v>
      </c>
      <c r="B24">
        <v>57.936999999999998</v>
      </c>
      <c r="C24">
        <v>57.918999999999997</v>
      </c>
      <c r="D24">
        <f t="shared" si="0"/>
        <v>1.8000000000000682E-2</v>
      </c>
      <c r="F24">
        <v>290</v>
      </c>
      <c r="G24">
        <v>0.56338334000000001</v>
      </c>
      <c r="H24">
        <f t="shared" si="1"/>
        <v>0.32158466402273117</v>
      </c>
      <c r="I24">
        <v>0.57080967999999999</v>
      </c>
      <c r="K24" s="1">
        <v>290</v>
      </c>
      <c r="L24" s="1">
        <v>0.27511646000000001</v>
      </c>
      <c r="M24" s="1">
        <v>3.8325756000000002E-2</v>
      </c>
      <c r="N24" s="1">
        <v>0.13930739</v>
      </c>
    </row>
    <row r="25" spans="1:14" ht="15">
      <c r="A25">
        <v>290</v>
      </c>
      <c r="B25">
        <v>45.396000000000001</v>
      </c>
      <c r="C25">
        <v>45.433999999999997</v>
      </c>
      <c r="D25">
        <f t="shared" si="0"/>
        <v>-3.7999999999996703E-2</v>
      </c>
      <c r="F25">
        <v>291</v>
      </c>
      <c r="G25">
        <v>0.52535810999999999</v>
      </c>
      <c r="H25">
        <f t="shared" si="1"/>
        <v>0.26071351168873258</v>
      </c>
      <c r="I25">
        <v>0.49625866000000002</v>
      </c>
      <c r="K25" s="1">
        <v>291</v>
      </c>
      <c r="L25" s="1">
        <v>0.25730525999999998</v>
      </c>
      <c r="M25" s="1">
        <v>2.8557243E-2</v>
      </c>
      <c r="N25" s="1">
        <v>0.11098585</v>
      </c>
    </row>
    <row r="26" spans="1:14" ht="15">
      <c r="A26">
        <v>291</v>
      </c>
      <c r="B26">
        <v>53.183999999999997</v>
      </c>
      <c r="C26">
        <v>53.566000000000003</v>
      </c>
      <c r="D26">
        <f t="shared" si="0"/>
        <v>-0.382000000000005</v>
      </c>
      <c r="F26">
        <v>292</v>
      </c>
      <c r="G26">
        <v>0.59538358999999996</v>
      </c>
      <c r="H26">
        <f t="shared" si="1"/>
        <v>0.35091142535919667</v>
      </c>
      <c r="I26">
        <v>0.58938712999999998</v>
      </c>
      <c r="K26" s="1">
        <v>292</v>
      </c>
      <c r="L26" s="1">
        <v>0.31130387999999998</v>
      </c>
      <c r="M26" s="1">
        <v>4.0312793999999999E-2</v>
      </c>
      <c r="N26" s="1">
        <v>0.12949659999999999</v>
      </c>
    </row>
    <row r="27" spans="1:14" ht="15">
      <c r="A27">
        <v>292</v>
      </c>
      <c r="B27">
        <v>58.683999999999997</v>
      </c>
      <c r="C27">
        <v>58.600999999999999</v>
      </c>
      <c r="D27">
        <f t="shared" si="0"/>
        <v>8.2999999999998408E-2</v>
      </c>
      <c r="F27">
        <v>293</v>
      </c>
      <c r="G27">
        <v>0.77615241999999995</v>
      </c>
      <c r="H27">
        <f t="shared" si="1"/>
        <v>0.60027483798449877</v>
      </c>
      <c r="I27">
        <v>0.77339813999999996</v>
      </c>
      <c r="K27" s="1">
        <v>293</v>
      </c>
      <c r="L27" s="1">
        <v>0.37029461000000002</v>
      </c>
      <c r="M27" s="1">
        <v>6.3753878999999999E-2</v>
      </c>
      <c r="N27" s="1">
        <v>0.17217068999999999</v>
      </c>
    </row>
    <row r="28" spans="1:14" ht="15">
      <c r="A28">
        <v>293</v>
      </c>
      <c r="B28">
        <v>56.281999999999996</v>
      </c>
      <c r="C28">
        <v>56.457999999999998</v>
      </c>
      <c r="D28">
        <f t="shared" si="0"/>
        <v>-0.17600000000000193</v>
      </c>
      <c r="F28">
        <v>294</v>
      </c>
      <c r="G28">
        <v>0.69745040999999997</v>
      </c>
      <c r="H28">
        <f t="shared" si="1"/>
        <v>0.46125306771311336</v>
      </c>
      <c r="I28">
        <v>0.66134174000000001</v>
      </c>
      <c r="K28" s="1">
        <v>294</v>
      </c>
      <c r="L28" s="1">
        <v>0.32227148999999999</v>
      </c>
      <c r="M28" s="1">
        <v>4.9091970999999998E-2</v>
      </c>
      <c r="N28" s="1">
        <v>0.1523311</v>
      </c>
    </row>
    <row r="29" spans="1:14" ht="15">
      <c r="A29">
        <v>294</v>
      </c>
      <c r="B29">
        <v>45.423000000000002</v>
      </c>
      <c r="C29">
        <v>45.37</v>
      </c>
      <c r="D29">
        <f t="shared" si="0"/>
        <v>5.3000000000004377E-2</v>
      </c>
      <c r="F29">
        <v>295</v>
      </c>
      <c r="G29">
        <v>0.68082361999999996</v>
      </c>
      <c r="H29">
        <f t="shared" si="1"/>
        <v>0.45976450019951454</v>
      </c>
      <c r="I29">
        <v>0.67530632999999995</v>
      </c>
      <c r="K29" s="1">
        <v>295</v>
      </c>
      <c r="L29" s="1">
        <v>0.31857115000000003</v>
      </c>
      <c r="M29" s="1">
        <v>5.2715423999999997E-2</v>
      </c>
      <c r="N29" s="1">
        <v>0.16547456999999999</v>
      </c>
    </row>
    <row r="30" spans="1:14" ht="15">
      <c r="A30">
        <v>295</v>
      </c>
      <c r="B30">
        <v>45.42</v>
      </c>
      <c r="C30">
        <v>45.392000000000003</v>
      </c>
      <c r="D30">
        <f t="shared" si="0"/>
        <v>2.7999999999998693E-2</v>
      </c>
      <c r="F30">
        <v>296</v>
      </c>
      <c r="G30">
        <v>0.72721216</v>
      </c>
      <c r="H30">
        <f t="shared" si="1"/>
        <v>0.450289514947744</v>
      </c>
      <c r="I30">
        <v>0.61919964999999999</v>
      </c>
      <c r="K30" s="1">
        <v>296</v>
      </c>
      <c r="L30" s="1">
        <v>0.32170423999999997</v>
      </c>
      <c r="M30" s="1">
        <v>5.0483923999999999E-2</v>
      </c>
      <c r="N30" s="1">
        <v>0.15692650999999999</v>
      </c>
    </row>
    <row r="31" spans="1:14" ht="15">
      <c r="A31">
        <v>296</v>
      </c>
      <c r="B31">
        <v>45.307000000000002</v>
      </c>
      <c r="C31">
        <v>45.234000000000002</v>
      </c>
      <c r="D31">
        <f t="shared" si="0"/>
        <v>7.3000000000000398E-2</v>
      </c>
      <c r="F31">
        <v>297</v>
      </c>
      <c r="G31">
        <v>0.82174842000000003</v>
      </c>
      <c r="H31">
        <f t="shared" si="1"/>
        <v>0.66263708634806884</v>
      </c>
      <c r="I31">
        <v>0.80637464000000003</v>
      </c>
      <c r="K31" s="1">
        <v>297</v>
      </c>
      <c r="L31" s="1">
        <v>0.36685139</v>
      </c>
      <c r="M31" s="1">
        <v>6.8721449000000004E-2</v>
      </c>
      <c r="N31" s="1">
        <v>0.18732776000000001</v>
      </c>
    </row>
    <row r="32" spans="1:14" ht="15">
      <c r="A32">
        <v>297</v>
      </c>
      <c r="B32">
        <v>52.665999999999997</v>
      </c>
      <c r="C32">
        <v>52.987000000000002</v>
      </c>
      <c r="D32">
        <f t="shared" si="0"/>
        <v>-0.32100000000000506</v>
      </c>
      <c r="F32">
        <v>298</v>
      </c>
      <c r="G32">
        <v>0.78605533999999999</v>
      </c>
      <c r="H32">
        <f t="shared" si="1"/>
        <v>0.5153761932412716</v>
      </c>
      <c r="I32">
        <v>0.65564873999999995</v>
      </c>
      <c r="K32" s="1">
        <v>298</v>
      </c>
      <c r="L32" s="1">
        <v>0.36936598999999998</v>
      </c>
      <c r="M32" s="1">
        <v>5.3241432999999998E-2</v>
      </c>
      <c r="N32" s="1">
        <v>0.14414276000000001</v>
      </c>
    </row>
    <row r="33" spans="1:14" ht="15">
      <c r="A33">
        <v>298</v>
      </c>
      <c r="B33">
        <v>45.418999999999997</v>
      </c>
      <c r="C33">
        <v>45.271000000000001</v>
      </c>
      <c r="D33">
        <f t="shared" si="0"/>
        <v>0.14799999999999613</v>
      </c>
      <c r="F33">
        <v>299</v>
      </c>
      <c r="G33">
        <v>0.74770981999999997</v>
      </c>
      <c r="H33">
        <f t="shared" si="1"/>
        <v>0.48711563824766696</v>
      </c>
      <c r="I33">
        <v>0.65147685</v>
      </c>
      <c r="K33" s="1">
        <v>299</v>
      </c>
      <c r="L33" s="1">
        <v>0.33884880000000001</v>
      </c>
      <c r="M33" s="1">
        <v>4.2630441999999998E-2</v>
      </c>
      <c r="N33" s="1">
        <v>0.12580963000000001</v>
      </c>
    </row>
    <row r="34" spans="1:14" ht="15">
      <c r="A34">
        <v>299</v>
      </c>
      <c r="B34">
        <v>55.262</v>
      </c>
      <c r="C34">
        <v>55.55</v>
      </c>
      <c r="D34">
        <f t="shared" ref="D34:D65" si="2">B34-C34</f>
        <v>-0.2879999999999967</v>
      </c>
      <c r="F34">
        <v>300</v>
      </c>
      <c r="G34">
        <v>0.82992043999999998</v>
      </c>
      <c r="H34">
        <f t="shared" si="1"/>
        <v>0.64265085962544277</v>
      </c>
      <c r="I34">
        <v>0.77435237000000001</v>
      </c>
      <c r="K34" s="1">
        <v>300</v>
      </c>
      <c r="L34" s="1">
        <v>0.36724015999999998</v>
      </c>
      <c r="M34" s="1">
        <v>5.5190507E-2</v>
      </c>
      <c r="N34" s="1">
        <v>0.15028451000000001</v>
      </c>
    </row>
    <row r="35" spans="1:14" ht="15">
      <c r="A35">
        <v>300</v>
      </c>
      <c r="B35">
        <v>45.517000000000003</v>
      </c>
      <c r="C35">
        <v>45.37</v>
      </c>
      <c r="D35">
        <f t="shared" si="2"/>
        <v>0.14700000000000557</v>
      </c>
      <c r="F35">
        <v>301</v>
      </c>
      <c r="G35">
        <v>0.71871587000000003</v>
      </c>
      <c r="H35">
        <f t="shared" si="1"/>
        <v>0.47938130758091396</v>
      </c>
      <c r="I35">
        <v>0.66699697000000002</v>
      </c>
      <c r="K35" s="1">
        <v>301</v>
      </c>
      <c r="L35" s="1">
        <v>0.32506972000000001</v>
      </c>
      <c r="M35" s="1">
        <v>4.6147180000000003E-2</v>
      </c>
      <c r="N35" s="1">
        <v>0.14196086999999999</v>
      </c>
    </row>
    <row r="36" spans="1:14" ht="15">
      <c r="A36">
        <v>301</v>
      </c>
      <c r="B36">
        <v>53.191000000000003</v>
      </c>
      <c r="C36">
        <v>53.500999999999998</v>
      </c>
      <c r="D36">
        <f t="shared" si="2"/>
        <v>-0.30999999999999517</v>
      </c>
      <c r="F36">
        <v>302</v>
      </c>
      <c r="G36">
        <v>0.60751129999999998</v>
      </c>
      <c r="H36">
        <f t="shared" si="1"/>
        <v>0.33998858379985397</v>
      </c>
      <c r="I36">
        <v>0.55964157999999997</v>
      </c>
      <c r="K36" s="1">
        <v>302</v>
      </c>
      <c r="L36" s="1">
        <v>0.28289926999999998</v>
      </c>
      <c r="M36" s="1">
        <v>3.7805871999999997E-2</v>
      </c>
      <c r="N36" s="1">
        <v>0.13363722</v>
      </c>
    </row>
    <row r="37" spans="1:14" ht="15">
      <c r="A37">
        <v>302</v>
      </c>
      <c r="B37">
        <v>53.53</v>
      </c>
      <c r="C37">
        <v>53.637</v>
      </c>
      <c r="D37">
        <f t="shared" si="2"/>
        <v>-0.10699999999999932</v>
      </c>
      <c r="F37">
        <v>303</v>
      </c>
      <c r="G37">
        <v>0.56401551999999999</v>
      </c>
      <c r="H37">
        <f t="shared" si="1"/>
        <v>0.29125896252509281</v>
      </c>
      <c r="I37">
        <v>0.51640238999999999</v>
      </c>
      <c r="K37" s="1">
        <v>303</v>
      </c>
      <c r="L37" s="1">
        <v>0.24651171</v>
      </c>
      <c r="M37" s="1">
        <v>2.6238803000000002E-2</v>
      </c>
      <c r="N37" s="1">
        <v>0.10644039</v>
      </c>
    </row>
    <row r="38" spans="1:14" ht="15">
      <c r="A38">
        <v>303</v>
      </c>
      <c r="B38">
        <v>56.088000000000001</v>
      </c>
      <c r="C38">
        <v>56.478000000000002</v>
      </c>
      <c r="D38">
        <f t="shared" si="2"/>
        <v>-0.39000000000000057</v>
      </c>
      <c r="F38">
        <v>304</v>
      </c>
      <c r="G38">
        <v>0.65877973999999995</v>
      </c>
      <c r="H38">
        <f t="shared" si="1"/>
        <v>0.44671584728486335</v>
      </c>
      <c r="I38">
        <v>0.67809591000000002</v>
      </c>
      <c r="K38" s="1">
        <v>304</v>
      </c>
      <c r="L38" s="1">
        <v>0.28325534000000002</v>
      </c>
      <c r="M38" s="1">
        <v>4.1573706000000002E-2</v>
      </c>
      <c r="N38" s="1">
        <v>0.14677113</v>
      </c>
    </row>
    <row r="39" spans="1:14" ht="15">
      <c r="A39">
        <v>304</v>
      </c>
      <c r="B39">
        <v>45.53</v>
      </c>
      <c r="C39">
        <v>45.328000000000003</v>
      </c>
      <c r="D39">
        <f t="shared" si="2"/>
        <v>0.20199999999999818</v>
      </c>
      <c r="F39">
        <v>305</v>
      </c>
      <c r="G39">
        <v>0.78757284999999999</v>
      </c>
      <c r="H39">
        <f t="shared" si="1"/>
        <v>0.61935733079383748</v>
      </c>
      <c r="I39">
        <v>0.78641274999999999</v>
      </c>
      <c r="K39" s="1">
        <v>305</v>
      </c>
      <c r="L39" s="1">
        <v>0.34089865000000003</v>
      </c>
      <c r="M39" s="1">
        <v>5.8159453999999999E-2</v>
      </c>
      <c r="N39" s="1">
        <v>0.17060628999999999</v>
      </c>
    </row>
    <row r="40" spans="1:14" ht="15">
      <c r="A40">
        <v>305</v>
      </c>
      <c r="B40">
        <v>58.404000000000003</v>
      </c>
      <c r="C40">
        <v>58.628</v>
      </c>
      <c r="D40">
        <f t="shared" si="2"/>
        <v>-0.22399999999999665</v>
      </c>
      <c r="F40">
        <v>306</v>
      </c>
      <c r="G40">
        <v>0.91636596000000003</v>
      </c>
      <c r="H40">
        <f t="shared" si="1"/>
        <v>0.81989973968075636</v>
      </c>
      <c r="I40">
        <v>0.89472958999999996</v>
      </c>
      <c r="K40" s="1">
        <v>306</v>
      </c>
      <c r="L40" s="1">
        <v>0.39854194999999998</v>
      </c>
      <c r="M40" s="1">
        <v>7.7493070999999997E-2</v>
      </c>
      <c r="N40" s="1">
        <v>0.19444143999999999</v>
      </c>
    </row>
    <row r="41" spans="1:14" ht="15">
      <c r="A41">
        <v>306</v>
      </c>
      <c r="B41">
        <v>53.378</v>
      </c>
      <c r="C41">
        <v>53.408999999999999</v>
      </c>
      <c r="D41">
        <f t="shared" si="2"/>
        <v>-3.0999999999998806E-2</v>
      </c>
      <c r="F41">
        <v>307</v>
      </c>
      <c r="G41">
        <v>0.65461818000000005</v>
      </c>
      <c r="H41">
        <f t="shared" si="1"/>
        <v>0.29098432719180001</v>
      </c>
      <c r="I41">
        <v>0.44451000000000002</v>
      </c>
      <c r="K41" s="1">
        <v>307</v>
      </c>
      <c r="L41" s="1">
        <v>0.27414497999999998</v>
      </c>
      <c r="M41" s="1">
        <v>2.1888904000000001E-2</v>
      </c>
      <c r="N41" s="1">
        <v>7.9844261999999999E-2</v>
      </c>
    </row>
    <row r="42" spans="1:14" ht="15">
      <c r="A42">
        <v>307</v>
      </c>
      <c r="B42">
        <v>55.886000000000003</v>
      </c>
      <c r="C42">
        <v>55.95</v>
      </c>
      <c r="D42">
        <f t="shared" si="2"/>
        <v>-6.4000000000000057E-2</v>
      </c>
      <c r="F42">
        <v>308</v>
      </c>
      <c r="G42">
        <v>0.65692072999999995</v>
      </c>
      <c r="H42">
        <f t="shared" si="1"/>
        <v>0.37461942563003398</v>
      </c>
      <c r="I42">
        <v>0.57026580000000004</v>
      </c>
      <c r="K42" s="1">
        <v>308</v>
      </c>
      <c r="L42" s="1">
        <v>0.26980759999999998</v>
      </c>
      <c r="M42" s="1">
        <v>2.1427558999999999E-2</v>
      </c>
      <c r="N42" s="1">
        <v>7.9417923000000001E-2</v>
      </c>
    </row>
    <row r="43" spans="1:14" ht="15">
      <c r="A43">
        <v>308</v>
      </c>
      <c r="B43">
        <v>45.439</v>
      </c>
      <c r="C43">
        <v>45.515000000000001</v>
      </c>
      <c r="D43">
        <f t="shared" si="2"/>
        <v>-7.6000000000000512E-2</v>
      </c>
      <c r="F43">
        <v>309</v>
      </c>
      <c r="G43">
        <v>0.59190502</v>
      </c>
      <c r="H43">
        <f t="shared" si="1"/>
        <v>0.30962601908126697</v>
      </c>
      <c r="I43">
        <v>0.52310084999999995</v>
      </c>
      <c r="K43" s="1">
        <v>309</v>
      </c>
      <c r="L43" s="1">
        <v>0.25361729</v>
      </c>
      <c r="M43" s="1">
        <v>2.6080912000000001E-2</v>
      </c>
      <c r="N43" s="1">
        <v>0.1028357</v>
      </c>
    </row>
    <row r="44" spans="1:14" ht="15">
      <c r="A44">
        <v>309</v>
      </c>
      <c r="B44">
        <v>45.322000000000003</v>
      </c>
      <c r="C44">
        <v>45.412999999999997</v>
      </c>
      <c r="D44">
        <f t="shared" si="2"/>
        <v>-9.0999999999993975E-2</v>
      </c>
      <c r="F44">
        <v>310</v>
      </c>
      <c r="G44">
        <v>0.58419156000000005</v>
      </c>
      <c r="H44">
        <f t="shared" si="1"/>
        <v>0.27142003141507082</v>
      </c>
      <c r="I44">
        <v>0.46460793</v>
      </c>
      <c r="K44" s="1">
        <v>310</v>
      </c>
      <c r="L44" s="1">
        <v>0.24009620000000001</v>
      </c>
      <c r="M44" s="1">
        <v>1.6148656000000001E-2</v>
      </c>
      <c r="N44" s="1">
        <v>6.7259108999999997E-2</v>
      </c>
    </row>
    <row r="45" spans="1:14" ht="15">
      <c r="A45">
        <v>310</v>
      </c>
      <c r="B45">
        <v>45.375</v>
      </c>
      <c r="C45">
        <v>45.302999999999997</v>
      </c>
      <c r="D45">
        <f t="shared" si="2"/>
        <v>7.2000000000002728E-2</v>
      </c>
      <c r="F45">
        <v>311</v>
      </c>
      <c r="G45">
        <v>0.56520568000000004</v>
      </c>
      <c r="H45">
        <f t="shared" si="1"/>
        <v>0.25976676708627844</v>
      </c>
      <c r="I45">
        <v>0.45959687999999999</v>
      </c>
      <c r="K45" s="1">
        <v>311</v>
      </c>
      <c r="L45" s="1">
        <v>0.20974511000000001</v>
      </c>
      <c r="M45" s="1">
        <v>1.1409491000000001E-2</v>
      </c>
      <c r="N45" s="1">
        <v>5.4396934000000001E-2</v>
      </c>
    </row>
    <row r="46" spans="1:14" ht="15">
      <c r="A46">
        <v>311</v>
      </c>
      <c r="B46">
        <v>55.478000000000002</v>
      </c>
      <c r="C46">
        <v>55.93</v>
      </c>
      <c r="D46">
        <f t="shared" si="2"/>
        <v>-0.45199999999999818</v>
      </c>
      <c r="F46">
        <v>312</v>
      </c>
      <c r="G46">
        <v>0.51331433000000004</v>
      </c>
      <c r="H46">
        <f t="shared" si="1"/>
        <v>0.20980142230613602</v>
      </c>
      <c r="I46">
        <v>0.4087192</v>
      </c>
      <c r="K46" s="1">
        <v>312</v>
      </c>
      <c r="L46" s="1">
        <v>0.17678399</v>
      </c>
      <c r="M46" s="1">
        <v>9.3715420000000001E-3</v>
      </c>
      <c r="N46" s="1">
        <v>5.3011260999999997E-2</v>
      </c>
    </row>
    <row r="47" spans="1:14" ht="15">
      <c r="A47">
        <v>312</v>
      </c>
      <c r="B47">
        <v>53.08</v>
      </c>
      <c r="C47">
        <v>53.423000000000002</v>
      </c>
      <c r="D47">
        <f t="shared" si="2"/>
        <v>-0.34300000000000352</v>
      </c>
      <c r="F47">
        <v>313</v>
      </c>
      <c r="G47">
        <v>0.55874422000000001</v>
      </c>
      <c r="H47">
        <f t="shared" si="1"/>
        <v>0.21877878016533681</v>
      </c>
      <c r="I47">
        <v>0.39155444</v>
      </c>
      <c r="K47" s="1">
        <v>313</v>
      </c>
      <c r="L47" s="1">
        <v>0.22243123000000001</v>
      </c>
      <c r="M47" s="1">
        <v>1.0292521000000001E-2</v>
      </c>
      <c r="N47" s="1">
        <v>4.6272823999999997E-2</v>
      </c>
    </row>
    <row r="48" spans="1:14" ht="15">
      <c r="A48">
        <v>313</v>
      </c>
      <c r="B48">
        <v>58.182000000000002</v>
      </c>
      <c r="C48">
        <v>57.994</v>
      </c>
      <c r="D48">
        <f t="shared" si="2"/>
        <v>0.18800000000000239</v>
      </c>
      <c r="F48">
        <v>314</v>
      </c>
      <c r="G48">
        <v>0.48047779000000002</v>
      </c>
      <c r="H48">
        <f t="shared" si="1"/>
        <v>0.18113762354071411</v>
      </c>
      <c r="I48">
        <v>0.37699479000000002</v>
      </c>
      <c r="K48" s="1">
        <v>314</v>
      </c>
      <c r="L48" s="1">
        <v>0.17400344000000001</v>
      </c>
      <c r="M48" s="1">
        <v>6.982757E-3</v>
      </c>
      <c r="N48" s="1">
        <v>4.0129993000000003E-2</v>
      </c>
    </row>
    <row r="49" spans="1:14" ht="15">
      <c r="A49">
        <v>314</v>
      </c>
      <c r="B49">
        <v>45.468000000000004</v>
      </c>
      <c r="C49">
        <v>45.276000000000003</v>
      </c>
      <c r="D49">
        <f t="shared" si="2"/>
        <v>0.19200000000000017</v>
      </c>
      <c r="F49">
        <v>315</v>
      </c>
      <c r="G49">
        <v>0.60613382999999998</v>
      </c>
      <c r="H49">
        <f t="shared" si="1"/>
        <v>0.24355414374717571</v>
      </c>
      <c r="I49">
        <v>0.40181579000000001</v>
      </c>
      <c r="K49" s="1">
        <v>315</v>
      </c>
      <c r="L49" s="1">
        <v>0.22262208</v>
      </c>
      <c r="M49" s="1">
        <v>1.2200073000000001E-2</v>
      </c>
      <c r="N49" s="1">
        <v>5.4801721999999997E-2</v>
      </c>
    </row>
    <row r="50" spans="1:14" ht="15">
      <c r="A50">
        <v>315</v>
      </c>
      <c r="B50">
        <v>52.695</v>
      </c>
      <c r="C50">
        <v>52.8</v>
      </c>
      <c r="D50">
        <f t="shared" si="2"/>
        <v>-0.10499999999999687</v>
      </c>
      <c r="F50">
        <v>316</v>
      </c>
      <c r="G50">
        <v>0.39584356999999998</v>
      </c>
      <c r="H50">
        <f t="shared" si="1"/>
        <v>0.10796040002238569</v>
      </c>
      <c r="I50">
        <v>0.27273501</v>
      </c>
      <c r="K50" s="1">
        <v>316</v>
      </c>
      <c r="L50" s="1">
        <v>0.13010121999999999</v>
      </c>
      <c r="M50" s="1">
        <v>3.0209870000000002E-3</v>
      </c>
      <c r="N50" s="1">
        <v>2.3220280999999999E-2</v>
      </c>
    </row>
    <row r="51" spans="1:14" ht="15">
      <c r="A51">
        <v>316</v>
      </c>
      <c r="B51">
        <v>57.453000000000003</v>
      </c>
      <c r="C51">
        <v>57.594000000000001</v>
      </c>
      <c r="D51">
        <f t="shared" si="2"/>
        <v>-0.14099999999999824</v>
      </c>
      <c r="F51">
        <v>317</v>
      </c>
      <c r="G51">
        <v>0.38992903000000001</v>
      </c>
      <c r="H51">
        <f t="shared" si="1"/>
        <v>9.6811911008075499E-2</v>
      </c>
      <c r="I51">
        <v>0.24828085</v>
      </c>
      <c r="K51" s="1">
        <v>317</v>
      </c>
      <c r="L51" s="1">
        <v>0.11777294000000001</v>
      </c>
      <c r="M51" s="1">
        <v>2.974909E-3</v>
      </c>
      <c r="N51" s="1">
        <v>2.5259697000000001E-2</v>
      </c>
    </row>
    <row r="52" spans="1:14" ht="15">
      <c r="A52">
        <v>317</v>
      </c>
      <c r="B52">
        <v>58.218000000000004</v>
      </c>
      <c r="C52">
        <v>58.015999999999998</v>
      </c>
      <c r="D52">
        <f t="shared" si="2"/>
        <v>0.20200000000000529</v>
      </c>
      <c r="F52">
        <v>318</v>
      </c>
      <c r="G52">
        <v>0.41754374999999999</v>
      </c>
      <c r="H52">
        <f t="shared" si="1"/>
        <v>9.1268061541312492E-2</v>
      </c>
      <c r="I52">
        <v>0.21858322999999999</v>
      </c>
      <c r="K52" s="1">
        <v>318</v>
      </c>
      <c r="L52" s="1">
        <v>0.11993677</v>
      </c>
      <c r="M52" s="1">
        <v>1.279716E-3</v>
      </c>
      <c r="N52" s="1">
        <v>1.0669926E-2</v>
      </c>
    </row>
    <row r="53" spans="1:14" ht="15">
      <c r="A53">
        <v>318</v>
      </c>
      <c r="B53">
        <v>60.737000000000002</v>
      </c>
      <c r="C53">
        <v>61.21</v>
      </c>
      <c r="D53">
        <f t="shared" si="2"/>
        <v>-0.47299999999999898</v>
      </c>
      <c r="F53">
        <v>319</v>
      </c>
      <c r="G53">
        <v>0.41821348000000003</v>
      </c>
      <c r="H53">
        <f t="shared" si="1"/>
        <v>9.5184622717331607E-2</v>
      </c>
      <c r="I53">
        <v>0.22759816999999999</v>
      </c>
      <c r="K53" s="1">
        <v>319</v>
      </c>
      <c r="L53" s="1">
        <v>0.13070027000000001</v>
      </c>
      <c r="M53" s="1">
        <v>1.0612359999999999E-3</v>
      </c>
      <c r="N53" s="1">
        <v>8.1196140000000007E-3</v>
      </c>
    </row>
    <row r="54" spans="1:14" ht="15">
      <c r="A54">
        <v>319</v>
      </c>
      <c r="B54">
        <v>51.11</v>
      </c>
      <c r="C54">
        <v>51.078000000000003</v>
      </c>
      <c r="D54">
        <f t="shared" si="2"/>
        <v>3.1999999999996476E-2</v>
      </c>
      <c r="F54">
        <v>321</v>
      </c>
      <c r="G54">
        <v>0.38358067000000001</v>
      </c>
      <c r="H54">
        <f t="shared" si="1"/>
        <v>8.0369026421703807E-2</v>
      </c>
      <c r="I54">
        <v>0.20952314</v>
      </c>
      <c r="K54" s="1">
        <v>321</v>
      </c>
      <c r="L54" s="1">
        <v>0.13256723000000001</v>
      </c>
      <c r="M54" s="1">
        <v>1.79783E-3</v>
      </c>
      <c r="N54" s="1">
        <v>1.356165E-2</v>
      </c>
    </row>
    <row r="55" spans="1:14" ht="15">
      <c r="A55">
        <v>320</v>
      </c>
      <c r="B55">
        <v>64.524000000000001</v>
      </c>
      <c r="C55">
        <v>63.26</v>
      </c>
      <c r="D55">
        <f t="shared" si="2"/>
        <v>1.2640000000000029</v>
      </c>
      <c r="F55">
        <v>322</v>
      </c>
      <c r="G55">
        <v>0.34326128</v>
      </c>
      <c r="H55">
        <f t="shared" si="1"/>
        <v>6.40893593224416E-2</v>
      </c>
      <c r="I55">
        <v>0.18670722000000001</v>
      </c>
      <c r="K55" s="1">
        <v>322</v>
      </c>
      <c r="L55" s="1">
        <v>0.10899833</v>
      </c>
      <c r="M55" s="1">
        <v>9.3314899999999998E-4</v>
      </c>
      <c r="N55" s="1">
        <v>8.5611290000000007E-3</v>
      </c>
    </row>
    <row r="56" spans="1:14" ht="15">
      <c r="A56">
        <v>321</v>
      </c>
      <c r="B56">
        <v>53.673999999999999</v>
      </c>
      <c r="C56">
        <v>52.639000000000003</v>
      </c>
      <c r="D56">
        <f t="shared" si="2"/>
        <v>1.0349999999999966</v>
      </c>
      <c r="F56">
        <v>323</v>
      </c>
      <c r="G56">
        <v>0.42179011999999999</v>
      </c>
      <c r="H56">
        <f t="shared" si="1"/>
        <v>0.1001916201862848</v>
      </c>
      <c r="I56">
        <v>0.23753904000000001</v>
      </c>
      <c r="K56" s="1">
        <v>323</v>
      </c>
      <c r="L56" s="1">
        <v>0.10864756</v>
      </c>
      <c r="M56" s="1">
        <v>2.1215539999999999E-3</v>
      </c>
      <c r="N56" s="1">
        <v>1.9526936000000002E-2</v>
      </c>
    </row>
    <row r="57" spans="1:14" ht="15">
      <c r="A57">
        <v>322</v>
      </c>
      <c r="B57">
        <v>56.261000000000003</v>
      </c>
      <c r="C57">
        <v>55.444000000000003</v>
      </c>
      <c r="D57">
        <f t="shared" si="2"/>
        <v>0.81700000000000017</v>
      </c>
      <c r="F57">
        <v>324</v>
      </c>
      <c r="G57">
        <v>0.42434094999999999</v>
      </c>
      <c r="H57">
        <f t="shared" si="1"/>
        <v>9.6685453189484502E-2</v>
      </c>
      <c r="I57">
        <v>0.22784851</v>
      </c>
      <c r="K57" s="1">
        <v>324</v>
      </c>
      <c r="L57" s="1">
        <v>8.8569591000000003E-2</v>
      </c>
      <c r="M57" s="1">
        <v>4.6428499999999999E-4</v>
      </c>
      <c r="N57" s="1">
        <v>5.2420360000000003E-3</v>
      </c>
    </row>
    <row r="58" spans="1:14" ht="15">
      <c r="A58">
        <v>323</v>
      </c>
      <c r="B58">
        <v>56.618000000000002</v>
      </c>
      <c r="C58">
        <v>55.451999999999998</v>
      </c>
      <c r="D58">
        <f t="shared" si="2"/>
        <v>1.1660000000000039</v>
      </c>
      <c r="F58">
        <v>325</v>
      </c>
      <c r="G58">
        <v>0.42030132999999997</v>
      </c>
      <c r="H58">
        <f t="shared" si="1"/>
        <v>8.4565442980580191E-2</v>
      </c>
      <c r="I58">
        <v>0.20120194</v>
      </c>
      <c r="K58" s="1">
        <v>325</v>
      </c>
      <c r="L58" s="1">
        <v>0.1055551</v>
      </c>
      <c r="M58" s="1">
        <v>1.4077219999999999E-3</v>
      </c>
      <c r="N58" s="1">
        <v>1.3336374E-2</v>
      </c>
    </row>
    <row r="59" spans="1:14" ht="15">
      <c r="A59">
        <v>324</v>
      </c>
      <c r="B59">
        <v>53.628999999999998</v>
      </c>
      <c r="C59">
        <v>52.503999999999998</v>
      </c>
      <c r="D59">
        <f t="shared" si="2"/>
        <v>1.125</v>
      </c>
      <c r="F59">
        <v>326</v>
      </c>
      <c r="G59">
        <v>0.46684007999999999</v>
      </c>
      <c r="H59">
        <f t="shared" si="1"/>
        <v>0.10731767843568239</v>
      </c>
      <c r="I59">
        <v>0.22988102999999999</v>
      </c>
      <c r="K59" s="1">
        <v>326</v>
      </c>
      <c r="L59" s="1">
        <v>0.12823603</v>
      </c>
      <c r="M59" s="1">
        <v>1.3832759999999999E-3</v>
      </c>
      <c r="N59" s="1">
        <v>1.0786952000000001E-2</v>
      </c>
    </row>
    <row r="60" spans="1:14" ht="15">
      <c r="A60">
        <v>325</v>
      </c>
      <c r="B60">
        <v>53.561</v>
      </c>
      <c r="C60">
        <v>52.473999999999997</v>
      </c>
      <c r="D60">
        <f t="shared" si="2"/>
        <v>1.0870000000000033</v>
      </c>
      <c r="F60">
        <v>327</v>
      </c>
      <c r="G60">
        <v>0.35948782000000001</v>
      </c>
      <c r="H60">
        <f t="shared" si="1"/>
        <v>6.2046745745866605E-2</v>
      </c>
      <c r="I60">
        <v>0.17259763</v>
      </c>
      <c r="K60" s="1">
        <v>327</v>
      </c>
      <c r="L60" s="1">
        <v>0.11739036</v>
      </c>
      <c r="M60" s="1">
        <v>6.7450400000000003E-4</v>
      </c>
      <c r="N60" s="1">
        <v>5.7458220000000003E-3</v>
      </c>
    </row>
    <row r="61" spans="1:14" ht="15">
      <c r="A61">
        <v>326</v>
      </c>
      <c r="B61">
        <v>53.575000000000003</v>
      </c>
      <c r="C61">
        <v>52.627000000000002</v>
      </c>
      <c r="D61">
        <f t="shared" si="2"/>
        <v>0.9480000000000004</v>
      </c>
      <c r="F61">
        <v>328</v>
      </c>
      <c r="G61">
        <v>0.39214853</v>
      </c>
      <c r="H61">
        <f t="shared" si="1"/>
        <v>5.6632251525994298E-2</v>
      </c>
      <c r="I61">
        <v>0.14441530999999999</v>
      </c>
      <c r="K61" s="1">
        <v>328</v>
      </c>
      <c r="L61" s="1">
        <v>9.2923763000000006E-2</v>
      </c>
      <c r="M61" s="2">
        <v>9.82021E-5</v>
      </c>
      <c r="N61" s="1">
        <v>1.056803E-3</v>
      </c>
    </row>
    <row r="62" spans="1:14" ht="15">
      <c r="A62">
        <v>327</v>
      </c>
      <c r="B62">
        <v>57.106000000000002</v>
      </c>
      <c r="C62">
        <v>55.853999999999999</v>
      </c>
      <c r="D62">
        <f t="shared" si="2"/>
        <v>1.2520000000000024</v>
      </c>
      <c r="F62">
        <v>329</v>
      </c>
      <c r="G62">
        <v>0.39774145</v>
      </c>
      <c r="H62">
        <f t="shared" si="1"/>
        <v>6.0985740280059493E-2</v>
      </c>
      <c r="I62">
        <v>0.15333010999999999</v>
      </c>
      <c r="K62" s="1">
        <v>329</v>
      </c>
      <c r="L62" s="1">
        <v>0.10970871</v>
      </c>
      <c r="M62" s="1">
        <v>3.6414599999999998E-4</v>
      </c>
      <c r="N62" s="1">
        <v>3.31921E-3</v>
      </c>
    </row>
    <row r="63" spans="1:14" ht="15">
      <c r="A63">
        <v>328</v>
      </c>
      <c r="B63">
        <v>53.607999999999997</v>
      </c>
      <c r="C63">
        <v>52.637999999999998</v>
      </c>
      <c r="D63">
        <f t="shared" si="2"/>
        <v>0.96999999999999886</v>
      </c>
      <c r="F63">
        <v>330</v>
      </c>
      <c r="G63">
        <v>0.37951896000000002</v>
      </c>
      <c r="H63">
        <f t="shared" si="1"/>
        <v>5.8919988358504809E-2</v>
      </c>
      <c r="I63">
        <v>0.15524913000000001</v>
      </c>
      <c r="K63" s="1">
        <v>330</v>
      </c>
      <c r="L63" s="1">
        <v>0.12978579000000001</v>
      </c>
      <c r="M63" s="1">
        <v>2.109241E-3</v>
      </c>
      <c r="N63" s="1">
        <v>1.6251707000000001E-2</v>
      </c>
    </row>
    <row r="64" spans="1:14" ht="15">
      <c r="A64">
        <v>329</v>
      </c>
      <c r="B64">
        <v>53.131</v>
      </c>
      <c r="C64">
        <v>52.421999999999997</v>
      </c>
      <c r="D64">
        <f t="shared" si="2"/>
        <v>0.70900000000000318</v>
      </c>
      <c r="F64">
        <v>331</v>
      </c>
      <c r="G64">
        <v>0.36833664999999999</v>
      </c>
      <c r="H64">
        <f t="shared" si="1"/>
        <v>7.8633635152148995E-2</v>
      </c>
      <c r="I64">
        <v>0.21348306</v>
      </c>
      <c r="K64" s="1">
        <v>331</v>
      </c>
      <c r="L64" s="1">
        <v>0.10576009</v>
      </c>
      <c r="M64" s="1">
        <v>1.341468E-3</v>
      </c>
      <c r="N64" s="1">
        <v>1.2684068E-2</v>
      </c>
    </row>
    <row r="65" spans="1:14" ht="15">
      <c r="A65">
        <v>330</v>
      </c>
      <c r="B65">
        <v>55.744999999999997</v>
      </c>
      <c r="C65">
        <v>55.328000000000003</v>
      </c>
      <c r="D65">
        <f t="shared" si="2"/>
        <v>0.41699999999999449</v>
      </c>
      <c r="F65">
        <v>332</v>
      </c>
      <c r="G65">
        <v>0.30770956999999999</v>
      </c>
      <c r="H65">
        <f t="shared" si="1"/>
        <v>4.8257030265083503E-2</v>
      </c>
      <c r="I65">
        <v>0.15682655000000001</v>
      </c>
      <c r="K65" s="1">
        <v>332</v>
      </c>
      <c r="L65" s="1">
        <v>8.4051077000000002E-2</v>
      </c>
      <c r="M65" s="1">
        <v>6.9448000000000003E-4</v>
      </c>
      <c r="N65" s="1">
        <v>8.2625990000000007E-3</v>
      </c>
    </row>
    <row r="66" spans="1:14" ht="15">
      <c r="A66">
        <v>331</v>
      </c>
      <c r="B66">
        <v>56.628</v>
      </c>
      <c r="C66">
        <v>55.933</v>
      </c>
      <c r="D66">
        <f t="shared" ref="D66:D97" si="3">B66-C66</f>
        <v>0.69500000000000028</v>
      </c>
      <c r="F66">
        <v>333</v>
      </c>
      <c r="G66">
        <v>0.33183600000000002</v>
      </c>
      <c r="H66">
        <f t="shared" si="1"/>
        <v>6.6672522303600004E-2</v>
      </c>
      <c r="I66">
        <v>0.20092009999999999</v>
      </c>
      <c r="K66" s="1">
        <v>333</v>
      </c>
      <c r="L66" s="1">
        <v>9.3695108999999999E-2</v>
      </c>
      <c r="M66" s="1">
        <v>9.0527399999999997E-4</v>
      </c>
      <c r="N66" s="1">
        <v>9.6619150000000001E-3</v>
      </c>
    </row>
    <row r="67" spans="1:14" ht="15">
      <c r="A67">
        <v>332</v>
      </c>
      <c r="B67">
        <v>58.957000000000001</v>
      </c>
      <c r="C67">
        <v>58.512</v>
      </c>
      <c r="D67">
        <f t="shared" si="3"/>
        <v>0.44500000000000028</v>
      </c>
      <c r="F67">
        <v>334</v>
      </c>
      <c r="G67">
        <v>0.40941235999999998</v>
      </c>
      <c r="H67">
        <f t="shared" ref="H67:H130" si="4">G67*I67</f>
        <v>7.2383450188223994E-2</v>
      </c>
      <c r="I67">
        <v>0.17679839999999999</v>
      </c>
      <c r="K67" s="1">
        <v>334</v>
      </c>
      <c r="L67" s="1">
        <v>0.13779436</v>
      </c>
      <c r="M67" s="1">
        <v>1.644969E-3</v>
      </c>
      <c r="N67" s="1">
        <v>1.1937856E-2</v>
      </c>
    </row>
    <row r="68" spans="1:14" ht="15">
      <c r="A68">
        <v>333</v>
      </c>
      <c r="B68">
        <v>58.904000000000003</v>
      </c>
      <c r="C68">
        <v>58.776000000000003</v>
      </c>
      <c r="D68">
        <f t="shared" si="3"/>
        <v>0.12800000000000011</v>
      </c>
      <c r="F68">
        <v>335</v>
      </c>
      <c r="G68">
        <v>0.35792745999999998</v>
      </c>
      <c r="H68">
        <f t="shared" si="4"/>
        <v>6.8681662309765995E-2</v>
      </c>
      <c r="I68">
        <v>0.1918871</v>
      </c>
      <c r="K68" s="1">
        <v>335</v>
      </c>
      <c r="L68" s="1">
        <v>0.10286644</v>
      </c>
      <c r="M68" s="1">
        <v>1.5191149999999999E-3</v>
      </c>
      <c r="N68" s="1">
        <v>1.4767835E-2</v>
      </c>
    </row>
    <row r="69" spans="1:14" ht="15">
      <c r="A69">
        <v>334</v>
      </c>
      <c r="B69">
        <v>57.853999999999999</v>
      </c>
      <c r="C69">
        <v>57.643999999999998</v>
      </c>
      <c r="D69">
        <f t="shared" si="3"/>
        <v>0.21000000000000085</v>
      </c>
      <c r="F69">
        <v>336</v>
      </c>
      <c r="G69">
        <v>0.41223886999999998</v>
      </c>
      <c r="H69">
        <f t="shared" si="4"/>
        <v>0.109114393455351</v>
      </c>
      <c r="I69">
        <v>0.26468730000000001</v>
      </c>
      <c r="K69" s="1">
        <v>336</v>
      </c>
      <c r="L69" s="1">
        <v>0.12840037000000001</v>
      </c>
      <c r="M69" s="1">
        <v>2.1822899999999999E-3</v>
      </c>
      <c r="N69" s="1">
        <v>1.6995977999999998E-2</v>
      </c>
    </row>
    <row r="70" spans="1:14" ht="15">
      <c r="A70">
        <v>335</v>
      </c>
      <c r="B70">
        <v>45.779000000000003</v>
      </c>
      <c r="C70">
        <v>45.478999999999999</v>
      </c>
      <c r="D70">
        <f t="shared" si="3"/>
        <v>0.30000000000000426</v>
      </c>
      <c r="F70">
        <v>337</v>
      </c>
      <c r="G70">
        <v>0.44067351999999999</v>
      </c>
      <c r="H70">
        <f t="shared" si="4"/>
        <v>0.1069795474274296</v>
      </c>
      <c r="I70">
        <v>0.24276373000000001</v>
      </c>
      <c r="K70" s="1">
        <v>337</v>
      </c>
      <c r="L70" s="1">
        <v>0.13012948999999999</v>
      </c>
      <c r="M70" s="1">
        <v>2.0594070000000001E-3</v>
      </c>
      <c r="N70" s="1">
        <v>1.5825827000000001E-2</v>
      </c>
    </row>
    <row r="71" spans="1:14" ht="15">
      <c r="A71">
        <v>336</v>
      </c>
      <c r="B71">
        <v>55.884999999999998</v>
      </c>
      <c r="C71">
        <v>55.610999999999997</v>
      </c>
      <c r="D71">
        <f t="shared" si="3"/>
        <v>0.27400000000000091</v>
      </c>
      <c r="F71">
        <v>338</v>
      </c>
      <c r="G71">
        <v>0.42717540999999998</v>
      </c>
      <c r="H71">
        <f t="shared" si="4"/>
        <v>0.1169744549260217</v>
      </c>
      <c r="I71">
        <v>0.27383236999999999</v>
      </c>
      <c r="K71" s="1">
        <v>338</v>
      </c>
      <c r="L71" s="1">
        <v>0.14048390999999999</v>
      </c>
      <c r="M71" s="1">
        <v>2.0270549999999998E-3</v>
      </c>
      <c r="N71" s="1">
        <v>1.4429091999999999E-2</v>
      </c>
    </row>
    <row r="72" spans="1:14" ht="15">
      <c r="A72">
        <v>337</v>
      </c>
      <c r="B72">
        <v>56.137999999999998</v>
      </c>
      <c r="C72">
        <v>55.805</v>
      </c>
      <c r="D72">
        <f t="shared" si="3"/>
        <v>0.33299999999999841</v>
      </c>
      <c r="F72">
        <v>339</v>
      </c>
      <c r="G72">
        <v>0.39815318999999999</v>
      </c>
      <c r="H72">
        <f t="shared" si="4"/>
        <v>0.12076942218509189</v>
      </c>
      <c r="I72">
        <v>0.30332400999999998</v>
      </c>
      <c r="K72" s="1">
        <v>339</v>
      </c>
      <c r="L72" s="1">
        <v>0.13053150999999999</v>
      </c>
      <c r="M72" s="1">
        <v>4.2795649999999999E-3</v>
      </c>
      <c r="N72" s="1">
        <v>3.2785684000000002E-2</v>
      </c>
    </row>
    <row r="73" spans="1:14" ht="15">
      <c r="A73">
        <v>338</v>
      </c>
      <c r="B73">
        <v>45.74</v>
      </c>
      <c r="C73">
        <v>45.420999999999999</v>
      </c>
      <c r="D73">
        <f t="shared" si="3"/>
        <v>0.31900000000000261</v>
      </c>
      <c r="F73">
        <v>340</v>
      </c>
      <c r="G73">
        <v>0.51880298999999996</v>
      </c>
      <c r="H73">
        <f t="shared" si="4"/>
        <v>0.16431834393044098</v>
      </c>
      <c r="I73">
        <v>0.3167259</v>
      </c>
      <c r="K73" s="1">
        <v>340</v>
      </c>
      <c r="L73" s="1">
        <v>0.159749</v>
      </c>
      <c r="M73" s="1">
        <v>4.4275369999999996E-3</v>
      </c>
      <c r="N73" s="1">
        <v>2.7715586E-2</v>
      </c>
    </row>
    <row r="74" spans="1:14" ht="15">
      <c r="A74">
        <v>339</v>
      </c>
      <c r="B74">
        <v>55.923999999999999</v>
      </c>
      <c r="C74">
        <v>55.445</v>
      </c>
      <c r="D74">
        <f t="shared" si="3"/>
        <v>0.4789999999999992</v>
      </c>
      <c r="F74">
        <v>341</v>
      </c>
      <c r="G74">
        <v>0.62403030000000004</v>
      </c>
      <c r="H74">
        <f t="shared" si="4"/>
        <v>0.252920422875753</v>
      </c>
      <c r="I74">
        <v>0.40530150999999998</v>
      </c>
      <c r="K74" s="1">
        <v>341</v>
      </c>
      <c r="L74" s="1">
        <v>0.19812632999999999</v>
      </c>
      <c r="M74" s="1">
        <v>5.3259240000000001E-3</v>
      </c>
      <c r="N74" s="1">
        <v>2.6881453999999999E-2</v>
      </c>
    </row>
    <row r="75" spans="1:14" ht="15">
      <c r="A75">
        <v>340</v>
      </c>
      <c r="B75">
        <v>55.87</v>
      </c>
      <c r="C75">
        <v>55.262999999999998</v>
      </c>
      <c r="D75">
        <f t="shared" si="3"/>
        <v>0.60699999999999932</v>
      </c>
      <c r="F75">
        <v>342</v>
      </c>
      <c r="G75">
        <v>0.48683852999999999</v>
      </c>
      <c r="H75">
        <f t="shared" si="4"/>
        <v>0.17553722180418269</v>
      </c>
      <c r="I75">
        <v>0.36056558999999999</v>
      </c>
      <c r="K75" s="1">
        <v>342</v>
      </c>
      <c r="L75" s="1">
        <v>0.17148176000000001</v>
      </c>
      <c r="M75" s="1">
        <v>6.4503370000000004E-3</v>
      </c>
      <c r="N75" s="1">
        <v>3.7615293000000001E-2</v>
      </c>
    </row>
    <row r="76" spans="1:14" ht="15">
      <c r="A76">
        <v>341</v>
      </c>
      <c r="B76">
        <v>52.981000000000002</v>
      </c>
      <c r="C76">
        <v>52.542999999999999</v>
      </c>
      <c r="D76">
        <f t="shared" si="3"/>
        <v>0.43800000000000239</v>
      </c>
      <c r="F76">
        <v>343</v>
      </c>
      <c r="G76">
        <v>0.51687949</v>
      </c>
      <c r="H76">
        <f t="shared" si="4"/>
        <v>0.19481001901483602</v>
      </c>
      <c r="I76">
        <v>0.37689640000000002</v>
      </c>
      <c r="K76" s="1">
        <v>343</v>
      </c>
      <c r="L76" s="1">
        <v>0.17135275999999999</v>
      </c>
      <c r="M76" s="1">
        <v>5.6357509999999996E-3</v>
      </c>
      <c r="N76" s="1">
        <v>3.2889758999999998E-2</v>
      </c>
    </row>
    <row r="77" spans="1:14" ht="15">
      <c r="A77">
        <v>342</v>
      </c>
      <c r="B77">
        <v>58.662999999999997</v>
      </c>
      <c r="C77">
        <v>58.463000000000001</v>
      </c>
      <c r="D77">
        <f t="shared" si="3"/>
        <v>0.19999999999999574</v>
      </c>
      <c r="F77">
        <v>344</v>
      </c>
      <c r="G77">
        <v>0.49628286999999999</v>
      </c>
      <c r="H77">
        <f t="shared" si="4"/>
        <v>0.19236920577202959</v>
      </c>
      <c r="I77">
        <v>0.38762007999999998</v>
      </c>
      <c r="K77" s="1">
        <v>344</v>
      </c>
      <c r="L77" s="1">
        <v>0.20753003</v>
      </c>
      <c r="M77" s="1">
        <v>7.5513919999999997E-3</v>
      </c>
      <c r="N77" s="1">
        <v>3.6386984999999997E-2</v>
      </c>
    </row>
    <row r="78" spans="1:14" ht="15">
      <c r="A78">
        <v>343</v>
      </c>
      <c r="B78">
        <v>56.087000000000003</v>
      </c>
      <c r="C78">
        <v>56.128</v>
      </c>
      <c r="D78">
        <f t="shared" si="3"/>
        <v>-4.0999999999996817E-2</v>
      </c>
      <c r="F78">
        <v>345</v>
      </c>
      <c r="G78">
        <v>0.66585614999999998</v>
      </c>
      <c r="H78">
        <f t="shared" si="4"/>
        <v>0.3024322295508825</v>
      </c>
      <c r="I78">
        <v>0.45420054999999998</v>
      </c>
      <c r="K78" s="1">
        <v>345</v>
      </c>
      <c r="L78" s="1">
        <v>0.27140948999999998</v>
      </c>
      <c r="M78" s="1">
        <v>1.4620657E-2</v>
      </c>
      <c r="N78" s="1">
        <v>5.3869365000000002E-2</v>
      </c>
    </row>
    <row r="79" spans="1:14" ht="15">
      <c r="A79">
        <v>344</v>
      </c>
      <c r="B79">
        <v>56.095999999999997</v>
      </c>
      <c r="C79">
        <v>56.206000000000003</v>
      </c>
      <c r="D79">
        <f t="shared" si="3"/>
        <v>-0.11000000000000654</v>
      </c>
      <c r="F79">
        <v>346</v>
      </c>
      <c r="G79">
        <v>0.57274241999999997</v>
      </c>
      <c r="H79">
        <f t="shared" si="4"/>
        <v>0.29481733364668017</v>
      </c>
      <c r="I79">
        <v>0.51474681</v>
      </c>
      <c r="K79" s="1">
        <v>346</v>
      </c>
      <c r="L79" s="1">
        <v>0.23466497</v>
      </c>
      <c r="M79" s="1">
        <v>1.5790744999999998E-2</v>
      </c>
      <c r="N79" s="1">
        <v>6.7290590999999997E-2</v>
      </c>
    </row>
    <row r="80" spans="1:14" ht="15">
      <c r="A80">
        <v>345</v>
      </c>
      <c r="B80">
        <v>53.45</v>
      </c>
      <c r="C80">
        <v>53.481000000000002</v>
      </c>
      <c r="D80">
        <f t="shared" si="3"/>
        <v>-3.0999999999998806E-2</v>
      </c>
      <c r="F80">
        <v>347</v>
      </c>
      <c r="G80">
        <v>0.51318797999999999</v>
      </c>
      <c r="H80">
        <f t="shared" si="4"/>
        <v>0.2433679656868056</v>
      </c>
      <c r="I80">
        <v>0.47422772000000002</v>
      </c>
      <c r="K80" s="1">
        <v>347</v>
      </c>
      <c r="L80" s="1">
        <v>0.20709443999999999</v>
      </c>
      <c r="M80" s="1">
        <v>1.7366884999999999E-2</v>
      </c>
      <c r="N80" s="1">
        <v>8.3859735000000005E-2</v>
      </c>
    </row>
    <row r="81" spans="1:14" ht="15">
      <c r="A81">
        <v>346</v>
      </c>
      <c r="B81">
        <v>55.985999999999997</v>
      </c>
      <c r="C81">
        <v>56.16</v>
      </c>
      <c r="D81">
        <f t="shared" si="3"/>
        <v>-0.17399999999999949</v>
      </c>
      <c r="F81">
        <v>348</v>
      </c>
      <c r="G81">
        <v>0.58540026999999994</v>
      </c>
      <c r="H81">
        <f t="shared" si="4"/>
        <v>0.31491320678517692</v>
      </c>
      <c r="I81">
        <v>0.53794509999999995</v>
      </c>
      <c r="K81" s="1">
        <v>348</v>
      </c>
      <c r="L81" s="1">
        <v>0.22806656</v>
      </c>
      <c r="M81" s="1">
        <v>2.3465685999999999E-2</v>
      </c>
      <c r="N81" s="1">
        <v>0.10288964</v>
      </c>
    </row>
    <row r="82" spans="1:14" ht="15">
      <c r="A82">
        <v>347</v>
      </c>
      <c r="B82">
        <v>58.445</v>
      </c>
      <c r="C82">
        <v>58.595999999999997</v>
      </c>
      <c r="D82">
        <f t="shared" si="3"/>
        <v>-0.15099999999999625</v>
      </c>
      <c r="F82">
        <v>350</v>
      </c>
      <c r="G82">
        <v>0.50848039</v>
      </c>
      <c r="H82">
        <f t="shared" si="4"/>
        <v>0.22039628940042119</v>
      </c>
      <c r="I82">
        <v>0.43344107999999998</v>
      </c>
      <c r="K82" s="1">
        <v>350</v>
      </c>
      <c r="L82" s="1">
        <v>0.22285621999999999</v>
      </c>
      <c r="M82" s="1">
        <v>1.8686690999999998E-2</v>
      </c>
      <c r="N82" s="1">
        <v>8.3850884000000001E-2</v>
      </c>
    </row>
    <row r="83" spans="1:14" ht="15">
      <c r="A83">
        <v>348</v>
      </c>
      <c r="B83">
        <v>44.722000000000001</v>
      </c>
      <c r="C83">
        <v>44.722999999999999</v>
      </c>
      <c r="D83">
        <f t="shared" si="3"/>
        <v>-9.9999999999766942E-4</v>
      </c>
      <c r="F83">
        <v>351</v>
      </c>
      <c r="G83">
        <v>0.56234030000000002</v>
      </c>
      <c r="H83">
        <f t="shared" si="4"/>
        <v>0.310983177721397</v>
      </c>
      <c r="I83">
        <v>0.55301599000000001</v>
      </c>
      <c r="K83" s="1">
        <v>351</v>
      </c>
      <c r="L83" s="1">
        <v>0.26402028999999999</v>
      </c>
      <c r="M83" s="1">
        <v>3.2488515000000003E-2</v>
      </c>
      <c r="N83" s="1">
        <v>0.1230531</v>
      </c>
    </row>
    <row r="84" spans="1:14" ht="15">
      <c r="A84">
        <v>349</v>
      </c>
      <c r="B84">
        <v>63.459000000000003</v>
      </c>
      <c r="C84">
        <v>63.255000000000003</v>
      </c>
      <c r="D84">
        <f t="shared" si="3"/>
        <v>0.20400000000000063</v>
      </c>
      <c r="F84">
        <v>352</v>
      </c>
      <c r="G84">
        <v>0.55985397000000003</v>
      </c>
      <c r="H84">
        <f t="shared" si="4"/>
        <v>0.25389689378161295</v>
      </c>
      <c r="I84">
        <v>0.45350557000000002</v>
      </c>
      <c r="K84" s="1">
        <v>352</v>
      </c>
      <c r="L84" s="1">
        <v>0.28079994000000003</v>
      </c>
      <c r="M84" s="1">
        <v>2.8620860000000001E-2</v>
      </c>
      <c r="N84" s="1">
        <v>0.10192616</v>
      </c>
    </row>
    <row r="85" spans="1:14" ht="15">
      <c r="A85">
        <v>350</v>
      </c>
      <c r="B85">
        <v>58.542000000000002</v>
      </c>
      <c r="C85">
        <v>58.701000000000001</v>
      </c>
      <c r="D85">
        <f t="shared" si="3"/>
        <v>-0.15899999999999892</v>
      </c>
      <c r="F85">
        <v>353</v>
      </c>
      <c r="G85">
        <v>0.59740340000000003</v>
      </c>
      <c r="H85">
        <f t="shared" si="4"/>
        <v>0.33411321666544802</v>
      </c>
      <c r="I85">
        <v>0.55927572000000003</v>
      </c>
      <c r="K85" s="1">
        <v>353</v>
      </c>
      <c r="L85" s="1">
        <v>0.24766121999999999</v>
      </c>
      <c r="M85" s="1">
        <v>3.1704752000000003E-2</v>
      </c>
      <c r="N85" s="1">
        <v>0.12801662</v>
      </c>
    </row>
    <row r="86" spans="1:14" ht="15">
      <c r="A86">
        <v>351</v>
      </c>
      <c r="B86">
        <v>45.64</v>
      </c>
      <c r="C86">
        <v>45.494999999999997</v>
      </c>
      <c r="D86">
        <f t="shared" si="3"/>
        <v>0.14500000000000313</v>
      </c>
      <c r="F86">
        <v>354</v>
      </c>
      <c r="G86">
        <v>0.70365120999999997</v>
      </c>
      <c r="H86">
        <f t="shared" si="4"/>
        <v>0.52461644077495995</v>
      </c>
      <c r="I86">
        <v>0.74556319000000004</v>
      </c>
      <c r="K86" s="1">
        <v>354</v>
      </c>
      <c r="L86" s="1">
        <v>0.30978063</v>
      </c>
      <c r="M86" s="1">
        <v>4.9228571999999998E-2</v>
      </c>
      <c r="N86" s="1">
        <v>0.15891430000000001</v>
      </c>
    </row>
    <row r="87" spans="1:14" ht="15">
      <c r="A87">
        <v>352</v>
      </c>
      <c r="B87">
        <v>53.204000000000001</v>
      </c>
      <c r="C87">
        <v>53.604999999999997</v>
      </c>
      <c r="D87">
        <f t="shared" si="3"/>
        <v>-0.40099999999999625</v>
      </c>
      <c r="F87">
        <v>355</v>
      </c>
      <c r="G87">
        <v>0.67690592000000005</v>
      </c>
      <c r="H87">
        <f t="shared" si="4"/>
        <v>0.47210522474443206</v>
      </c>
      <c r="I87">
        <v>0.69744585000000003</v>
      </c>
      <c r="K87" s="1">
        <v>355</v>
      </c>
      <c r="L87" s="1">
        <v>0.27850976</v>
      </c>
      <c r="M87" s="1">
        <v>3.689953E-2</v>
      </c>
      <c r="N87" s="1">
        <v>0.13248918000000001</v>
      </c>
    </row>
    <row r="88" spans="1:14" ht="15">
      <c r="A88">
        <v>353</v>
      </c>
      <c r="B88">
        <v>53.500999999999998</v>
      </c>
      <c r="C88">
        <v>53.706000000000003</v>
      </c>
      <c r="D88">
        <f t="shared" si="3"/>
        <v>-0.2050000000000054</v>
      </c>
      <c r="F88">
        <v>356</v>
      </c>
      <c r="G88">
        <v>0.69460358</v>
      </c>
      <c r="H88">
        <f t="shared" si="4"/>
        <v>0.54434685716800624</v>
      </c>
      <c r="I88">
        <v>0.78367989000000005</v>
      </c>
      <c r="K88" s="1">
        <v>356</v>
      </c>
      <c r="L88" s="1">
        <v>0.25828424</v>
      </c>
      <c r="M88" s="1">
        <v>4.5578634999999999E-2</v>
      </c>
      <c r="N88" s="1">
        <v>0.17646696000000001</v>
      </c>
    </row>
    <row r="89" spans="1:14" ht="15">
      <c r="A89">
        <v>354</v>
      </c>
      <c r="B89">
        <v>56.19</v>
      </c>
      <c r="C89">
        <v>56.39</v>
      </c>
      <c r="D89">
        <f t="shared" si="3"/>
        <v>-0.20000000000000284</v>
      </c>
      <c r="F89">
        <v>357</v>
      </c>
      <c r="G89">
        <v>0.53687704999999997</v>
      </c>
      <c r="H89">
        <f t="shared" si="4"/>
        <v>0.2865419171193605</v>
      </c>
      <c r="I89">
        <v>0.53371981000000002</v>
      </c>
      <c r="K89" s="1">
        <v>357</v>
      </c>
      <c r="L89" s="1">
        <v>0.21565169000000001</v>
      </c>
      <c r="M89" s="1">
        <v>2.6039683000000001E-2</v>
      </c>
      <c r="N89" s="1">
        <v>0.1207488</v>
      </c>
    </row>
    <row r="90" spans="1:14" ht="15">
      <c r="A90">
        <v>355</v>
      </c>
      <c r="B90">
        <v>53.421999999999997</v>
      </c>
      <c r="C90">
        <v>53.518999999999998</v>
      </c>
      <c r="D90">
        <f t="shared" si="3"/>
        <v>-9.7000000000001307E-2</v>
      </c>
      <c r="F90">
        <v>358</v>
      </c>
      <c r="G90">
        <v>0.52752018000000001</v>
      </c>
      <c r="H90">
        <f t="shared" si="4"/>
        <v>0.26741696011659422</v>
      </c>
      <c r="I90">
        <v>0.50693219</v>
      </c>
      <c r="K90" s="1">
        <v>358</v>
      </c>
      <c r="L90" s="1">
        <v>0.21379976000000001</v>
      </c>
      <c r="M90" s="1">
        <v>2.2450621E-2</v>
      </c>
      <c r="N90" s="1">
        <v>0.1050077</v>
      </c>
    </row>
    <row r="91" spans="1:14" ht="15">
      <c r="A91">
        <v>356</v>
      </c>
      <c r="B91">
        <v>56.231000000000002</v>
      </c>
      <c r="C91">
        <v>56.384999999999998</v>
      </c>
      <c r="D91">
        <f t="shared" si="3"/>
        <v>-0.15399999999999636</v>
      </c>
      <c r="F91">
        <v>359</v>
      </c>
      <c r="G91">
        <v>0.51816329999999999</v>
      </c>
      <c r="H91">
        <f t="shared" si="4"/>
        <v>0.24879328968664799</v>
      </c>
      <c r="I91">
        <v>0.48014456</v>
      </c>
      <c r="K91" s="1">
        <v>359</v>
      </c>
      <c r="L91" s="1">
        <v>0.21194782000000001</v>
      </c>
      <c r="M91" s="1">
        <v>1.8919859000000001E-2</v>
      </c>
      <c r="N91" s="1">
        <v>8.9266590000000007E-2</v>
      </c>
    </row>
    <row r="92" spans="1:14" ht="15">
      <c r="A92">
        <v>357</v>
      </c>
      <c r="B92">
        <v>45.421999999999997</v>
      </c>
      <c r="C92">
        <v>45.433</v>
      </c>
      <c r="D92">
        <f t="shared" si="3"/>
        <v>-1.1000000000002785E-2</v>
      </c>
      <c r="F92">
        <v>360</v>
      </c>
      <c r="G92">
        <v>0.45754947000000001</v>
      </c>
      <c r="H92">
        <f t="shared" si="4"/>
        <v>0.15983246199891599</v>
      </c>
      <c r="I92">
        <v>0.34932279999999999</v>
      </c>
      <c r="K92" s="1">
        <v>360</v>
      </c>
      <c r="L92" s="1">
        <v>0.17254115</v>
      </c>
      <c r="M92" s="1">
        <v>9.1097880000000006E-3</v>
      </c>
      <c r="N92" s="1">
        <v>5.2797770000000001E-2</v>
      </c>
    </row>
    <row r="93" spans="1:14" ht="15">
      <c r="A93">
        <v>358</v>
      </c>
      <c r="B93">
        <v>53.273000000000003</v>
      </c>
      <c r="C93">
        <v>53.389000000000003</v>
      </c>
      <c r="D93">
        <f t="shared" si="3"/>
        <v>-0.11599999999999966</v>
      </c>
      <c r="F93">
        <v>361</v>
      </c>
      <c r="G93">
        <v>0.47843147000000003</v>
      </c>
      <c r="H93">
        <f t="shared" si="4"/>
        <v>0.20951488636204391</v>
      </c>
      <c r="I93">
        <v>0.43792037</v>
      </c>
      <c r="K93" s="1">
        <v>361</v>
      </c>
      <c r="L93" s="1">
        <v>0.17398930000000001</v>
      </c>
      <c r="M93" s="1">
        <v>9.4374100000000002E-3</v>
      </c>
      <c r="N93" s="1">
        <v>5.4241324E-2</v>
      </c>
    </row>
    <row r="94" spans="1:14" ht="15">
      <c r="A94">
        <v>359</v>
      </c>
      <c r="B94">
        <v>55.999000000000002</v>
      </c>
      <c r="C94">
        <v>55.865000000000002</v>
      </c>
      <c r="D94">
        <f t="shared" si="3"/>
        <v>0.13400000000000034</v>
      </c>
      <c r="F94">
        <v>362</v>
      </c>
      <c r="G94">
        <v>0.48620148000000002</v>
      </c>
      <c r="H94">
        <f t="shared" si="4"/>
        <v>0.2391193041484872</v>
      </c>
      <c r="I94">
        <v>0.49181113999999998</v>
      </c>
      <c r="K94" s="1">
        <v>362</v>
      </c>
      <c r="L94" s="1">
        <v>0.17598879000000001</v>
      </c>
      <c r="M94" s="1">
        <v>1.6423614999999999E-2</v>
      </c>
      <c r="N94" s="1">
        <v>9.3321936999999994E-2</v>
      </c>
    </row>
    <row r="95" spans="1:14" ht="15">
      <c r="A95">
        <v>360</v>
      </c>
      <c r="B95">
        <v>56.000999999999998</v>
      </c>
      <c r="C95">
        <v>55.994</v>
      </c>
      <c r="D95">
        <f t="shared" si="3"/>
        <v>6.9999999999978968E-3</v>
      </c>
      <c r="F95">
        <v>364</v>
      </c>
      <c r="G95">
        <v>0.45435806000000001</v>
      </c>
      <c r="H95">
        <f t="shared" si="4"/>
        <v>0.19958190301391679</v>
      </c>
      <c r="I95">
        <v>0.43926127999999998</v>
      </c>
      <c r="K95" s="1">
        <v>364</v>
      </c>
      <c r="L95" s="1">
        <v>0.18799987000000001</v>
      </c>
      <c r="M95" s="1">
        <v>1.4135623E-2</v>
      </c>
      <c r="N95" s="1">
        <v>7.5189536000000001E-2</v>
      </c>
    </row>
    <row r="96" spans="1:14" ht="15">
      <c r="A96">
        <v>361</v>
      </c>
      <c r="B96">
        <v>55.905999999999999</v>
      </c>
      <c r="C96">
        <v>56.043999999999997</v>
      </c>
      <c r="D96">
        <f t="shared" si="3"/>
        <v>-0.13799999999999812</v>
      </c>
      <c r="F96">
        <v>365</v>
      </c>
      <c r="G96">
        <v>0.50549131000000003</v>
      </c>
      <c r="H96">
        <f t="shared" si="4"/>
        <v>0.2249680077409682</v>
      </c>
      <c r="I96">
        <v>0.44504821999999999</v>
      </c>
      <c r="K96" s="1">
        <v>365</v>
      </c>
      <c r="L96" s="1">
        <v>0.21273064999999999</v>
      </c>
      <c r="M96" s="1">
        <v>1.5803155999999999E-2</v>
      </c>
      <c r="N96" s="1">
        <v>7.4287159000000005E-2</v>
      </c>
    </row>
    <row r="97" spans="1:14" ht="15">
      <c r="A97">
        <v>362</v>
      </c>
      <c r="B97">
        <v>53.66</v>
      </c>
      <c r="C97">
        <v>53.85</v>
      </c>
      <c r="D97">
        <f t="shared" si="3"/>
        <v>-0.19000000000000483</v>
      </c>
      <c r="F97">
        <v>366</v>
      </c>
      <c r="G97">
        <v>0.64883263999999996</v>
      </c>
      <c r="H97">
        <f t="shared" si="4"/>
        <v>0.38518996240648318</v>
      </c>
      <c r="I97">
        <v>0.59366613000000001</v>
      </c>
      <c r="K97" s="1">
        <v>366</v>
      </c>
      <c r="L97" s="1">
        <v>0.22817788999999999</v>
      </c>
      <c r="M97" s="1">
        <v>2.3821984000000001E-2</v>
      </c>
      <c r="N97" s="1">
        <v>0.10440093</v>
      </c>
    </row>
    <row r="98" spans="1:14" ht="15">
      <c r="A98">
        <v>363</v>
      </c>
      <c r="B98">
        <v>63.444000000000003</v>
      </c>
      <c r="C98">
        <v>63.343000000000004</v>
      </c>
      <c r="D98">
        <f t="shared" ref="D98:D129" si="5">B98-C98</f>
        <v>0.10099999999999909</v>
      </c>
      <c r="F98">
        <v>367</v>
      </c>
      <c r="G98">
        <v>0.51785669999999995</v>
      </c>
      <c r="H98">
        <f t="shared" si="4"/>
        <v>0.24577378517800197</v>
      </c>
      <c r="I98">
        <v>0.47459805999999999</v>
      </c>
      <c r="K98" s="1">
        <v>367</v>
      </c>
      <c r="L98" s="1">
        <v>0.19999681999999999</v>
      </c>
      <c r="M98" s="1">
        <v>1.4249457E-2</v>
      </c>
      <c r="N98" s="1">
        <v>7.1248417999999994E-2</v>
      </c>
    </row>
    <row r="99" spans="1:14" ht="15">
      <c r="A99">
        <v>364</v>
      </c>
      <c r="B99">
        <v>53.497</v>
      </c>
      <c r="C99">
        <v>53.405999999999999</v>
      </c>
      <c r="D99">
        <f t="shared" si="5"/>
        <v>9.100000000000108E-2</v>
      </c>
      <c r="F99">
        <v>368</v>
      </c>
      <c r="G99">
        <v>0.72313985000000003</v>
      </c>
      <c r="H99">
        <f t="shared" si="4"/>
        <v>0.42485508232023855</v>
      </c>
      <c r="I99">
        <v>0.58751441000000004</v>
      </c>
      <c r="K99" s="1">
        <v>368</v>
      </c>
      <c r="L99" s="1">
        <v>0.24254278000000001</v>
      </c>
      <c r="M99" s="1">
        <v>2.6526994000000002E-2</v>
      </c>
      <c r="N99" s="1">
        <v>0.10937036999999999</v>
      </c>
    </row>
    <row r="100" spans="1:14" ht="15">
      <c r="A100">
        <v>365</v>
      </c>
      <c r="B100">
        <v>55.851999999999997</v>
      </c>
      <c r="C100">
        <v>56.231000000000002</v>
      </c>
      <c r="D100">
        <f t="shared" si="5"/>
        <v>-0.37900000000000489</v>
      </c>
      <c r="F100">
        <v>369</v>
      </c>
      <c r="G100">
        <v>0.6959033</v>
      </c>
      <c r="H100">
        <f t="shared" si="4"/>
        <v>0.48743207730550803</v>
      </c>
      <c r="I100">
        <v>0.70043076000000004</v>
      </c>
      <c r="K100" s="1">
        <v>369</v>
      </c>
      <c r="L100" s="1">
        <v>0.28508873000000001</v>
      </c>
      <c r="M100" s="1">
        <v>4.2048398000000001E-2</v>
      </c>
      <c r="N100" s="1">
        <v>0.14749232000000001</v>
      </c>
    </row>
    <row r="101" spans="1:14" ht="15">
      <c r="A101">
        <v>366</v>
      </c>
      <c r="B101">
        <v>52.531999999999996</v>
      </c>
      <c r="C101">
        <v>52.725999999999999</v>
      </c>
      <c r="D101">
        <f t="shared" si="5"/>
        <v>-0.19400000000000261</v>
      </c>
      <c r="F101">
        <v>370</v>
      </c>
      <c r="G101">
        <v>0.62044394000000003</v>
      </c>
      <c r="H101">
        <f t="shared" si="4"/>
        <v>0.38723826569394298</v>
      </c>
      <c r="I101">
        <v>0.62413094999999996</v>
      </c>
      <c r="K101" s="1">
        <v>370</v>
      </c>
      <c r="L101" s="1">
        <v>0.25122461000000001</v>
      </c>
      <c r="M101" s="1">
        <v>2.8106006999999999E-2</v>
      </c>
      <c r="N101" s="1">
        <v>0.11187601</v>
      </c>
    </row>
    <row r="102" spans="1:14" ht="15">
      <c r="A102">
        <v>367</v>
      </c>
      <c r="B102">
        <v>57.783999999999999</v>
      </c>
      <c r="C102">
        <v>57.768000000000001</v>
      </c>
      <c r="D102">
        <f t="shared" si="5"/>
        <v>1.5999999999998238E-2</v>
      </c>
      <c r="F102">
        <v>371</v>
      </c>
      <c r="G102">
        <v>0.73397491000000004</v>
      </c>
      <c r="H102">
        <f t="shared" si="4"/>
        <v>0.60798303025237366</v>
      </c>
      <c r="I102">
        <v>0.82834306999999996</v>
      </c>
      <c r="K102" s="1">
        <v>371</v>
      </c>
      <c r="L102" s="1">
        <v>0.30625523999999998</v>
      </c>
      <c r="M102" s="1">
        <v>5.0396465000000001E-2</v>
      </c>
      <c r="N102" s="1">
        <v>0.16455707</v>
      </c>
    </row>
    <row r="103" spans="1:14" ht="15">
      <c r="A103">
        <v>368</v>
      </c>
      <c r="B103">
        <v>45.506999999999998</v>
      </c>
      <c r="C103">
        <v>45.420999999999999</v>
      </c>
      <c r="D103">
        <f t="shared" si="5"/>
        <v>8.5999999999998522E-2</v>
      </c>
      <c r="F103">
        <v>372</v>
      </c>
      <c r="G103">
        <v>0.58458739999999998</v>
      </c>
      <c r="H103">
        <f t="shared" si="4"/>
        <v>0.34539518753241599</v>
      </c>
      <c r="I103">
        <v>0.59083584</v>
      </c>
      <c r="K103" s="1">
        <v>372</v>
      </c>
      <c r="L103" s="1">
        <v>0.26045425999999999</v>
      </c>
      <c r="M103" s="1">
        <v>3.6383611000000003E-2</v>
      </c>
      <c r="N103" s="1">
        <v>0.13969290000000001</v>
      </c>
    </row>
    <row r="104" spans="1:14" ht="15">
      <c r="A104">
        <v>369</v>
      </c>
      <c r="B104">
        <v>58.533000000000001</v>
      </c>
      <c r="C104">
        <v>58.823999999999998</v>
      </c>
      <c r="D104">
        <f t="shared" si="5"/>
        <v>-0.29099999999999682</v>
      </c>
      <c r="F104">
        <v>373</v>
      </c>
      <c r="G104">
        <v>0.53950739999999997</v>
      </c>
      <c r="H104">
        <f t="shared" si="4"/>
        <v>0.25626961890943201</v>
      </c>
      <c r="I104">
        <v>0.47500668000000001</v>
      </c>
      <c r="K104" s="1">
        <v>373</v>
      </c>
      <c r="L104" s="1">
        <v>0.21194869999999999</v>
      </c>
      <c r="M104" s="1">
        <v>1.8721325E-2</v>
      </c>
      <c r="N104" s="1">
        <v>8.8329512999999998E-2</v>
      </c>
    </row>
    <row r="105" spans="1:14" ht="15">
      <c r="A105">
        <v>370</v>
      </c>
      <c r="B105">
        <v>45.418999999999997</v>
      </c>
      <c r="C105">
        <v>45.447000000000003</v>
      </c>
      <c r="D105">
        <f t="shared" si="5"/>
        <v>-2.8000000000005798E-2</v>
      </c>
      <c r="F105">
        <v>374</v>
      </c>
      <c r="G105">
        <v>0.59299621000000002</v>
      </c>
      <c r="H105">
        <f t="shared" si="4"/>
        <v>0.30718055220557561</v>
      </c>
      <c r="I105">
        <v>0.51801436000000001</v>
      </c>
      <c r="K105" s="1">
        <v>374</v>
      </c>
      <c r="L105" s="1">
        <v>0.23677844000000001</v>
      </c>
      <c r="M105" s="1">
        <v>1.9832915999999999E-2</v>
      </c>
      <c r="N105" s="1">
        <v>8.3761494000000006E-2</v>
      </c>
    </row>
    <row r="106" spans="1:14" ht="15">
      <c r="A106">
        <v>371</v>
      </c>
      <c r="B106">
        <v>53.226999999999997</v>
      </c>
      <c r="C106">
        <v>53.607999999999997</v>
      </c>
      <c r="D106">
        <f t="shared" si="5"/>
        <v>-0.38100000000000023</v>
      </c>
      <c r="F106">
        <v>375</v>
      </c>
      <c r="G106">
        <v>0.49353147000000003</v>
      </c>
      <c r="H106">
        <f t="shared" si="4"/>
        <v>0.22297743424565011</v>
      </c>
      <c r="I106">
        <v>0.45179983000000001</v>
      </c>
      <c r="K106" s="1">
        <v>375</v>
      </c>
      <c r="L106" s="1">
        <v>0.19182832999999999</v>
      </c>
      <c r="M106" s="1">
        <v>1.5656381E-2</v>
      </c>
      <c r="N106" s="1">
        <v>8.1616625999999998E-2</v>
      </c>
    </row>
    <row r="107" spans="1:14" ht="15">
      <c r="A107">
        <v>372</v>
      </c>
      <c r="B107">
        <v>53.317999999999998</v>
      </c>
      <c r="C107">
        <v>53.811999999999998</v>
      </c>
      <c r="D107">
        <f t="shared" si="5"/>
        <v>-0.49399999999999977</v>
      </c>
      <c r="F107">
        <v>376</v>
      </c>
      <c r="G107">
        <v>0.54315738000000002</v>
      </c>
      <c r="H107">
        <f t="shared" si="4"/>
        <v>0.272201664356991</v>
      </c>
      <c r="I107">
        <v>0.50114694999999998</v>
      </c>
      <c r="K107" s="1">
        <v>376</v>
      </c>
      <c r="L107" s="1">
        <v>0.22075776999999999</v>
      </c>
      <c r="M107" s="1">
        <v>2.213677E-2</v>
      </c>
      <c r="N107" s="1">
        <v>0.10027629</v>
      </c>
    </row>
    <row r="108" spans="1:14" ht="15">
      <c r="A108">
        <v>373</v>
      </c>
      <c r="B108">
        <v>58.591999999999999</v>
      </c>
      <c r="C108">
        <v>58.826000000000001</v>
      </c>
      <c r="D108">
        <f t="shared" si="5"/>
        <v>-0.23400000000000176</v>
      </c>
      <c r="F108">
        <v>377</v>
      </c>
      <c r="G108">
        <v>0.54559157999999996</v>
      </c>
      <c r="H108">
        <f t="shared" si="4"/>
        <v>0.26794534445590501</v>
      </c>
      <c r="I108">
        <v>0.49110975000000001</v>
      </c>
      <c r="K108" s="1">
        <v>377</v>
      </c>
      <c r="L108" s="1">
        <v>0.21894604000000001</v>
      </c>
      <c r="M108" s="1">
        <v>2.1024348000000002E-2</v>
      </c>
      <c r="N108" s="1">
        <v>9.6025246999999994E-2</v>
      </c>
    </row>
    <row r="109" spans="1:14" ht="15">
      <c r="A109">
        <v>374</v>
      </c>
      <c r="B109">
        <v>58.1</v>
      </c>
      <c r="C109">
        <v>57.91</v>
      </c>
      <c r="D109">
        <f t="shared" si="5"/>
        <v>0.19000000000000483</v>
      </c>
      <c r="F109">
        <v>378</v>
      </c>
      <c r="G109">
        <v>0.54802578000000002</v>
      </c>
      <c r="H109">
        <f t="shared" si="4"/>
        <v>0.26364015397008123</v>
      </c>
      <c r="I109">
        <v>0.48107253999999999</v>
      </c>
      <c r="K109" s="1">
        <v>378</v>
      </c>
      <c r="L109" s="1">
        <v>0.2171343</v>
      </c>
      <c r="M109" s="1">
        <v>1.9927327000000002E-2</v>
      </c>
      <c r="N109" s="1">
        <v>9.1774202999999999E-2</v>
      </c>
    </row>
    <row r="110" spans="1:14" ht="15">
      <c r="A110">
        <v>375</v>
      </c>
      <c r="B110">
        <v>58.366999999999997</v>
      </c>
      <c r="C110">
        <v>58.433999999999997</v>
      </c>
      <c r="D110">
        <f t="shared" si="5"/>
        <v>-6.7000000000000171E-2</v>
      </c>
      <c r="F110">
        <v>379</v>
      </c>
      <c r="G110">
        <v>0.57930901999999995</v>
      </c>
      <c r="H110">
        <f t="shared" si="4"/>
        <v>0.29929676684557821</v>
      </c>
      <c r="I110">
        <v>0.51664441000000005</v>
      </c>
      <c r="K110" s="1">
        <v>379</v>
      </c>
      <c r="L110" s="1">
        <v>0.23421966</v>
      </c>
      <c r="M110" s="1">
        <v>1.8427104E-2</v>
      </c>
      <c r="N110" s="1">
        <v>7.8674453000000005E-2</v>
      </c>
    </row>
    <row r="111" spans="1:14" ht="15">
      <c r="A111">
        <v>376</v>
      </c>
      <c r="B111">
        <v>45.404000000000003</v>
      </c>
      <c r="C111">
        <v>45.406999999999996</v>
      </c>
      <c r="D111">
        <f t="shared" si="5"/>
        <v>-2.9999999999930083E-3</v>
      </c>
      <c r="F111">
        <v>380</v>
      </c>
      <c r="G111">
        <v>0.96862663000000004</v>
      </c>
      <c r="H111">
        <f t="shared" si="4"/>
        <v>0.85824380869459593</v>
      </c>
      <c r="I111">
        <v>0.88604192999999998</v>
      </c>
      <c r="K111" s="1">
        <v>380</v>
      </c>
      <c r="L111" s="1">
        <v>0.36275257</v>
      </c>
      <c r="M111" s="1">
        <v>4.5725491E-2</v>
      </c>
      <c r="N111" s="1">
        <v>0.12605146</v>
      </c>
    </row>
    <row r="112" spans="1:14" ht="15">
      <c r="A112">
        <v>377</v>
      </c>
      <c r="B112">
        <v>58.453000000000003</v>
      </c>
      <c r="C112">
        <v>58.7</v>
      </c>
      <c r="D112">
        <f t="shared" si="5"/>
        <v>-0.24699999999999989</v>
      </c>
      <c r="F112">
        <v>381</v>
      </c>
      <c r="G112">
        <v>0.69410260999999995</v>
      </c>
      <c r="H112">
        <f t="shared" si="4"/>
        <v>0.46117312960269957</v>
      </c>
      <c r="I112">
        <v>0.66441636000000004</v>
      </c>
      <c r="K112" s="1">
        <v>381</v>
      </c>
      <c r="L112" s="1">
        <v>0.29246024999999998</v>
      </c>
      <c r="M112" s="1">
        <v>3.3512327000000001E-2</v>
      </c>
      <c r="N112" s="1">
        <v>0.11458763</v>
      </c>
    </row>
    <row r="113" spans="1:14" ht="15">
      <c r="A113">
        <v>378</v>
      </c>
      <c r="B113">
        <v>53.281999999999996</v>
      </c>
      <c r="C113">
        <v>53.481000000000002</v>
      </c>
      <c r="D113">
        <f t="shared" si="5"/>
        <v>-0.19900000000000517</v>
      </c>
      <c r="F113">
        <v>382</v>
      </c>
      <c r="G113">
        <v>0.76924035000000002</v>
      </c>
      <c r="H113">
        <f t="shared" si="4"/>
        <v>0.45608731126594199</v>
      </c>
      <c r="I113">
        <v>0.59290611999999998</v>
      </c>
      <c r="K113" s="1">
        <v>382</v>
      </c>
      <c r="L113" s="1">
        <v>0.30760442999999998</v>
      </c>
      <c r="M113" s="1">
        <v>2.7576093999999999E-2</v>
      </c>
      <c r="N113" s="1">
        <v>8.9647907999999998E-2</v>
      </c>
    </row>
    <row r="114" spans="1:14" ht="15">
      <c r="A114">
        <v>379</v>
      </c>
      <c r="B114">
        <v>58.393999999999998</v>
      </c>
      <c r="C114">
        <v>58.924999999999997</v>
      </c>
      <c r="D114">
        <f t="shared" si="5"/>
        <v>-0.53099999999999881</v>
      </c>
      <c r="F114">
        <v>383</v>
      </c>
      <c r="G114">
        <v>0.58995500999999995</v>
      </c>
      <c r="H114">
        <f t="shared" si="4"/>
        <v>0.29308655170419745</v>
      </c>
      <c r="I114">
        <v>0.49679475000000001</v>
      </c>
      <c r="K114" s="1">
        <v>383</v>
      </c>
      <c r="L114" s="1">
        <v>0.22913654999999999</v>
      </c>
      <c r="M114" s="1">
        <v>1.6461652E-2</v>
      </c>
      <c r="N114" s="1">
        <v>7.1842104000000004E-2</v>
      </c>
    </row>
    <row r="115" spans="1:14" ht="15">
      <c r="A115">
        <v>380</v>
      </c>
      <c r="B115">
        <v>45.423000000000002</v>
      </c>
      <c r="C115">
        <v>45.37</v>
      </c>
      <c r="D115">
        <f t="shared" si="5"/>
        <v>5.3000000000004377E-2</v>
      </c>
      <c r="F115">
        <v>384</v>
      </c>
      <c r="G115">
        <v>0.54463645000000005</v>
      </c>
      <c r="H115">
        <f t="shared" si="4"/>
        <v>0.24577284594248652</v>
      </c>
      <c r="I115">
        <v>0.45126037000000002</v>
      </c>
      <c r="K115" s="1">
        <v>384</v>
      </c>
      <c r="L115" s="1">
        <v>0.20222161999999999</v>
      </c>
      <c r="M115" s="1">
        <v>9.7930280000000005E-3</v>
      </c>
      <c r="N115" s="1">
        <v>4.8427206E-2</v>
      </c>
    </row>
    <row r="116" spans="1:14" ht="15">
      <c r="A116">
        <v>381</v>
      </c>
      <c r="B116">
        <v>52.401000000000003</v>
      </c>
      <c r="C116">
        <v>52.551000000000002</v>
      </c>
      <c r="D116">
        <f t="shared" si="5"/>
        <v>-0.14999999999999858</v>
      </c>
      <c r="F116">
        <v>385</v>
      </c>
      <c r="G116">
        <v>0.56428942999999998</v>
      </c>
      <c r="H116">
        <f t="shared" si="4"/>
        <v>0.27521429279335757</v>
      </c>
      <c r="I116">
        <v>0.48771831999999998</v>
      </c>
      <c r="K116" s="1">
        <v>385</v>
      </c>
      <c r="L116" s="1">
        <v>0.20946326000000001</v>
      </c>
      <c r="M116" s="1">
        <v>1.2942132E-2</v>
      </c>
      <c r="N116" s="1">
        <v>6.1787120000000001E-2</v>
      </c>
    </row>
    <row r="117" spans="1:14" ht="15">
      <c r="A117">
        <v>382</v>
      </c>
      <c r="B117">
        <v>52.408999999999999</v>
      </c>
      <c r="C117">
        <v>52.359000000000002</v>
      </c>
      <c r="D117">
        <f t="shared" si="5"/>
        <v>4.9999999999997158E-2</v>
      </c>
      <c r="F117">
        <v>386</v>
      </c>
      <c r="G117">
        <v>0.52925151000000004</v>
      </c>
      <c r="H117">
        <f t="shared" si="4"/>
        <v>0.25854928610081251</v>
      </c>
      <c r="I117">
        <v>0.48851875</v>
      </c>
      <c r="K117" s="1">
        <v>386</v>
      </c>
      <c r="L117" s="1">
        <v>0.20081323000000001</v>
      </c>
      <c r="M117" s="1">
        <v>1.4842307000000001E-2</v>
      </c>
      <c r="N117" s="1">
        <v>7.3911004000000002E-2</v>
      </c>
    </row>
    <row r="118" spans="1:14" ht="15">
      <c r="A118">
        <v>383</v>
      </c>
      <c r="B118">
        <v>61.223999999999997</v>
      </c>
      <c r="C118">
        <v>61.298999999999999</v>
      </c>
      <c r="D118">
        <f t="shared" si="5"/>
        <v>-7.5000000000002842E-2</v>
      </c>
      <c r="F118">
        <v>387</v>
      </c>
      <c r="G118">
        <v>0.49421357999999999</v>
      </c>
      <c r="H118">
        <f t="shared" si="4"/>
        <v>0.2418281787683286</v>
      </c>
      <c r="I118">
        <v>0.48931917000000003</v>
      </c>
      <c r="K118" s="1">
        <v>387</v>
      </c>
      <c r="L118" s="1">
        <v>0.19216320000000001</v>
      </c>
      <c r="M118" s="1">
        <v>1.6532739000000001E-2</v>
      </c>
      <c r="N118" s="1">
        <v>8.6034888000000004E-2</v>
      </c>
    </row>
    <row r="119" spans="1:14" ht="15">
      <c r="A119">
        <v>384</v>
      </c>
      <c r="B119">
        <v>45.305</v>
      </c>
      <c r="C119">
        <v>45.235999999999997</v>
      </c>
      <c r="D119">
        <f t="shared" si="5"/>
        <v>6.9000000000002615E-2</v>
      </c>
      <c r="F119">
        <v>388</v>
      </c>
      <c r="G119">
        <v>0.76923859000000006</v>
      </c>
      <c r="H119">
        <f t="shared" si="4"/>
        <v>0.51643361975799928</v>
      </c>
      <c r="I119">
        <v>0.67135688000000004</v>
      </c>
      <c r="K119" s="1">
        <v>388</v>
      </c>
      <c r="L119" s="1">
        <v>0.30365492999999999</v>
      </c>
      <c r="M119" s="1">
        <v>3.3050425000000001E-2</v>
      </c>
      <c r="N119" s="1">
        <v>0.10884205</v>
      </c>
    </row>
    <row r="120" spans="1:14" ht="15">
      <c r="A120">
        <v>385</v>
      </c>
      <c r="B120">
        <v>57.442</v>
      </c>
      <c r="C120">
        <v>57.548999999999999</v>
      </c>
      <c r="D120">
        <f t="shared" si="5"/>
        <v>-0.10699999999999932</v>
      </c>
      <c r="F120">
        <v>389</v>
      </c>
      <c r="G120">
        <v>0.61762892000000003</v>
      </c>
      <c r="H120">
        <f t="shared" si="4"/>
        <v>0.34817101004023998</v>
      </c>
      <c r="I120">
        <v>0.56372199999999995</v>
      </c>
      <c r="K120" s="1">
        <v>389</v>
      </c>
      <c r="L120" s="1">
        <v>0.23470827</v>
      </c>
      <c r="M120" s="1">
        <v>2.0276349999999999E-2</v>
      </c>
      <c r="N120" s="1">
        <v>8.6389583000000006E-2</v>
      </c>
    </row>
    <row r="121" spans="1:14" ht="15">
      <c r="A121">
        <v>386</v>
      </c>
      <c r="B121">
        <v>45.466000000000001</v>
      </c>
      <c r="C121">
        <v>45.430999999999997</v>
      </c>
      <c r="D121">
        <f t="shared" si="5"/>
        <v>3.5000000000003695E-2</v>
      </c>
      <c r="F121">
        <v>390</v>
      </c>
      <c r="G121">
        <v>0.56931951999999997</v>
      </c>
      <c r="H121">
        <f t="shared" si="4"/>
        <v>0.2547680769784304</v>
      </c>
      <c r="I121">
        <v>0.44749577000000001</v>
      </c>
      <c r="K121" s="1">
        <v>390</v>
      </c>
      <c r="L121" s="1">
        <v>0.21357356999999999</v>
      </c>
      <c r="M121" s="1">
        <v>1.5646118000000001E-2</v>
      </c>
      <c r="N121" s="1">
        <v>7.3258682000000006E-2</v>
      </c>
    </row>
    <row r="122" spans="1:14" ht="15">
      <c r="A122">
        <v>387</v>
      </c>
      <c r="B122">
        <v>58.345999999999997</v>
      </c>
      <c r="C122">
        <v>58.536000000000001</v>
      </c>
      <c r="D122">
        <f t="shared" si="5"/>
        <v>-0.19000000000000483</v>
      </c>
      <c r="F122">
        <v>391</v>
      </c>
      <c r="G122">
        <v>0.80222355999999995</v>
      </c>
      <c r="H122">
        <f t="shared" si="4"/>
        <v>0.53211919528851714</v>
      </c>
      <c r="I122">
        <v>0.66330537000000001</v>
      </c>
      <c r="K122" s="1">
        <v>391</v>
      </c>
      <c r="L122" s="1">
        <v>0.29609962000000001</v>
      </c>
      <c r="M122" s="1">
        <v>3.5949019999999998E-2</v>
      </c>
      <c r="N122" s="1">
        <v>0.12140853</v>
      </c>
    </row>
    <row r="123" spans="1:14" ht="15">
      <c r="A123">
        <v>388</v>
      </c>
      <c r="B123">
        <v>52.744999999999997</v>
      </c>
      <c r="C123">
        <v>52.774999999999999</v>
      </c>
      <c r="D123">
        <f t="shared" si="5"/>
        <v>-3.0000000000001137E-2</v>
      </c>
      <c r="F123">
        <v>392</v>
      </c>
      <c r="G123">
        <v>0.67939844000000005</v>
      </c>
      <c r="H123">
        <f t="shared" si="4"/>
        <v>0.38706293193186364</v>
      </c>
      <c r="I123">
        <v>0.56971419000000001</v>
      </c>
      <c r="K123" s="1">
        <v>392</v>
      </c>
      <c r="L123" s="1">
        <v>0.27973082999999999</v>
      </c>
      <c r="M123" s="1">
        <v>2.4507936000000001E-2</v>
      </c>
      <c r="N123" s="1">
        <v>8.7612565000000003E-2</v>
      </c>
    </row>
    <row r="124" spans="1:14" ht="15">
      <c r="A124">
        <v>389</v>
      </c>
      <c r="B124">
        <v>58.475999999999999</v>
      </c>
      <c r="C124">
        <v>58.606999999999999</v>
      </c>
      <c r="D124">
        <f t="shared" si="5"/>
        <v>-0.13100000000000023</v>
      </c>
      <c r="F124">
        <v>393</v>
      </c>
      <c r="G124">
        <v>0.46809738000000001</v>
      </c>
      <c r="H124">
        <f t="shared" si="4"/>
        <v>0.25072166802024182</v>
      </c>
      <c r="I124">
        <v>0.53561860999999999</v>
      </c>
      <c r="K124" s="1">
        <v>393</v>
      </c>
      <c r="L124" s="1">
        <v>0.17209848999999999</v>
      </c>
      <c r="M124" s="1">
        <v>1.3624384999999999E-2</v>
      </c>
      <c r="N124" s="1">
        <v>7.9166210000000001E-2</v>
      </c>
    </row>
    <row r="125" spans="1:14" ht="15">
      <c r="A125">
        <v>390</v>
      </c>
      <c r="B125">
        <v>53.179000000000002</v>
      </c>
      <c r="C125">
        <v>53.295000000000002</v>
      </c>
      <c r="D125">
        <f t="shared" si="5"/>
        <v>-0.11599999999999966</v>
      </c>
      <c r="F125">
        <v>394</v>
      </c>
      <c r="G125">
        <v>0.63742944999999995</v>
      </c>
      <c r="H125">
        <f t="shared" si="4"/>
        <v>0.33196241488505546</v>
      </c>
      <c r="I125">
        <v>0.52078298999999995</v>
      </c>
      <c r="K125" s="1">
        <v>394</v>
      </c>
      <c r="L125" s="1">
        <v>0.24502999</v>
      </c>
      <c r="M125" s="1">
        <v>2.3780453E-2</v>
      </c>
      <c r="N125" s="1">
        <v>9.7051195000000007E-2</v>
      </c>
    </row>
    <row r="126" spans="1:14" ht="15">
      <c r="A126">
        <v>391</v>
      </c>
      <c r="B126">
        <v>52.933</v>
      </c>
      <c r="C126">
        <v>53.067999999999998</v>
      </c>
      <c r="D126">
        <f t="shared" si="5"/>
        <v>-0.13499999999999801</v>
      </c>
      <c r="F126">
        <v>395</v>
      </c>
      <c r="G126">
        <v>0.72296932000000003</v>
      </c>
      <c r="H126">
        <f t="shared" si="4"/>
        <v>0.49951081765785799</v>
      </c>
      <c r="I126">
        <v>0.69091564999999999</v>
      </c>
      <c r="K126" s="1">
        <v>395</v>
      </c>
      <c r="L126" s="1">
        <v>0.30602463000000002</v>
      </c>
      <c r="M126" s="1">
        <v>3.9187923E-2</v>
      </c>
      <c r="N126" s="1">
        <v>0.1280548</v>
      </c>
    </row>
    <row r="127" spans="1:14" ht="15">
      <c r="A127">
        <v>392</v>
      </c>
      <c r="B127">
        <v>45.372999999999998</v>
      </c>
      <c r="C127">
        <v>45.426000000000002</v>
      </c>
      <c r="D127">
        <f t="shared" si="5"/>
        <v>-5.3000000000004377E-2</v>
      </c>
      <c r="F127">
        <v>396</v>
      </c>
      <c r="G127">
        <v>0.62393796999999995</v>
      </c>
      <c r="H127">
        <f t="shared" si="4"/>
        <v>0.35276253615021658</v>
      </c>
      <c r="I127">
        <v>0.56538078000000003</v>
      </c>
      <c r="K127" s="1">
        <v>396</v>
      </c>
      <c r="L127" s="1">
        <v>0.25660105999999999</v>
      </c>
      <c r="M127" s="1">
        <v>2.4947943E-2</v>
      </c>
      <c r="N127" s="1">
        <v>9.7224629000000007E-2</v>
      </c>
    </row>
    <row r="128" spans="1:14" ht="15">
      <c r="A128">
        <v>393</v>
      </c>
      <c r="B128">
        <v>58.531999999999996</v>
      </c>
      <c r="C128">
        <v>58.719000000000001</v>
      </c>
      <c r="D128">
        <f t="shared" si="5"/>
        <v>-0.18700000000000472</v>
      </c>
      <c r="F128">
        <v>397</v>
      </c>
      <c r="G128">
        <v>0.52490661000000005</v>
      </c>
      <c r="H128">
        <f t="shared" si="4"/>
        <v>0.23087802029139903</v>
      </c>
      <c r="I128">
        <v>0.43984590000000001</v>
      </c>
      <c r="K128" s="1">
        <v>397</v>
      </c>
      <c r="L128" s="1">
        <v>0.20717748999999999</v>
      </c>
      <c r="M128" s="1">
        <v>1.3755437000000001E-2</v>
      </c>
      <c r="N128" s="1">
        <v>6.6394457000000004E-2</v>
      </c>
    </row>
    <row r="129" spans="1:14" ht="15">
      <c r="A129">
        <v>394</v>
      </c>
      <c r="B129">
        <v>45.421999999999997</v>
      </c>
      <c r="C129">
        <v>45.460999999999999</v>
      </c>
      <c r="D129">
        <f t="shared" si="5"/>
        <v>-3.9000000000001478E-2</v>
      </c>
      <c r="F129">
        <v>398</v>
      </c>
      <c r="G129">
        <v>0.59135632999999999</v>
      </c>
      <c r="H129">
        <f t="shared" si="4"/>
        <v>0.30745424572159441</v>
      </c>
      <c r="I129">
        <v>0.51991368000000004</v>
      </c>
      <c r="K129" s="1">
        <v>398</v>
      </c>
      <c r="L129" s="1">
        <v>0.23069160999999999</v>
      </c>
      <c r="M129" s="1">
        <v>1.5448689E-2</v>
      </c>
      <c r="N129" s="1">
        <v>6.6966842999999998E-2</v>
      </c>
    </row>
    <row r="130" spans="1:14" ht="15">
      <c r="A130">
        <v>395</v>
      </c>
      <c r="B130">
        <v>58.445</v>
      </c>
      <c r="C130">
        <v>58.95</v>
      </c>
      <c r="D130">
        <f t="shared" ref="D130:D149" si="6">B130-C130</f>
        <v>-0.50500000000000256</v>
      </c>
      <c r="F130">
        <v>399</v>
      </c>
      <c r="G130">
        <v>0.54361417999999995</v>
      </c>
      <c r="H130">
        <f t="shared" si="4"/>
        <v>0.24443621932369419</v>
      </c>
      <c r="I130">
        <v>0.44965019000000001</v>
      </c>
      <c r="K130" s="1">
        <v>399</v>
      </c>
      <c r="L130" s="1">
        <v>0.21060657999999999</v>
      </c>
      <c r="M130" s="1">
        <v>1.3675826E-2</v>
      </c>
      <c r="N130" s="1">
        <v>6.4935417999999995E-2</v>
      </c>
    </row>
    <row r="131" spans="1:14" ht="15">
      <c r="A131">
        <v>396</v>
      </c>
      <c r="B131">
        <v>45.225999999999999</v>
      </c>
      <c r="C131">
        <v>45.218000000000004</v>
      </c>
      <c r="D131">
        <f t="shared" si="6"/>
        <v>7.9999999999955662E-3</v>
      </c>
      <c r="F131">
        <v>400</v>
      </c>
      <c r="G131">
        <v>0.52025909999999997</v>
      </c>
      <c r="H131">
        <f t="shared" ref="H131:H145" si="7">G131*I131</f>
        <v>0.225025925655015</v>
      </c>
      <c r="I131">
        <v>0.43252665000000001</v>
      </c>
      <c r="K131" s="1">
        <v>400</v>
      </c>
      <c r="L131" s="1">
        <v>0.20925341</v>
      </c>
      <c r="M131" s="1">
        <v>1.2711372E-2</v>
      </c>
      <c r="N131" s="1">
        <v>6.0746306999999999E-2</v>
      </c>
    </row>
    <row r="132" spans="1:14" ht="15">
      <c r="A132">
        <v>397</v>
      </c>
      <c r="B132">
        <v>57.947000000000003</v>
      </c>
      <c r="C132">
        <v>57.777000000000001</v>
      </c>
      <c r="D132">
        <f t="shared" si="6"/>
        <v>0.17000000000000171</v>
      </c>
      <c r="F132">
        <v>401</v>
      </c>
      <c r="G132">
        <v>0.49690401000000001</v>
      </c>
      <c r="H132">
        <f t="shared" si="7"/>
        <v>0.20641547112547112</v>
      </c>
      <c r="I132">
        <v>0.41540311000000002</v>
      </c>
      <c r="K132" s="1">
        <v>401</v>
      </c>
      <c r="L132" s="1">
        <v>0.20790023999999999</v>
      </c>
      <c r="M132" s="1">
        <v>1.1758255E-2</v>
      </c>
      <c r="N132" s="1">
        <v>5.6557195999999997E-2</v>
      </c>
    </row>
    <row r="133" spans="1:14" ht="15">
      <c r="A133">
        <v>398</v>
      </c>
      <c r="B133">
        <v>53.024000000000001</v>
      </c>
      <c r="C133">
        <v>53.311</v>
      </c>
      <c r="D133">
        <f t="shared" si="6"/>
        <v>-0.28699999999999903</v>
      </c>
      <c r="F133">
        <v>402</v>
      </c>
      <c r="G133">
        <v>1</v>
      </c>
      <c r="H133">
        <f t="shared" si="7"/>
        <v>0.44038966000000002</v>
      </c>
      <c r="I133">
        <v>0.44038966000000002</v>
      </c>
      <c r="K133" s="1">
        <v>402</v>
      </c>
      <c r="L133" s="1">
        <v>0.18652168</v>
      </c>
      <c r="M133" s="1">
        <v>1.1402130999999999E-2</v>
      </c>
      <c r="N133" s="1">
        <v>6.1130324E-2</v>
      </c>
    </row>
    <row r="134" spans="1:14" ht="15">
      <c r="A134">
        <v>399</v>
      </c>
      <c r="B134">
        <v>45.551000000000002</v>
      </c>
      <c r="C134">
        <v>45.579000000000001</v>
      </c>
      <c r="D134">
        <f t="shared" si="6"/>
        <v>-2.7999999999998693E-2</v>
      </c>
      <c r="F134">
        <v>403</v>
      </c>
      <c r="G134">
        <v>0.47463835999999998</v>
      </c>
      <c r="H134">
        <f t="shared" si="7"/>
        <v>0.22088539635103199</v>
      </c>
      <c r="I134">
        <v>0.46537620000000002</v>
      </c>
      <c r="K134" s="1">
        <v>403</v>
      </c>
      <c r="L134" s="1">
        <v>0.16514312</v>
      </c>
      <c r="M134" s="1">
        <v>1.0850472999999999E-2</v>
      </c>
      <c r="N134" s="1">
        <v>6.5703452999999995E-2</v>
      </c>
    </row>
    <row r="135" spans="1:14" ht="15">
      <c r="A135">
        <v>400</v>
      </c>
      <c r="B135">
        <v>45.274000000000001</v>
      </c>
      <c r="C135">
        <v>45.156999999999996</v>
      </c>
      <c r="D135">
        <f t="shared" si="6"/>
        <v>0.11700000000000443</v>
      </c>
      <c r="F135">
        <v>404</v>
      </c>
      <c r="G135">
        <v>0.53996949999999999</v>
      </c>
      <c r="H135">
        <f t="shared" si="7"/>
        <v>0.28444172060276002</v>
      </c>
      <c r="I135">
        <v>0.52677368000000002</v>
      </c>
      <c r="K135" s="1">
        <v>404</v>
      </c>
      <c r="L135" s="1">
        <v>0.21736668000000001</v>
      </c>
      <c r="M135" s="1">
        <v>2.1191695999999999E-2</v>
      </c>
      <c r="N135" s="1">
        <v>9.7492842999999996E-2</v>
      </c>
    </row>
    <row r="136" spans="1:14" ht="15">
      <c r="A136">
        <v>401</v>
      </c>
      <c r="B136">
        <v>57.970999999999997</v>
      </c>
      <c r="C136">
        <v>57.911999999999999</v>
      </c>
      <c r="D136">
        <f t="shared" si="6"/>
        <v>5.8999999999997499E-2</v>
      </c>
      <c r="F136">
        <v>405</v>
      </c>
      <c r="G136">
        <v>0.63347640999999999</v>
      </c>
      <c r="H136">
        <f t="shared" si="7"/>
        <v>0.35436143956503291</v>
      </c>
      <c r="I136">
        <v>0.55939169</v>
      </c>
      <c r="K136" s="1">
        <v>405</v>
      </c>
      <c r="L136" s="1">
        <v>0.24432049</v>
      </c>
      <c r="M136" s="1">
        <v>2.0012973999999999E-2</v>
      </c>
      <c r="N136" s="1">
        <v>8.1912792999999998E-2</v>
      </c>
    </row>
    <row r="137" spans="1:14" ht="15">
      <c r="A137">
        <v>402</v>
      </c>
      <c r="B137">
        <v>45.359000000000002</v>
      </c>
      <c r="C137">
        <v>45.398000000000003</v>
      </c>
      <c r="D137">
        <f t="shared" si="6"/>
        <v>-3.9000000000001478E-2</v>
      </c>
      <c r="F137">
        <v>406</v>
      </c>
      <c r="G137">
        <v>0.53686645</v>
      </c>
      <c r="H137">
        <f t="shared" si="7"/>
        <v>0.24574987124313449</v>
      </c>
      <c r="I137">
        <v>0.45774861</v>
      </c>
      <c r="K137" s="1">
        <v>406</v>
      </c>
      <c r="L137" s="1">
        <v>0.20025570000000001</v>
      </c>
      <c r="M137" s="1">
        <v>1.6649850000000001E-2</v>
      </c>
      <c r="N137" s="1">
        <v>8.3142953000000006E-2</v>
      </c>
    </row>
    <row r="138" spans="1:14" ht="15">
      <c r="A138">
        <v>403</v>
      </c>
      <c r="B138">
        <v>58.34</v>
      </c>
      <c r="C138">
        <v>58.661999999999999</v>
      </c>
      <c r="D138">
        <f t="shared" si="6"/>
        <v>-0.32199999999999562</v>
      </c>
      <c r="F138">
        <v>407</v>
      </c>
      <c r="G138">
        <v>0.54869551999999999</v>
      </c>
      <c r="H138">
        <f t="shared" si="7"/>
        <v>0.29223335741332157</v>
      </c>
      <c r="I138">
        <v>0.53259657999999999</v>
      </c>
      <c r="K138" s="1">
        <v>407</v>
      </c>
      <c r="L138" s="1">
        <v>0.22102373</v>
      </c>
      <c r="M138" s="1">
        <v>1.6684718000000001E-2</v>
      </c>
      <c r="N138" s="1">
        <v>7.5488354999999993E-2</v>
      </c>
    </row>
    <row r="139" spans="1:14" ht="15">
      <c r="A139">
        <v>404</v>
      </c>
      <c r="B139">
        <v>58.640999999999998</v>
      </c>
      <c r="C139">
        <v>58.540999999999997</v>
      </c>
      <c r="D139">
        <f t="shared" si="6"/>
        <v>0.10000000000000142</v>
      </c>
      <c r="F139">
        <v>408</v>
      </c>
      <c r="G139">
        <v>0.70302123999999999</v>
      </c>
      <c r="H139">
        <f t="shared" si="7"/>
        <v>0.435223682627426</v>
      </c>
      <c r="I139">
        <v>0.61907615000000005</v>
      </c>
      <c r="K139" s="1">
        <v>408</v>
      </c>
      <c r="L139" s="1">
        <v>0.30351089999999997</v>
      </c>
      <c r="M139" s="1">
        <v>3.3547752E-2</v>
      </c>
      <c r="N139" s="1">
        <v>0.11053228</v>
      </c>
    </row>
    <row r="140" spans="1:14" ht="15">
      <c r="A140">
        <v>405</v>
      </c>
      <c r="B140">
        <v>55.893999999999998</v>
      </c>
      <c r="C140">
        <v>55.802999999999997</v>
      </c>
      <c r="D140">
        <f t="shared" si="6"/>
        <v>9.100000000000108E-2</v>
      </c>
      <c r="F140">
        <v>409</v>
      </c>
      <c r="G140">
        <v>0.57939914999999997</v>
      </c>
      <c r="H140">
        <f t="shared" si="7"/>
        <v>0.28760607260924548</v>
      </c>
      <c r="I140">
        <v>0.49638676999999998</v>
      </c>
      <c r="K140" s="1">
        <v>409</v>
      </c>
      <c r="L140" s="1">
        <v>0.24010061999999999</v>
      </c>
      <c r="M140" s="1">
        <v>1.6892885999999999E-2</v>
      </c>
      <c r="N140" s="1">
        <v>7.0357527000000003E-2</v>
      </c>
    </row>
    <row r="141" spans="1:14" ht="15">
      <c r="A141">
        <v>406</v>
      </c>
      <c r="B141">
        <v>53.738</v>
      </c>
      <c r="C141">
        <v>53.786000000000001</v>
      </c>
      <c r="D141">
        <f t="shared" si="6"/>
        <v>-4.8000000000001819E-2</v>
      </c>
      <c r="F141">
        <v>410</v>
      </c>
      <c r="G141">
        <v>0.57450864999999995</v>
      </c>
      <c r="H141">
        <f t="shared" si="7"/>
        <v>0.30291493672156095</v>
      </c>
      <c r="I141">
        <v>0.52725913999999996</v>
      </c>
      <c r="K141" s="1">
        <v>410</v>
      </c>
      <c r="L141" s="1">
        <v>0.21505441</v>
      </c>
      <c r="M141" s="1">
        <v>1.9374665999999999E-2</v>
      </c>
      <c r="N141" s="1">
        <v>9.0091924000000004E-2</v>
      </c>
    </row>
    <row r="142" spans="1:14" ht="15">
      <c r="A142">
        <v>407</v>
      </c>
      <c r="B142">
        <v>58.703000000000003</v>
      </c>
      <c r="C142">
        <v>58.514000000000003</v>
      </c>
      <c r="D142">
        <f t="shared" si="6"/>
        <v>0.18900000000000006</v>
      </c>
      <c r="F142">
        <v>411</v>
      </c>
      <c r="G142">
        <v>0.58682544999999997</v>
      </c>
      <c r="H142">
        <f t="shared" si="7"/>
        <v>0.30743064703847395</v>
      </c>
      <c r="I142">
        <v>0.52388771999999995</v>
      </c>
      <c r="K142" s="1">
        <v>411</v>
      </c>
      <c r="L142" s="1">
        <v>0.22789692</v>
      </c>
      <c r="M142" s="1">
        <v>1.6007185E-2</v>
      </c>
      <c r="N142" s="1">
        <v>7.0238706999999997E-2</v>
      </c>
    </row>
    <row r="143" spans="1:14" ht="15">
      <c r="A143">
        <v>408</v>
      </c>
      <c r="B143">
        <v>56.563000000000002</v>
      </c>
      <c r="C143">
        <v>56.661999999999999</v>
      </c>
      <c r="D143">
        <f t="shared" si="6"/>
        <v>-9.8999999999996646E-2</v>
      </c>
      <c r="F143">
        <v>412</v>
      </c>
      <c r="G143">
        <v>0.62802574</v>
      </c>
      <c r="H143">
        <f t="shared" si="7"/>
        <v>0.33312354254202237</v>
      </c>
      <c r="I143">
        <v>0.53042975999999997</v>
      </c>
      <c r="K143" s="1">
        <v>412</v>
      </c>
      <c r="L143" s="1">
        <v>0.23873552000000001</v>
      </c>
      <c r="M143" s="1">
        <v>1.6765616000000001E-2</v>
      </c>
      <c r="N143" s="1">
        <v>7.0226734999999998E-2</v>
      </c>
    </row>
    <row r="144" spans="1:14" ht="15">
      <c r="A144">
        <v>409</v>
      </c>
      <c r="B144">
        <v>58.511000000000003</v>
      </c>
      <c r="C144">
        <v>58.478000000000002</v>
      </c>
      <c r="D144">
        <f t="shared" si="6"/>
        <v>3.3000000000001251E-2</v>
      </c>
      <c r="F144">
        <v>413</v>
      </c>
      <c r="G144">
        <v>0.60133612000000003</v>
      </c>
      <c r="H144">
        <f t="shared" si="7"/>
        <v>0.31069517744024761</v>
      </c>
      <c r="I144">
        <v>0.51667472999999997</v>
      </c>
      <c r="K144" s="1">
        <v>413</v>
      </c>
      <c r="L144" s="1">
        <v>0.21911789000000001</v>
      </c>
      <c r="M144" s="1">
        <v>1.7159107E-2</v>
      </c>
      <c r="N144" s="1">
        <v>7.8309932999999998E-2</v>
      </c>
    </row>
    <row r="145" spans="1:14" ht="15">
      <c r="A145">
        <v>410</v>
      </c>
      <c r="B145">
        <v>58.408000000000001</v>
      </c>
      <c r="C145">
        <v>58.771999999999998</v>
      </c>
      <c r="D145">
        <f t="shared" si="6"/>
        <v>-0.36399999999999721</v>
      </c>
      <c r="F145">
        <v>414</v>
      </c>
      <c r="G145">
        <v>0.62576648999999995</v>
      </c>
      <c r="H145">
        <f t="shared" si="7"/>
        <v>0.36216797547058022</v>
      </c>
      <c r="I145">
        <v>0.57875898000000003</v>
      </c>
      <c r="K145" s="1">
        <v>414</v>
      </c>
      <c r="L145" s="1">
        <v>0.23994688</v>
      </c>
      <c r="M145" s="1">
        <v>2.479553E-2</v>
      </c>
      <c r="N145" s="1">
        <v>0.10333758</v>
      </c>
    </row>
    <row r="146" spans="1:14">
      <c r="A146">
        <v>411</v>
      </c>
      <c r="B146">
        <v>45.341999999999999</v>
      </c>
      <c r="C146">
        <v>45.316000000000003</v>
      </c>
      <c r="D146">
        <f t="shared" si="6"/>
        <v>2.5999999999996248E-2</v>
      </c>
    </row>
    <row r="147" spans="1:14">
      <c r="A147">
        <v>412</v>
      </c>
      <c r="B147">
        <v>57.53</v>
      </c>
      <c r="C147">
        <v>57.625999999999998</v>
      </c>
      <c r="D147">
        <f t="shared" si="6"/>
        <v>-9.5999999999996533E-2</v>
      </c>
    </row>
    <row r="148" spans="1:14">
      <c r="A148">
        <v>413</v>
      </c>
      <c r="B148">
        <v>45.473999999999997</v>
      </c>
      <c r="C148">
        <v>45.463000000000001</v>
      </c>
      <c r="D148">
        <f t="shared" si="6"/>
        <v>1.099999999999568E-2</v>
      </c>
    </row>
    <row r="149" spans="1:14">
      <c r="A149">
        <v>414</v>
      </c>
      <c r="B149">
        <v>56.256999999999998</v>
      </c>
      <c r="C149">
        <v>55.765999999999998</v>
      </c>
      <c r="D149">
        <f t="shared" si="6"/>
        <v>0.49099999999999966</v>
      </c>
    </row>
  </sheetData>
  <sheetProtection selectLockedCells="1" selectUnlockedCells="1"/>
  <pageMargins left="0.78749999999999998" right="0.78749999999999998" top="1.0249999999999999" bottom="1.0249999999999999" header="0.78749999999999998" footer="0.78749999999999998"/>
  <headerFooter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B1" sqref="B1:I1"/>
    </sheetView>
  </sheetViews>
  <sheetFormatPr baseColWidth="10" defaultRowHeight="12" x14ac:dyDescent="0"/>
  <sheetData>
    <row r="1" spans="1:9">
      <c r="B1" s="4" t="s">
        <v>10</v>
      </c>
      <c r="C1" s="4" t="s">
        <v>11</v>
      </c>
      <c r="D1" s="4"/>
      <c r="E1" s="4" t="s">
        <v>12</v>
      </c>
      <c r="F1" s="4"/>
      <c r="G1" s="4" t="s">
        <v>13</v>
      </c>
      <c r="H1" s="4" t="s">
        <v>14</v>
      </c>
      <c r="I1" s="4" t="s">
        <v>15</v>
      </c>
    </row>
    <row r="3" spans="1:9">
      <c r="A3" s="3"/>
      <c r="B3" s="3">
        <v>3.28</v>
      </c>
      <c r="C3" s="3">
        <v>42.7</v>
      </c>
      <c r="E3">
        <v>357</v>
      </c>
      <c r="G3">
        <v>18050</v>
      </c>
      <c r="H3">
        <v>13460</v>
      </c>
      <c r="I3">
        <f t="shared" ref="I3:I13" si="0">(G3-H3)/(G3+2*H3)</f>
        <v>0.10206804536357572</v>
      </c>
    </row>
    <row r="4" spans="1:9">
      <c r="A4" s="3"/>
      <c r="B4" s="3">
        <v>3.78</v>
      </c>
      <c r="C4" s="3">
        <v>50.5</v>
      </c>
      <c r="E4">
        <v>358</v>
      </c>
      <c r="G4">
        <v>27280</v>
      </c>
      <c r="H4">
        <v>18650</v>
      </c>
      <c r="I4">
        <f t="shared" si="0"/>
        <v>0.13363270362341281</v>
      </c>
    </row>
    <row r="5" spans="1:9">
      <c r="A5" s="3"/>
      <c r="B5" s="3">
        <v>4.63</v>
      </c>
      <c r="C5" s="3">
        <v>66.099999999999994</v>
      </c>
      <c r="E5">
        <v>358</v>
      </c>
      <c r="G5">
        <v>25970</v>
      </c>
      <c r="H5">
        <v>17440</v>
      </c>
      <c r="I5">
        <f t="shared" si="0"/>
        <v>0.14018077239112572</v>
      </c>
    </row>
    <row r="6" spans="1:9">
      <c r="A6" s="3"/>
      <c r="B6" s="3">
        <v>5.57</v>
      </c>
      <c r="C6">
        <v>163.30000000000001</v>
      </c>
      <c r="E6">
        <v>358</v>
      </c>
      <c r="G6">
        <v>22700</v>
      </c>
      <c r="H6">
        <v>15220</v>
      </c>
      <c r="I6">
        <f t="shared" si="0"/>
        <v>0.14076025592773805</v>
      </c>
    </row>
    <row r="7" spans="1:9">
      <c r="A7" s="3"/>
      <c r="B7" s="3">
        <v>6.42</v>
      </c>
      <c r="C7">
        <v>373.3</v>
      </c>
      <c r="E7">
        <v>357</v>
      </c>
      <c r="G7">
        <v>19210</v>
      </c>
      <c r="H7">
        <v>12730</v>
      </c>
      <c r="I7">
        <f t="shared" si="0"/>
        <v>0.145063801208865</v>
      </c>
    </row>
    <row r="8" spans="1:9">
      <c r="A8" s="3"/>
      <c r="B8" s="3">
        <v>7</v>
      </c>
      <c r="C8">
        <v>594.9</v>
      </c>
      <c r="E8">
        <v>357</v>
      </c>
      <c r="G8">
        <v>16810</v>
      </c>
      <c r="H8">
        <v>11140</v>
      </c>
      <c r="I8">
        <f t="shared" si="0"/>
        <v>0.14504988488104376</v>
      </c>
    </row>
    <row r="9" spans="1:9">
      <c r="A9" s="3"/>
      <c r="B9" s="3">
        <v>7.72</v>
      </c>
      <c r="C9">
        <v>1108.0999999999999</v>
      </c>
      <c r="E9">
        <v>358</v>
      </c>
      <c r="G9">
        <v>15170</v>
      </c>
      <c r="H9">
        <v>10100</v>
      </c>
      <c r="I9">
        <f t="shared" si="0"/>
        <v>0.14334181509754029</v>
      </c>
    </row>
    <row r="10" spans="1:9">
      <c r="A10" s="3"/>
      <c r="B10" s="3">
        <v>8.73</v>
      </c>
      <c r="C10">
        <v>1322</v>
      </c>
      <c r="E10">
        <v>357</v>
      </c>
      <c r="G10">
        <v>14010</v>
      </c>
      <c r="H10">
        <v>9495</v>
      </c>
      <c r="I10">
        <f t="shared" si="0"/>
        <v>0.13681818181818181</v>
      </c>
    </row>
    <row r="11" spans="1:9">
      <c r="A11" s="3"/>
      <c r="B11" s="3">
        <v>24.92</v>
      </c>
      <c r="C11">
        <v>1302.5</v>
      </c>
      <c r="E11">
        <v>352</v>
      </c>
      <c r="G11">
        <v>23710</v>
      </c>
      <c r="H11">
        <v>14510</v>
      </c>
      <c r="I11">
        <f t="shared" si="0"/>
        <v>0.17447373411720082</v>
      </c>
    </row>
    <row r="12" spans="1:9">
      <c r="A12" s="3"/>
      <c r="B12" s="3">
        <v>25.75</v>
      </c>
      <c r="C12">
        <v>1652.4</v>
      </c>
      <c r="E12">
        <v>351</v>
      </c>
      <c r="G12">
        <v>26700</v>
      </c>
      <c r="H12">
        <v>14330</v>
      </c>
      <c r="I12">
        <f t="shared" si="0"/>
        <v>0.22344653179190752</v>
      </c>
    </row>
    <row r="13" spans="1:9">
      <c r="A13" s="3"/>
      <c r="B13" s="3">
        <v>31.15</v>
      </c>
      <c r="C13">
        <v>2328.9</v>
      </c>
      <c r="E13">
        <v>350</v>
      </c>
      <c r="G13">
        <v>40940</v>
      </c>
      <c r="H13">
        <v>22820</v>
      </c>
      <c r="I13">
        <f t="shared" si="0"/>
        <v>0.20928620928620928</v>
      </c>
    </row>
    <row r="16" spans="1:9">
      <c r="H16" t="s">
        <v>16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C2" sqref="C1:I2"/>
    </sheetView>
  </sheetViews>
  <sheetFormatPr baseColWidth="10" defaultRowHeight="12" x14ac:dyDescent="0"/>
  <sheetData>
    <row r="1" spans="1:9">
      <c r="C1" s="4"/>
      <c r="D1" s="4"/>
      <c r="E1" s="4"/>
      <c r="F1" s="4"/>
      <c r="G1" s="4"/>
      <c r="H1" s="4"/>
      <c r="I1" s="4"/>
    </row>
    <row r="2" spans="1:9">
      <c r="A2" s="4"/>
      <c r="C2" s="4" t="s">
        <v>17</v>
      </c>
      <c r="D2" s="4" t="s">
        <v>18</v>
      </c>
      <c r="E2" s="4" t="s">
        <v>19</v>
      </c>
      <c r="F2" s="4" t="s">
        <v>20</v>
      </c>
      <c r="G2" s="4" t="s">
        <v>21</v>
      </c>
      <c r="H2" s="4" t="s">
        <v>22</v>
      </c>
      <c r="I2" s="4" t="s">
        <v>23</v>
      </c>
    </row>
    <row r="3" spans="1:9">
      <c r="A3" s="4" t="s">
        <v>24</v>
      </c>
      <c r="C3">
        <v>950</v>
      </c>
      <c r="D3">
        <v>972</v>
      </c>
      <c r="E3">
        <v>982</v>
      </c>
      <c r="F3">
        <v>993</v>
      </c>
      <c r="G3">
        <v>985</v>
      </c>
      <c r="H3">
        <f t="shared" ref="H3:H14" si="0">(C3+D3+E3+F3+G3)/5</f>
        <v>976.4</v>
      </c>
      <c r="I3">
        <v>16.600000000000001</v>
      </c>
    </row>
    <row r="4" spans="1:9">
      <c r="A4" s="4" t="s">
        <v>25</v>
      </c>
      <c r="C4">
        <v>1076</v>
      </c>
      <c r="D4">
        <v>1083</v>
      </c>
      <c r="E4">
        <v>1076</v>
      </c>
      <c r="F4">
        <v>1086</v>
      </c>
      <c r="G4">
        <v>1088</v>
      </c>
      <c r="H4">
        <f t="shared" si="0"/>
        <v>1081.8</v>
      </c>
      <c r="I4">
        <v>5.6</v>
      </c>
    </row>
    <row r="5" spans="1:9">
      <c r="A5" s="4" t="s">
        <v>26</v>
      </c>
      <c r="C5">
        <v>1225</v>
      </c>
      <c r="D5">
        <v>1232</v>
      </c>
      <c r="E5">
        <v>1197</v>
      </c>
      <c r="F5">
        <v>1218</v>
      </c>
      <c r="G5">
        <v>1206</v>
      </c>
      <c r="H5">
        <f t="shared" si="0"/>
        <v>1215.5999999999999</v>
      </c>
      <c r="I5">
        <v>14.2</v>
      </c>
    </row>
    <row r="6" spans="1:9">
      <c r="A6" s="4" t="s">
        <v>27</v>
      </c>
      <c r="C6">
        <v>991</v>
      </c>
      <c r="D6">
        <v>986</v>
      </c>
      <c r="E6">
        <v>985</v>
      </c>
      <c r="F6">
        <v>997</v>
      </c>
      <c r="G6">
        <v>1024</v>
      </c>
      <c r="H6">
        <f t="shared" si="0"/>
        <v>996.6</v>
      </c>
      <c r="I6">
        <v>16</v>
      </c>
    </row>
    <row r="7" spans="1:9">
      <c r="A7" s="4" t="s">
        <v>28</v>
      </c>
      <c r="C7">
        <v>2167</v>
      </c>
      <c r="D7">
        <v>2197</v>
      </c>
      <c r="E7">
        <v>2184</v>
      </c>
      <c r="F7">
        <v>2165</v>
      </c>
      <c r="G7">
        <v>2201</v>
      </c>
      <c r="H7">
        <f t="shared" si="0"/>
        <v>2182.8000000000002</v>
      </c>
      <c r="I7">
        <v>16.600000000000001</v>
      </c>
    </row>
    <row r="8" spans="1:9">
      <c r="A8" s="4" t="s">
        <v>29</v>
      </c>
      <c r="C8">
        <v>2447</v>
      </c>
      <c r="D8">
        <v>2454</v>
      </c>
      <c r="E8">
        <v>2426</v>
      </c>
      <c r="F8">
        <v>2423</v>
      </c>
      <c r="G8">
        <v>2442</v>
      </c>
      <c r="H8">
        <f t="shared" si="0"/>
        <v>2438.4</v>
      </c>
      <c r="I8">
        <v>13.4</v>
      </c>
    </row>
    <row r="9" spans="1:9">
      <c r="A9" s="4" t="s">
        <v>30</v>
      </c>
      <c r="C9">
        <v>866</v>
      </c>
      <c r="D9">
        <v>859</v>
      </c>
      <c r="E9">
        <v>854</v>
      </c>
      <c r="F9">
        <v>862</v>
      </c>
      <c r="G9">
        <v>862</v>
      </c>
      <c r="H9">
        <f t="shared" si="0"/>
        <v>860.6</v>
      </c>
      <c r="I9">
        <v>12.4</v>
      </c>
    </row>
    <row r="10" spans="1:9">
      <c r="A10" s="4" t="s">
        <v>31</v>
      </c>
      <c r="C10">
        <v>1246</v>
      </c>
      <c r="D10">
        <v>1261</v>
      </c>
      <c r="E10">
        <v>1275</v>
      </c>
      <c r="F10">
        <v>1268</v>
      </c>
      <c r="G10">
        <v>1272</v>
      </c>
      <c r="H10">
        <f t="shared" si="0"/>
        <v>1264.4000000000001</v>
      </c>
      <c r="I10">
        <v>11.5</v>
      </c>
    </row>
    <row r="11" spans="1:9">
      <c r="A11" s="4" t="s">
        <v>32</v>
      </c>
      <c r="C11">
        <v>1100</v>
      </c>
      <c r="D11">
        <v>1098</v>
      </c>
      <c r="E11">
        <v>1084</v>
      </c>
      <c r="F11">
        <v>1088</v>
      </c>
      <c r="G11">
        <v>1085</v>
      </c>
      <c r="H11">
        <f t="shared" si="0"/>
        <v>1091</v>
      </c>
      <c r="I11">
        <v>7.5</v>
      </c>
    </row>
    <row r="12" spans="1:9">
      <c r="A12" s="4" t="s">
        <v>33</v>
      </c>
      <c r="C12">
        <v>792</v>
      </c>
      <c r="D12">
        <v>791</v>
      </c>
      <c r="E12">
        <v>773</v>
      </c>
      <c r="F12">
        <v>775</v>
      </c>
      <c r="G12">
        <v>765</v>
      </c>
      <c r="H12">
        <f t="shared" si="0"/>
        <v>779.2</v>
      </c>
      <c r="I12">
        <v>11.8</v>
      </c>
    </row>
    <row r="13" spans="1:9">
      <c r="A13" s="4" t="s">
        <v>34</v>
      </c>
      <c r="C13">
        <v>2479</v>
      </c>
      <c r="D13">
        <v>2443</v>
      </c>
      <c r="E13">
        <v>2408</v>
      </c>
      <c r="F13">
        <v>2425</v>
      </c>
      <c r="G13">
        <v>2394</v>
      </c>
      <c r="H13">
        <f t="shared" si="0"/>
        <v>2429.8000000000002</v>
      </c>
      <c r="I13">
        <v>33.1</v>
      </c>
    </row>
    <row r="14" spans="1:9">
      <c r="A14" s="4" t="s">
        <v>35</v>
      </c>
      <c r="C14">
        <v>2153</v>
      </c>
      <c r="D14">
        <v>2258</v>
      </c>
      <c r="E14">
        <v>2236</v>
      </c>
      <c r="F14">
        <v>2228</v>
      </c>
      <c r="G14">
        <v>2211</v>
      </c>
      <c r="H14">
        <f t="shared" si="0"/>
        <v>2217.1999999999998</v>
      </c>
      <c r="I14">
        <v>39.700000000000003</v>
      </c>
    </row>
    <row r="15" spans="1:9">
      <c r="A15" s="4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1B </vt:lpstr>
      <vt:lpstr>2A</vt:lpstr>
      <vt:lpstr>S1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mmompean</cp:lastModifiedBy>
  <dcterms:created xsi:type="dcterms:W3CDTF">2021-03-08T22:12:30Z</dcterms:created>
  <dcterms:modified xsi:type="dcterms:W3CDTF">2021-03-08T22:15:52Z</dcterms:modified>
</cp:coreProperties>
</file>