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1"/>
  <workbookPr/>
  <mc:AlternateContent xmlns:mc="http://schemas.openxmlformats.org/markup-compatibility/2006">
    <mc:Choice Requires="x15">
      <x15ac:absPath xmlns:x15ac="http://schemas.microsoft.com/office/spreadsheetml/2010/11/ac" url="/Users/wang.13246/BMBL Dropbox/BMBL Project/Cankun-Wang_Projects/4-ORIEN/revision/revision_submit/"/>
    </mc:Choice>
  </mc:AlternateContent>
  <xr:revisionPtr revIDLastSave="0" documentId="13_ncr:1_{568EA220-9EC3-B54B-9129-7126CDD5A91D}" xr6:coauthVersionLast="47" xr6:coauthVersionMax="47" xr10:uidLastSave="{00000000-0000-0000-0000-000000000000}"/>
  <bookViews>
    <workbookView xWindow="0" yWindow="500" windowWidth="31040" windowHeight="18720" activeTab="11" xr2:uid="{00000000-000D-0000-FFFF-FFFF00000000}"/>
  </bookViews>
  <sheets>
    <sheet name="COAD" sheetId="3" r:id="rId1"/>
    <sheet name="LUAD" sheetId="4" r:id="rId2"/>
    <sheet name="LUSC" sheetId="6" r:id="rId3"/>
    <sheet name="OtherCR" sheetId="7" r:id="rId4"/>
    <sheet name="OtherLung" sheetId="8" r:id="rId5"/>
    <sheet name="OtherPancreatic" sheetId="9" r:id="rId6"/>
    <sheet name="PAAD" sheetId="10" r:id="rId7"/>
    <sheet name="READ" sheetId="11" r:id="rId8"/>
    <sheet name="SARC" sheetId="12" r:id="rId9"/>
    <sheet name="SCLC" sheetId="13" r:id="rId10"/>
    <sheet name="SKCM" sheetId="14" r:id="rId11"/>
    <sheet name="THCA" sheetId="15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5" l="1"/>
  <c r="A11" i="13"/>
  <c r="A12" i="13"/>
  <c r="A13" i="13"/>
  <c r="A14" i="13"/>
  <c r="A15" i="13"/>
  <c r="A16" i="13"/>
  <c r="A17" i="13"/>
  <c r="A18" i="13"/>
  <c r="A19" i="13"/>
  <c r="A20" i="13"/>
  <c r="A21" i="13"/>
  <c r="A22" i="13"/>
  <c r="A10" i="11"/>
  <c r="A11" i="11"/>
  <c r="A12" i="11"/>
  <c r="A13" i="11"/>
  <c r="A14" i="11"/>
  <c r="A15" i="11"/>
  <c r="A16" i="11"/>
  <c r="A17" i="11"/>
  <c r="A18" i="11"/>
  <c r="A19" i="11"/>
  <c r="A20" i="11"/>
  <c r="A21" i="11"/>
  <c r="A11" i="10"/>
  <c r="A12" i="10"/>
  <c r="A13" i="10"/>
  <c r="A14" i="10"/>
  <c r="A15" i="10"/>
  <c r="A16" i="10"/>
  <c r="A17" i="10"/>
  <c r="A18" i="10"/>
  <c r="A14" i="9"/>
  <c r="A11" i="9"/>
  <c r="A12" i="9"/>
  <c r="A13" i="9"/>
  <c r="A11" i="8"/>
  <c r="A12" i="8"/>
  <c r="A13" i="8"/>
  <c r="A14" i="8"/>
  <c r="A15" i="8"/>
  <c r="A16" i="8"/>
  <c r="A17" i="8"/>
  <c r="A18" i="8"/>
  <c r="A19" i="8"/>
  <c r="A20" i="8"/>
  <c r="A11" i="7"/>
  <c r="A12" i="7"/>
  <c r="A13" i="7"/>
  <c r="A14" i="7"/>
  <c r="A15" i="7"/>
  <c r="A16" i="7"/>
  <c r="A17" i="7"/>
  <c r="A18" i="7"/>
  <c r="A19" i="7"/>
  <c r="A10" i="7"/>
  <c r="A9" i="7"/>
  <c r="A8" i="7"/>
  <c r="A7" i="7"/>
  <c r="A6" i="7"/>
  <c r="A5" i="7"/>
  <c r="A4" i="7"/>
  <c r="A3" i="7"/>
  <c r="A10" i="8"/>
  <c r="A9" i="8"/>
  <c r="A8" i="8"/>
  <c r="A7" i="8"/>
  <c r="A6" i="8"/>
  <c r="A5" i="8"/>
  <c r="A4" i="8"/>
  <c r="A3" i="8"/>
  <c r="A10" i="9"/>
  <c r="A9" i="9"/>
  <c r="A8" i="9"/>
  <c r="A7" i="9"/>
  <c r="A6" i="9"/>
  <c r="A5" i="9"/>
  <c r="A4" i="9"/>
  <c r="A3" i="9"/>
  <c r="A10" i="10"/>
  <c r="A9" i="10"/>
  <c r="A8" i="10"/>
  <c r="A7" i="10"/>
  <c r="A6" i="10"/>
  <c r="A5" i="10"/>
  <c r="A4" i="10"/>
  <c r="A3" i="10"/>
  <c r="A9" i="11"/>
  <c r="A8" i="11"/>
  <c r="A7" i="11"/>
  <c r="A6" i="11"/>
  <c r="A5" i="11"/>
  <c r="A4" i="11"/>
  <c r="A3" i="11"/>
  <c r="A10" i="13"/>
  <c r="A9" i="13"/>
  <c r="A8" i="13"/>
  <c r="A7" i="13"/>
  <c r="A6" i="13"/>
  <c r="A5" i="13"/>
  <c r="A4" i="13"/>
  <c r="A3" i="13"/>
  <c r="A6" i="14"/>
  <c r="A5" i="14"/>
  <c r="A4" i="14"/>
  <c r="A3" i="14"/>
  <c r="A10" i="15"/>
  <c r="A9" i="15"/>
  <c r="A8" i="15"/>
  <c r="A7" i="15"/>
  <c r="A6" i="15"/>
  <c r="A5" i="15"/>
  <c r="A4" i="15"/>
  <c r="A3" i="15"/>
  <c r="A11" i="6"/>
  <c r="A12" i="6"/>
  <c r="A13" i="6"/>
  <c r="A14" i="6"/>
  <c r="A15" i="6"/>
  <c r="A10" i="6"/>
  <c r="A9" i="6"/>
  <c r="A8" i="6"/>
  <c r="A7" i="6"/>
  <c r="A6" i="6"/>
  <c r="A5" i="6"/>
  <c r="A4" i="6"/>
  <c r="A3" i="6"/>
  <c r="A4" i="4"/>
  <c r="A5" i="4"/>
  <c r="A6" i="4"/>
  <c r="A7" i="4"/>
  <c r="A8" i="4"/>
  <c r="A9" i="4"/>
  <c r="A10" i="4"/>
  <c r="A3" i="4"/>
  <c r="A3" i="3"/>
  <c r="A4" i="3"/>
  <c r="A5" i="3"/>
  <c r="A6" i="3"/>
  <c r="A7" i="3"/>
  <c r="A8" i="3"/>
  <c r="A9" i="3"/>
  <c r="A10" i="3"/>
  <c r="A11" i="3"/>
  <c r="A12" i="3"/>
  <c r="A13" i="3"/>
</calcChain>
</file>

<file path=xl/sharedStrings.xml><?xml version="1.0" encoding="utf-8"?>
<sst xmlns="http://schemas.openxmlformats.org/spreadsheetml/2006/main" count="185" uniqueCount="48">
  <si>
    <t>Acinetobacter calcoaceticus</t>
  </si>
  <si>
    <t>Acinetobacter nosocomialis</t>
  </si>
  <si>
    <t>Bacillus atrophaeus</t>
  </si>
  <si>
    <t>Bacillus cereus</t>
  </si>
  <si>
    <t>Bacillus mycoides</t>
  </si>
  <si>
    <t>Bacillus subtilis</t>
  </si>
  <si>
    <t>Bacillus thuringiensis</t>
  </si>
  <si>
    <t>Bacteroides caccae</t>
  </si>
  <si>
    <t>Bacteroides ovatus</t>
  </si>
  <si>
    <t>Bacteroides xylanisolvens</t>
  </si>
  <si>
    <t>Clostridium botulinum</t>
  </si>
  <si>
    <t>Clostridium tetani</t>
  </si>
  <si>
    <t>Plasmodium chabaudi</t>
  </si>
  <si>
    <t>Plasmodium vivax</t>
  </si>
  <si>
    <t>Pseudomonas aeruginosa</t>
  </si>
  <si>
    <t>Pseudomonas chlororaphis</t>
  </si>
  <si>
    <t>Pseudomonas frederiksbergensis</t>
  </si>
  <si>
    <t>Pseudomonas mendocina</t>
  </si>
  <si>
    <t>Pseudomonas putida</t>
  </si>
  <si>
    <t>Pseudomonas yamanorum</t>
  </si>
  <si>
    <t>Acinetobacter baumannii</t>
  </si>
  <si>
    <t>Clostridium perfringens</t>
  </si>
  <si>
    <t>Corynebacterium kefirresidentii</t>
  </si>
  <si>
    <t>Corynebacterium terpenotabidum</t>
  </si>
  <si>
    <t>Corynebacterium tuberculostearicum</t>
  </si>
  <si>
    <t>Pseudomonas sp. St316</t>
  </si>
  <si>
    <t>Bacillus sp. S3</t>
  </si>
  <si>
    <t>Bacteroides fragilis</t>
  </si>
  <si>
    <t>Burkholderia contaminans</t>
  </si>
  <si>
    <t>Burkholderia glumae</t>
  </si>
  <si>
    <t>Burkholderia territorii</t>
  </si>
  <si>
    <t>Phocaeicola dorei</t>
  </si>
  <si>
    <t>Phocaeicola vulgatus</t>
  </si>
  <si>
    <t>Species</t>
  </si>
  <si>
    <t>Genus</t>
  </si>
  <si>
    <t>Not found in this cancer type</t>
  </si>
  <si>
    <t>Table S7-1. Phylogenetic relationships of microbial signatures identified in COAD</t>
  </si>
  <si>
    <t>Table S7-2. Phylogenetic relationships of microbial signatures identified in LUAD</t>
  </si>
  <si>
    <t>Table S7-3. Phylogenetic relationships of microbial signatures identified in LUSC</t>
  </si>
  <si>
    <t>Table S7-4. Phylogenetic relationships of microbial signatures identified in Other CR</t>
  </si>
  <si>
    <t>Table S7-5. Phylogenetic relationships of microbial signatures identified in Other Lung</t>
  </si>
  <si>
    <t>Table S7-6. Phylogenetic relationships of microbial signatures identified in Other Pancreatic</t>
  </si>
  <si>
    <t>Table S7-7. Phylogenetic relationships of microbial signatures identified in PAAD</t>
  </si>
  <si>
    <t>Table S7-8. Phylogenetic relationships of microbial signatures identified in READ</t>
  </si>
  <si>
    <t>Table S7-9. Phylogenetic relationships of microbial signatures identified in SARC</t>
  </si>
  <si>
    <t>Table S7-10. Phylogenetic relationships of microbial signatures identified in SCLC</t>
  </si>
  <si>
    <t>Table S7-11. Phylogenetic relationships of microbial signatures identified in SKCM</t>
  </si>
  <si>
    <t>Table S7-12. Phylogenetic relationships of microbial signatures identified in THCA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</si>
</sst>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b/>
      <sz val="18"/>
      <color theme="3"/>
      <name val="Calibri Light"/>
      <family val="2"/>
      <charset val="134"/>
      <scheme val="maj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b/>
      <sz val="11"/>
      <color rgb="FF3F3F3F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b/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name val="Calibri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7"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</cellStyleXfs>
  <cellXfs count="5">
    <xf numFmtId="0" fontId="0" fillId="0" borderId="0" xfId="0"/>
    <xf numFmtId="0" fontId="19" fillId="0" borderId="0" xfId="0" applyFont="1"/>
    <xf numFmtId="0" fontId="20" fillId="0" borderId="0" xfId="0" applyFont="1"/>
    <xf numFmtId="0" fontId="20" fillId="0" borderId="10" xfId="0" applyFont="1" applyBorder="1"/>
    <xf numFmtId="0" fontId="19" fillId="0" borderId="10" xfId="0" applyFont="1" applyBorder="1"/>
  </cellXfs>
  <cellStyles count="57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20% - 强调文字颜色 1 2" xfId="45" xr:uid="{00000000-0005-0000-0000-000001000000}"/>
    <cellStyle name="20% - 强调文字颜色 2 2" xfId="47" xr:uid="{00000000-0005-0000-0000-000003000000}"/>
    <cellStyle name="20% - 强调文字颜色 3 2" xfId="49" xr:uid="{00000000-0005-0000-0000-000005000000}"/>
    <cellStyle name="20% - 强调文字颜色 4 2" xfId="51" xr:uid="{00000000-0005-0000-0000-000007000000}"/>
    <cellStyle name="20% - 强调文字颜色 5 2" xfId="53" xr:uid="{00000000-0005-0000-0000-000009000000}"/>
    <cellStyle name="20% - 强调文字颜色 6 2" xfId="55" xr:uid="{00000000-0005-0000-0000-00000B000000}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40% - 强调文字颜色 1 2" xfId="46" xr:uid="{00000000-0005-0000-0000-00000D000000}"/>
    <cellStyle name="40% - 强调文字颜色 2 2" xfId="48" xr:uid="{00000000-0005-0000-0000-00000F000000}"/>
    <cellStyle name="40% - 强调文字颜色 3 2" xfId="50" xr:uid="{00000000-0005-0000-0000-000011000000}"/>
    <cellStyle name="40% - 强调文字颜色 4 2" xfId="52" xr:uid="{00000000-0005-0000-0000-000013000000}"/>
    <cellStyle name="40% - 强调文字颜色 5 2" xfId="54" xr:uid="{00000000-0005-0000-0000-000015000000}"/>
    <cellStyle name="40% - 强调文字颜色 6 2" xfId="56" xr:uid="{00000000-0005-0000-0000-000017000000}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  <cellStyle name="常规 2" xfId="41" xr:uid="{00000000-0005-0000-0000-000021000000}"/>
    <cellStyle name="常规 3" xfId="43" xr:uid="{00000000-0005-0000-0000-000022000000}"/>
    <cellStyle name="注释 2" xfId="42" xr:uid="{00000000-0005-0000-0000-000030000000}"/>
    <cellStyle name="注释 3" xfId="44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5926F-D139-43E9-BF1F-EE0FB8062324}">
  <dimension ref="A1:B13"/>
  <sheetViews>
    <sheetView zoomScale="130" zoomScaleNormal="130" workbookViewId="0"/>
  </sheetViews>
  <sheetFormatPr baseColWidth="10" defaultColWidth="8.83203125" defaultRowHeight="15" x14ac:dyDescent="0.2"/>
  <cols>
    <col min="1" max="1" width="17.5" customWidth="1"/>
    <col min="2" max="2" width="34" customWidth="1"/>
  </cols>
  <sheetData>
    <row r="1" spans="1:2" x14ac:dyDescent="0.2">
      <c r="A1" s="2" t="s">
        <v>36</v>
      </c>
      <c r="B1" s="1"/>
    </row>
    <row r="2" spans="1:2" x14ac:dyDescent="0.2">
      <c r="A2" s="3" t="s">
        <v>34</v>
      </c>
      <c r="B2" s="3" t="s">
        <v>33</v>
      </c>
    </row>
    <row r="3" spans="1:2" x14ac:dyDescent="0.2">
      <c r="A3" s="4" t="str">
        <f>LEFT(B3,(FIND(" ",B3,1)-1))</f>
        <v>Bacillus</v>
      </c>
      <c r="B3" s="4" t="s">
        <v>3</v>
      </c>
    </row>
    <row r="4" spans="1:2" x14ac:dyDescent="0.2">
      <c r="A4" s="4" t="str">
        <f t="shared" ref="A4:A13" si="0">LEFT(B4,(FIND(" ",B4,1)-1))</f>
        <v>Bacillus</v>
      </c>
      <c r="B4" s="4" t="s">
        <v>26</v>
      </c>
    </row>
    <row r="5" spans="1:2" x14ac:dyDescent="0.2">
      <c r="A5" s="4" t="str">
        <f t="shared" si="0"/>
        <v>Bacillus</v>
      </c>
      <c r="B5" s="4" t="s">
        <v>5</v>
      </c>
    </row>
    <row r="6" spans="1:2" x14ac:dyDescent="0.2">
      <c r="A6" s="4" t="str">
        <f t="shared" si="0"/>
        <v>Bacillus</v>
      </c>
      <c r="B6" s="4" t="s">
        <v>6</v>
      </c>
    </row>
    <row r="7" spans="1:2" x14ac:dyDescent="0.2">
      <c r="A7" s="4" t="str">
        <f t="shared" si="0"/>
        <v>Bacteroides</v>
      </c>
      <c r="B7" s="4" t="s">
        <v>27</v>
      </c>
    </row>
    <row r="8" spans="1:2" x14ac:dyDescent="0.2">
      <c r="A8" s="4" t="str">
        <f t="shared" si="0"/>
        <v>Bacteroides</v>
      </c>
      <c r="B8" s="4" t="s">
        <v>8</v>
      </c>
    </row>
    <row r="9" spans="1:2" x14ac:dyDescent="0.2">
      <c r="A9" s="4" t="str">
        <f t="shared" si="0"/>
        <v>Phocaeicola</v>
      </c>
      <c r="B9" s="4" t="s">
        <v>31</v>
      </c>
    </row>
    <row r="10" spans="1:2" x14ac:dyDescent="0.2">
      <c r="A10" s="4" t="str">
        <f t="shared" si="0"/>
        <v>Phocaeicola</v>
      </c>
      <c r="B10" s="4" t="s">
        <v>32</v>
      </c>
    </row>
    <row r="11" spans="1:2" x14ac:dyDescent="0.2">
      <c r="A11" s="4" t="str">
        <f t="shared" si="0"/>
        <v>Pseudomonas</v>
      </c>
      <c r="B11" s="4" t="s">
        <v>14</v>
      </c>
    </row>
    <row r="12" spans="1:2" x14ac:dyDescent="0.2">
      <c r="A12" s="4" t="str">
        <f t="shared" si="0"/>
        <v>Pseudomonas</v>
      </c>
      <c r="B12" s="4" t="s">
        <v>15</v>
      </c>
    </row>
    <row r="13" spans="1:2" x14ac:dyDescent="0.2">
      <c r="A13" s="4" t="str">
        <f t="shared" si="0"/>
        <v>Pseudomonas</v>
      </c>
      <c r="B13" s="4" t="s">
        <v>25</v>
      </c>
    </row>
  </sheetData>
  <phoneticPr fontId="2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B77A1-41DE-4450-9041-808C88A674FD}">
  <dimension ref="A1:B22"/>
  <sheetViews>
    <sheetView workbookViewId="0"/>
  </sheetViews>
  <sheetFormatPr baseColWidth="10" defaultColWidth="8.83203125" defaultRowHeight="15" x14ac:dyDescent="0.2"/>
  <cols>
    <col min="1" max="2" width="30.83203125" customWidth="1"/>
  </cols>
  <sheetData>
    <row r="1" spans="1:2" x14ac:dyDescent="0.2">
      <c r="A1" s="3" t="s">
        <v>45</v>
      </c>
      <c r="B1" s="4"/>
    </row>
    <row r="2" spans="1:2" x14ac:dyDescent="0.2">
      <c r="A2" s="3" t="s">
        <v>34</v>
      </c>
      <c r="B2" s="3" t="s">
        <v>33</v>
      </c>
    </row>
    <row r="3" spans="1:2" x14ac:dyDescent="0.2">
      <c r="A3" s="4" t="str">
        <f>LEFT(B3,(FIND(" ",B3,1)-1))</f>
        <v>Acinetobacter</v>
      </c>
      <c r="B3" s="4" t="s">
        <v>20</v>
      </c>
    </row>
    <row r="4" spans="1:2" x14ac:dyDescent="0.2">
      <c r="A4" s="4" t="str">
        <f t="shared" ref="A4:A22" si="0">LEFT(B4,(FIND(" ",B4,1)-1))</f>
        <v>Acinetobacter</v>
      </c>
      <c r="B4" s="4" t="s">
        <v>0</v>
      </c>
    </row>
    <row r="5" spans="1:2" x14ac:dyDescent="0.2">
      <c r="A5" s="4" t="str">
        <f t="shared" si="0"/>
        <v>Bacillus</v>
      </c>
      <c r="B5" s="4" t="s">
        <v>2</v>
      </c>
    </row>
    <row r="6" spans="1:2" x14ac:dyDescent="0.2">
      <c r="A6" s="4" t="str">
        <f t="shared" si="0"/>
        <v>Bacillus</v>
      </c>
      <c r="B6" s="4" t="s">
        <v>3</v>
      </c>
    </row>
    <row r="7" spans="1:2" x14ac:dyDescent="0.2">
      <c r="A7" s="4" t="str">
        <f t="shared" si="0"/>
        <v>Bacillus</v>
      </c>
      <c r="B7" s="4" t="s">
        <v>4</v>
      </c>
    </row>
    <row r="8" spans="1:2" x14ac:dyDescent="0.2">
      <c r="A8" s="4" t="str">
        <f t="shared" si="0"/>
        <v>Bacillus</v>
      </c>
      <c r="B8" s="4" t="s">
        <v>26</v>
      </c>
    </row>
    <row r="9" spans="1:2" x14ac:dyDescent="0.2">
      <c r="A9" s="4" t="str">
        <f t="shared" si="0"/>
        <v>Bacillus</v>
      </c>
      <c r="B9" s="4" t="s">
        <v>5</v>
      </c>
    </row>
    <row r="10" spans="1:2" x14ac:dyDescent="0.2">
      <c r="A10" s="4" t="str">
        <f t="shared" si="0"/>
        <v>Bacillus</v>
      </c>
      <c r="B10" s="4" t="s">
        <v>6</v>
      </c>
    </row>
    <row r="11" spans="1:2" x14ac:dyDescent="0.2">
      <c r="A11" s="4" t="str">
        <f t="shared" si="0"/>
        <v>Clostridium</v>
      </c>
      <c r="B11" s="4" t="s">
        <v>10</v>
      </c>
    </row>
    <row r="12" spans="1:2" x14ac:dyDescent="0.2">
      <c r="A12" s="4" t="str">
        <f t="shared" si="0"/>
        <v>Clostridium</v>
      </c>
      <c r="B12" s="4" t="s">
        <v>11</v>
      </c>
    </row>
    <row r="13" spans="1:2" x14ac:dyDescent="0.2">
      <c r="A13" s="4" t="str">
        <f t="shared" si="0"/>
        <v>Corynebacterium</v>
      </c>
      <c r="B13" s="4" t="s">
        <v>22</v>
      </c>
    </row>
    <row r="14" spans="1:2" x14ac:dyDescent="0.2">
      <c r="A14" s="4" t="str">
        <f t="shared" si="0"/>
        <v>Corynebacterium</v>
      </c>
      <c r="B14" s="4" t="s">
        <v>23</v>
      </c>
    </row>
    <row r="15" spans="1:2" x14ac:dyDescent="0.2">
      <c r="A15" s="4" t="str">
        <f t="shared" si="0"/>
        <v>Corynebacterium</v>
      </c>
      <c r="B15" s="4" t="s">
        <v>24</v>
      </c>
    </row>
    <row r="16" spans="1:2" x14ac:dyDescent="0.2">
      <c r="A16" s="4" t="str">
        <f t="shared" si="0"/>
        <v>Plasmodium</v>
      </c>
      <c r="B16" s="4" t="s">
        <v>12</v>
      </c>
    </row>
    <row r="17" spans="1:2" x14ac:dyDescent="0.2">
      <c r="A17" s="4" t="str">
        <f t="shared" si="0"/>
        <v>Plasmodium</v>
      </c>
      <c r="B17" s="4" t="s">
        <v>13</v>
      </c>
    </row>
    <row r="18" spans="1:2" x14ac:dyDescent="0.2">
      <c r="A18" s="4" t="str">
        <f t="shared" si="0"/>
        <v>Pseudomonas</v>
      </c>
      <c r="B18" s="4" t="s">
        <v>14</v>
      </c>
    </row>
    <row r="19" spans="1:2" x14ac:dyDescent="0.2">
      <c r="A19" s="4" t="str">
        <f t="shared" si="0"/>
        <v>Pseudomonas</v>
      </c>
      <c r="B19" s="4" t="s">
        <v>15</v>
      </c>
    </row>
    <row r="20" spans="1:2" x14ac:dyDescent="0.2">
      <c r="A20" s="4" t="str">
        <f t="shared" si="0"/>
        <v>Pseudomonas</v>
      </c>
      <c r="B20" s="4" t="s">
        <v>16</v>
      </c>
    </row>
    <row r="21" spans="1:2" x14ac:dyDescent="0.2">
      <c r="A21" s="4" t="str">
        <f t="shared" si="0"/>
        <v>Pseudomonas</v>
      </c>
      <c r="B21" s="4" t="s">
        <v>18</v>
      </c>
    </row>
    <row r="22" spans="1:2" x14ac:dyDescent="0.2">
      <c r="A22" s="4" t="str">
        <f t="shared" si="0"/>
        <v>Pseudomonas</v>
      </c>
      <c r="B22" s="4" t="s">
        <v>25</v>
      </c>
    </row>
  </sheetData>
  <phoneticPr fontId="2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3E97B-768B-4AC0-9F81-E80F666087ED}">
  <dimension ref="A1:B10"/>
  <sheetViews>
    <sheetView workbookViewId="0"/>
  </sheetViews>
  <sheetFormatPr baseColWidth="10" defaultColWidth="8.83203125" defaultRowHeight="15" x14ac:dyDescent="0.2"/>
  <cols>
    <col min="1" max="2" width="24.1640625" customWidth="1"/>
  </cols>
  <sheetData>
    <row r="1" spans="1:2" x14ac:dyDescent="0.2">
      <c r="A1" s="3" t="s">
        <v>46</v>
      </c>
      <c r="B1" s="4"/>
    </row>
    <row r="2" spans="1:2" x14ac:dyDescent="0.2">
      <c r="A2" s="3" t="s">
        <v>34</v>
      </c>
      <c r="B2" s="3" t="s">
        <v>33</v>
      </c>
    </row>
    <row r="3" spans="1:2" x14ac:dyDescent="0.2">
      <c r="A3" s="4" t="str">
        <f>LEFT(B3,(FIND(" ",B3,1)-1))</f>
        <v>Bacillus</v>
      </c>
      <c r="B3" s="4" t="s">
        <v>3</v>
      </c>
    </row>
    <row r="4" spans="1:2" x14ac:dyDescent="0.2">
      <c r="A4" s="4" t="str">
        <f t="shared" ref="A4:A6" si="0">LEFT(B4,(FIND(" ",B4,1)-1))</f>
        <v>Bacillus</v>
      </c>
      <c r="B4" s="4" t="s">
        <v>5</v>
      </c>
    </row>
    <row r="5" spans="1:2" x14ac:dyDescent="0.2">
      <c r="A5" s="4" t="str">
        <f t="shared" si="0"/>
        <v>Pseudomonas</v>
      </c>
      <c r="B5" s="4" t="s">
        <v>25</v>
      </c>
    </row>
    <row r="6" spans="1:2" x14ac:dyDescent="0.2">
      <c r="A6" s="4" t="str">
        <f t="shared" si="0"/>
        <v>Pseudomonas</v>
      </c>
      <c r="B6" s="4" t="s">
        <v>19</v>
      </c>
    </row>
    <row r="7" spans="1:2" x14ac:dyDescent="0.2">
      <c r="A7" s="1"/>
      <c r="B7" s="1"/>
    </row>
    <row r="8" spans="1:2" x14ac:dyDescent="0.2">
      <c r="A8" s="1"/>
      <c r="B8" s="1"/>
    </row>
    <row r="9" spans="1:2" x14ac:dyDescent="0.2">
      <c r="A9" s="1"/>
      <c r="B9" s="1"/>
    </row>
    <row r="10" spans="1:2" x14ac:dyDescent="0.2">
      <c r="A10" s="1"/>
      <c r="B10" s="1"/>
    </row>
  </sheetData>
  <phoneticPr fontId="2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B6D97-2CE8-4195-BE76-585DC61336D5}">
  <dimension ref="A1:B11"/>
  <sheetViews>
    <sheetView tabSelected="1" workbookViewId="0">
      <selection activeCell="E20" sqref="E20"/>
    </sheetView>
  </sheetViews>
  <sheetFormatPr baseColWidth="10" defaultColWidth="8.83203125" defaultRowHeight="15" x14ac:dyDescent="0.2"/>
  <cols>
    <col min="1" max="2" width="24.83203125" customWidth="1"/>
  </cols>
  <sheetData>
    <row r="1" spans="1:2" x14ac:dyDescent="0.2">
      <c r="A1" s="3" t="s">
        <v>47</v>
      </c>
      <c r="B1" s="4"/>
    </row>
    <row r="2" spans="1:2" x14ac:dyDescent="0.2">
      <c r="A2" s="3" t="s">
        <v>34</v>
      </c>
      <c r="B2" s="3" t="s">
        <v>33</v>
      </c>
    </row>
    <row r="3" spans="1:2" x14ac:dyDescent="0.2">
      <c r="A3" s="4" t="str">
        <f>LEFT(B3,(FIND(" ",B3,1)-1))</f>
        <v>Bacillus</v>
      </c>
      <c r="B3" s="4" t="s">
        <v>3</v>
      </c>
    </row>
    <row r="4" spans="1:2" x14ac:dyDescent="0.2">
      <c r="A4" s="4" t="str">
        <f t="shared" ref="A4:A9" si="0">LEFT(B4,(FIND(" ",B4,1)-1))</f>
        <v>Bacillus</v>
      </c>
      <c r="B4" s="4" t="s">
        <v>26</v>
      </c>
    </row>
    <row r="5" spans="1:2" x14ac:dyDescent="0.2">
      <c r="A5" s="4" t="str">
        <f t="shared" si="0"/>
        <v>Bacillus</v>
      </c>
      <c r="B5" s="4" t="s">
        <v>5</v>
      </c>
    </row>
    <row r="6" spans="1:2" x14ac:dyDescent="0.2">
      <c r="A6" s="4" t="str">
        <f t="shared" si="0"/>
        <v>Bacillus</v>
      </c>
      <c r="B6" s="4" t="s">
        <v>6</v>
      </c>
    </row>
    <row r="7" spans="1:2" x14ac:dyDescent="0.2">
      <c r="A7" s="4" t="str">
        <f t="shared" si="0"/>
        <v>Pseudomonas</v>
      </c>
      <c r="B7" s="4" t="s">
        <v>14</v>
      </c>
    </row>
    <row r="8" spans="1:2" x14ac:dyDescent="0.2">
      <c r="A8" s="4" t="str">
        <f t="shared" si="0"/>
        <v>Pseudomonas</v>
      </c>
      <c r="B8" s="4" t="s">
        <v>17</v>
      </c>
    </row>
    <row r="9" spans="1:2" x14ac:dyDescent="0.2">
      <c r="A9" s="4" t="str">
        <f t="shared" si="0"/>
        <v>Pseudomonas</v>
      </c>
      <c r="B9" s="4" t="s">
        <v>18</v>
      </c>
    </row>
    <row r="10" spans="1:2" x14ac:dyDescent="0.2">
      <c r="A10" s="4" t="str">
        <f>LEFT(B10,(FIND(" ",B10,1)-1))</f>
        <v>Pseudomonas</v>
      </c>
      <c r="B10" s="4" t="s">
        <v>25</v>
      </c>
    </row>
    <row r="11" spans="1:2" x14ac:dyDescent="0.2">
      <c r="A11" s="4" t="str">
        <f>LEFT(B11,(FIND(" ",B11,1)-1))</f>
        <v>Pseudomonas</v>
      </c>
      <c r="B11" s="4" t="s">
        <v>19</v>
      </c>
    </row>
  </sheetData>
  <phoneticPr fontId="2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D4CF5-5C32-44CF-8EAB-AC3BFDBE49E2}">
  <dimension ref="A1:B10"/>
  <sheetViews>
    <sheetView zoomScale="120" zoomScaleNormal="120" workbookViewId="0">
      <selection sqref="A1:B1048576"/>
    </sheetView>
  </sheetViews>
  <sheetFormatPr baseColWidth="10" defaultColWidth="8.83203125" defaultRowHeight="15" x14ac:dyDescent="0.2"/>
  <cols>
    <col min="1" max="2" width="22.83203125" customWidth="1"/>
  </cols>
  <sheetData>
    <row r="1" spans="1:2" x14ac:dyDescent="0.2">
      <c r="A1" s="3" t="s">
        <v>37</v>
      </c>
      <c r="B1" s="4"/>
    </row>
    <row r="2" spans="1:2" x14ac:dyDescent="0.2">
      <c r="A2" s="3" t="s">
        <v>34</v>
      </c>
      <c r="B2" s="3" t="s">
        <v>33</v>
      </c>
    </row>
    <row r="3" spans="1:2" x14ac:dyDescent="0.2">
      <c r="A3" s="4" t="str">
        <f>LEFT(B3,(FIND(" ",B3,1)-1))</f>
        <v>Bacillus</v>
      </c>
      <c r="B3" s="4" t="s">
        <v>3</v>
      </c>
    </row>
    <row r="4" spans="1:2" x14ac:dyDescent="0.2">
      <c r="A4" s="4" t="str">
        <f t="shared" ref="A4:A10" si="0">LEFT(B4,(FIND(" ",B4,1)-1))</f>
        <v>Bacillus</v>
      </c>
      <c r="B4" s="4" t="s">
        <v>26</v>
      </c>
    </row>
    <row r="5" spans="1:2" x14ac:dyDescent="0.2">
      <c r="A5" s="4" t="str">
        <f t="shared" si="0"/>
        <v>Bacillus</v>
      </c>
      <c r="B5" s="4" t="s">
        <v>5</v>
      </c>
    </row>
    <row r="6" spans="1:2" x14ac:dyDescent="0.2">
      <c r="A6" s="4" t="str">
        <f t="shared" si="0"/>
        <v>Bacillus</v>
      </c>
      <c r="B6" s="4" t="s">
        <v>6</v>
      </c>
    </row>
    <row r="7" spans="1:2" x14ac:dyDescent="0.2">
      <c r="A7" s="4" t="str">
        <f t="shared" si="0"/>
        <v>Pseudomonas</v>
      </c>
      <c r="B7" s="4" t="s">
        <v>14</v>
      </c>
    </row>
    <row r="8" spans="1:2" x14ac:dyDescent="0.2">
      <c r="A8" s="4" t="str">
        <f t="shared" si="0"/>
        <v>Pseudomonas</v>
      </c>
      <c r="B8" s="4" t="s">
        <v>18</v>
      </c>
    </row>
    <row r="9" spans="1:2" x14ac:dyDescent="0.2">
      <c r="A9" s="4" t="str">
        <f t="shared" si="0"/>
        <v>Pseudomonas</v>
      </c>
      <c r="B9" s="4" t="s">
        <v>25</v>
      </c>
    </row>
    <row r="10" spans="1:2" x14ac:dyDescent="0.2">
      <c r="A10" s="4" t="str">
        <f t="shared" si="0"/>
        <v>Pseudomonas</v>
      </c>
      <c r="B10" s="4" t="s">
        <v>19</v>
      </c>
    </row>
  </sheetData>
  <phoneticPr fontId="2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C8A2D-9CC0-4EF8-AE8A-7D0622A765CD}">
  <dimension ref="A1:B15"/>
  <sheetViews>
    <sheetView workbookViewId="0"/>
  </sheetViews>
  <sheetFormatPr baseColWidth="10" defaultColWidth="8.83203125" defaultRowHeight="15" x14ac:dyDescent="0.2"/>
  <cols>
    <col min="1" max="2" width="26.83203125" customWidth="1"/>
  </cols>
  <sheetData>
    <row r="1" spans="1:2" x14ac:dyDescent="0.2">
      <c r="A1" s="3" t="s">
        <v>38</v>
      </c>
      <c r="B1" s="4"/>
    </row>
    <row r="2" spans="1:2" x14ac:dyDescent="0.2">
      <c r="A2" s="3" t="s">
        <v>34</v>
      </c>
      <c r="B2" s="3" t="s">
        <v>33</v>
      </c>
    </row>
    <row r="3" spans="1:2" x14ac:dyDescent="0.2">
      <c r="A3" s="4" t="str">
        <f>LEFT(B3,(FIND(" ",B3,1)-1))</f>
        <v>Acinetobacter</v>
      </c>
      <c r="B3" s="4" t="s">
        <v>0</v>
      </c>
    </row>
    <row r="4" spans="1:2" x14ac:dyDescent="0.2">
      <c r="A4" s="4" t="str">
        <f t="shared" ref="A4:A15" si="0">LEFT(B4,(FIND(" ",B4,1)-1))</f>
        <v>Acinetobacter</v>
      </c>
      <c r="B4" s="4" t="s">
        <v>1</v>
      </c>
    </row>
    <row r="5" spans="1:2" x14ac:dyDescent="0.2">
      <c r="A5" s="4" t="str">
        <f t="shared" si="0"/>
        <v>Bacillus</v>
      </c>
      <c r="B5" s="4" t="s">
        <v>2</v>
      </c>
    </row>
    <row r="6" spans="1:2" x14ac:dyDescent="0.2">
      <c r="A6" s="4" t="str">
        <f t="shared" si="0"/>
        <v>Bacillus</v>
      </c>
      <c r="B6" s="4" t="s">
        <v>3</v>
      </c>
    </row>
    <row r="7" spans="1:2" x14ac:dyDescent="0.2">
      <c r="A7" s="4" t="str">
        <f t="shared" si="0"/>
        <v>Bacillus</v>
      </c>
      <c r="B7" s="4" t="s">
        <v>4</v>
      </c>
    </row>
    <row r="8" spans="1:2" x14ac:dyDescent="0.2">
      <c r="A8" s="4" t="str">
        <f t="shared" si="0"/>
        <v>Bacillus</v>
      </c>
      <c r="B8" s="4" t="s">
        <v>26</v>
      </c>
    </row>
    <row r="9" spans="1:2" x14ac:dyDescent="0.2">
      <c r="A9" s="4" t="str">
        <f t="shared" si="0"/>
        <v>Bacillus</v>
      </c>
      <c r="B9" s="4" t="s">
        <v>5</v>
      </c>
    </row>
    <row r="10" spans="1:2" x14ac:dyDescent="0.2">
      <c r="A10" s="4" t="str">
        <f t="shared" si="0"/>
        <v>Bacillus</v>
      </c>
      <c r="B10" s="4" t="s">
        <v>6</v>
      </c>
    </row>
    <row r="11" spans="1:2" x14ac:dyDescent="0.2">
      <c r="A11" s="4" t="str">
        <f t="shared" si="0"/>
        <v>Pseudomonas</v>
      </c>
      <c r="B11" s="4" t="s">
        <v>14</v>
      </c>
    </row>
    <row r="12" spans="1:2" x14ac:dyDescent="0.2">
      <c r="A12" s="4" t="str">
        <f t="shared" si="0"/>
        <v>Pseudomonas</v>
      </c>
      <c r="B12" s="4" t="s">
        <v>15</v>
      </c>
    </row>
    <row r="13" spans="1:2" x14ac:dyDescent="0.2">
      <c r="A13" s="4" t="str">
        <f t="shared" si="0"/>
        <v>Pseudomonas</v>
      </c>
      <c r="B13" s="4" t="s">
        <v>17</v>
      </c>
    </row>
    <row r="14" spans="1:2" x14ac:dyDescent="0.2">
      <c r="A14" s="4" t="str">
        <f t="shared" si="0"/>
        <v>Pseudomonas</v>
      </c>
      <c r="B14" s="4" t="s">
        <v>18</v>
      </c>
    </row>
    <row r="15" spans="1:2" x14ac:dyDescent="0.2">
      <c r="A15" s="4" t="str">
        <f t="shared" si="0"/>
        <v>Pseudomonas</v>
      </c>
      <c r="B15" s="4" t="s">
        <v>25</v>
      </c>
    </row>
  </sheetData>
  <phoneticPr fontId="2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736E8-086A-40FF-ACCD-E30B5C0F50E5}">
  <dimension ref="A1:B19"/>
  <sheetViews>
    <sheetView workbookViewId="0"/>
  </sheetViews>
  <sheetFormatPr baseColWidth="10" defaultColWidth="8.83203125" defaultRowHeight="15" x14ac:dyDescent="0.2"/>
  <cols>
    <col min="1" max="2" width="27.1640625" style="1" customWidth="1"/>
  </cols>
  <sheetData>
    <row r="1" spans="1:2" x14ac:dyDescent="0.2">
      <c r="A1" s="3" t="s">
        <v>39</v>
      </c>
      <c r="B1" s="4"/>
    </row>
    <row r="2" spans="1:2" x14ac:dyDescent="0.2">
      <c r="A2" s="3" t="s">
        <v>34</v>
      </c>
      <c r="B2" s="3" t="s">
        <v>33</v>
      </c>
    </row>
    <row r="3" spans="1:2" x14ac:dyDescent="0.2">
      <c r="A3" s="4" t="str">
        <f>LEFT(B3,(FIND(" ",B3,1)-1))</f>
        <v>Bacillus</v>
      </c>
      <c r="B3" s="4" t="s">
        <v>2</v>
      </c>
    </row>
    <row r="4" spans="1:2" x14ac:dyDescent="0.2">
      <c r="A4" s="4" t="str">
        <f t="shared" ref="A4:A19" si="0">LEFT(B4,(FIND(" ",B4,1)-1))</f>
        <v>Bacillus</v>
      </c>
      <c r="B4" s="4" t="s">
        <v>3</v>
      </c>
    </row>
    <row r="5" spans="1:2" x14ac:dyDescent="0.2">
      <c r="A5" s="4" t="str">
        <f t="shared" si="0"/>
        <v>Bacillus</v>
      </c>
      <c r="B5" s="4" t="s">
        <v>4</v>
      </c>
    </row>
    <row r="6" spans="1:2" x14ac:dyDescent="0.2">
      <c r="A6" s="4" t="str">
        <f t="shared" si="0"/>
        <v>Bacillus</v>
      </c>
      <c r="B6" s="4" t="s">
        <v>26</v>
      </c>
    </row>
    <row r="7" spans="1:2" x14ac:dyDescent="0.2">
      <c r="A7" s="4" t="str">
        <f t="shared" si="0"/>
        <v>Bacillus</v>
      </c>
      <c r="B7" s="4" t="s">
        <v>5</v>
      </c>
    </row>
    <row r="8" spans="1:2" x14ac:dyDescent="0.2">
      <c r="A8" s="4" t="str">
        <f t="shared" si="0"/>
        <v>Bacteroides</v>
      </c>
      <c r="B8" s="4" t="s">
        <v>7</v>
      </c>
    </row>
    <row r="9" spans="1:2" x14ac:dyDescent="0.2">
      <c r="A9" s="4" t="str">
        <f t="shared" si="0"/>
        <v>Bacteroides</v>
      </c>
      <c r="B9" s="4" t="s">
        <v>27</v>
      </c>
    </row>
    <row r="10" spans="1:2" x14ac:dyDescent="0.2">
      <c r="A10" s="4" t="str">
        <f t="shared" si="0"/>
        <v>Bacteroides</v>
      </c>
      <c r="B10" s="4" t="s">
        <v>8</v>
      </c>
    </row>
    <row r="11" spans="1:2" x14ac:dyDescent="0.2">
      <c r="A11" s="4" t="str">
        <f t="shared" si="0"/>
        <v>Bacteroides</v>
      </c>
      <c r="B11" s="4" t="s">
        <v>9</v>
      </c>
    </row>
    <row r="12" spans="1:2" x14ac:dyDescent="0.2">
      <c r="A12" s="4" t="str">
        <f t="shared" si="0"/>
        <v>Clostridium</v>
      </c>
      <c r="B12" s="4" t="s">
        <v>10</v>
      </c>
    </row>
    <row r="13" spans="1:2" x14ac:dyDescent="0.2">
      <c r="A13" s="4" t="str">
        <f t="shared" si="0"/>
        <v>Clostridium</v>
      </c>
      <c r="B13" s="4" t="s">
        <v>21</v>
      </c>
    </row>
    <row r="14" spans="1:2" x14ac:dyDescent="0.2">
      <c r="A14" s="4" t="str">
        <f t="shared" si="0"/>
        <v>Phocaeicola</v>
      </c>
      <c r="B14" s="4" t="s">
        <v>31</v>
      </c>
    </row>
    <row r="15" spans="1:2" x14ac:dyDescent="0.2">
      <c r="A15" s="4" t="str">
        <f t="shared" si="0"/>
        <v>Phocaeicola</v>
      </c>
      <c r="B15" s="4" t="s">
        <v>32</v>
      </c>
    </row>
    <row r="16" spans="1:2" x14ac:dyDescent="0.2">
      <c r="A16" s="4" t="str">
        <f t="shared" si="0"/>
        <v>Pseudomonas</v>
      </c>
      <c r="B16" s="4" t="s">
        <v>14</v>
      </c>
    </row>
    <row r="17" spans="1:2" x14ac:dyDescent="0.2">
      <c r="A17" s="4" t="str">
        <f t="shared" si="0"/>
        <v>Pseudomonas</v>
      </c>
      <c r="B17" s="4" t="s">
        <v>15</v>
      </c>
    </row>
    <row r="18" spans="1:2" x14ac:dyDescent="0.2">
      <c r="A18" s="4" t="str">
        <f t="shared" si="0"/>
        <v>Pseudomonas</v>
      </c>
      <c r="B18" s="4" t="s">
        <v>17</v>
      </c>
    </row>
    <row r="19" spans="1:2" x14ac:dyDescent="0.2">
      <c r="A19" s="4" t="str">
        <f t="shared" si="0"/>
        <v>Pseudomonas</v>
      </c>
      <c r="B19" s="4" t="s">
        <v>25</v>
      </c>
    </row>
  </sheetData>
  <phoneticPr fontId="2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54153-C08B-4812-A518-D53935A7F06C}">
  <dimension ref="A1:B20"/>
  <sheetViews>
    <sheetView workbookViewId="0"/>
  </sheetViews>
  <sheetFormatPr baseColWidth="10" defaultColWidth="8.83203125" defaultRowHeight="15" x14ac:dyDescent="0.2"/>
  <cols>
    <col min="1" max="2" width="26.5" customWidth="1"/>
  </cols>
  <sheetData>
    <row r="1" spans="1:2" x14ac:dyDescent="0.2">
      <c r="A1" s="3" t="s">
        <v>40</v>
      </c>
      <c r="B1" s="4"/>
    </row>
    <row r="2" spans="1:2" x14ac:dyDescent="0.2">
      <c r="A2" s="3" t="s">
        <v>34</v>
      </c>
      <c r="B2" s="3" t="s">
        <v>33</v>
      </c>
    </row>
    <row r="3" spans="1:2" x14ac:dyDescent="0.2">
      <c r="A3" s="4" t="str">
        <f>LEFT(B3,(FIND(" ",B3,1)-1))</f>
        <v>Acinetobacter</v>
      </c>
      <c r="B3" s="4" t="s">
        <v>0</v>
      </c>
    </row>
    <row r="4" spans="1:2" x14ac:dyDescent="0.2">
      <c r="A4" s="4" t="str">
        <f t="shared" ref="A4:A20" si="0">LEFT(B4,(FIND(" ",B4,1)-1))</f>
        <v>Acinetobacter</v>
      </c>
      <c r="B4" s="4" t="s">
        <v>1</v>
      </c>
    </row>
    <row r="5" spans="1:2" x14ac:dyDescent="0.2">
      <c r="A5" s="4" t="str">
        <f t="shared" si="0"/>
        <v>Bacillus</v>
      </c>
      <c r="B5" s="4" t="s">
        <v>2</v>
      </c>
    </row>
    <row r="6" spans="1:2" x14ac:dyDescent="0.2">
      <c r="A6" s="4" t="str">
        <f t="shared" si="0"/>
        <v>Bacillus</v>
      </c>
      <c r="B6" s="4" t="s">
        <v>3</v>
      </c>
    </row>
    <row r="7" spans="1:2" x14ac:dyDescent="0.2">
      <c r="A7" s="4" t="str">
        <f t="shared" si="0"/>
        <v>Bacillus</v>
      </c>
      <c r="B7" s="4" t="s">
        <v>4</v>
      </c>
    </row>
    <row r="8" spans="1:2" x14ac:dyDescent="0.2">
      <c r="A8" s="4" t="str">
        <f t="shared" si="0"/>
        <v>Bacillus</v>
      </c>
      <c r="B8" s="4" t="s">
        <v>26</v>
      </c>
    </row>
    <row r="9" spans="1:2" x14ac:dyDescent="0.2">
      <c r="A9" s="4" t="str">
        <f t="shared" si="0"/>
        <v>Bacillus</v>
      </c>
      <c r="B9" s="4" t="s">
        <v>5</v>
      </c>
    </row>
    <row r="10" spans="1:2" x14ac:dyDescent="0.2">
      <c r="A10" s="4" t="str">
        <f t="shared" si="0"/>
        <v>Bacillus</v>
      </c>
      <c r="B10" s="4" t="s">
        <v>6</v>
      </c>
    </row>
    <row r="11" spans="1:2" x14ac:dyDescent="0.2">
      <c r="A11" s="4" t="str">
        <f t="shared" si="0"/>
        <v>Burkholderia</v>
      </c>
      <c r="B11" s="4" t="s">
        <v>28</v>
      </c>
    </row>
    <row r="12" spans="1:2" x14ac:dyDescent="0.2">
      <c r="A12" s="4" t="str">
        <f t="shared" si="0"/>
        <v>Burkholderia</v>
      </c>
      <c r="B12" s="4" t="s">
        <v>29</v>
      </c>
    </row>
    <row r="13" spans="1:2" x14ac:dyDescent="0.2">
      <c r="A13" s="4" t="str">
        <f t="shared" si="0"/>
        <v>Plasmodium</v>
      </c>
      <c r="B13" s="4" t="s">
        <v>12</v>
      </c>
    </row>
    <row r="14" spans="1:2" x14ac:dyDescent="0.2">
      <c r="A14" s="4" t="str">
        <f t="shared" si="0"/>
        <v>Plasmodium</v>
      </c>
      <c r="B14" s="4" t="s">
        <v>13</v>
      </c>
    </row>
    <row r="15" spans="1:2" x14ac:dyDescent="0.2">
      <c r="A15" s="4" t="str">
        <f t="shared" si="0"/>
        <v>Pseudomonas</v>
      </c>
      <c r="B15" s="4" t="s">
        <v>14</v>
      </c>
    </row>
    <row r="16" spans="1:2" x14ac:dyDescent="0.2">
      <c r="A16" s="4" t="str">
        <f t="shared" si="0"/>
        <v>Pseudomonas</v>
      </c>
      <c r="B16" s="4" t="s">
        <v>15</v>
      </c>
    </row>
    <row r="17" spans="1:2" x14ac:dyDescent="0.2">
      <c r="A17" s="4" t="str">
        <f t="shared" si="0"/>
        <v>Pseudomonas</v>
      </c>
      <c r="B17" s="4" t="s">
        <v>17</v>
      </c>
    </row>
    <row r="18" spans="1:2" x14ac:dyDescent="0.2">
      <c r="A18" s="4" t="str">
        <f t="shared" si="0"/>
        <v>Pseudomonas</v>
      </c>
      <c r="B18" s="4" t="s">
        <v>18</v>
      </c>
    </row>
    <row r="19" spans="1:2" x14ac:dyDescent="0.2">
      <c r="A19" s="4" t="str">
        <f t="shared" si="0"/>
        <v>Pseudomonas</v>
      </c>
      <c r="B19" s="4" t="s">
        <v>25</v>
      </c>
    </row>
    <row r="20" spans="1:2" x14ac:dyDescent="0.2">
      <c r="A20" s="4" t="str">
        <f t="shared" si="0"/>
        <v>Pseudomonas</v>
      </c>
      <c r="B20" s="4" t="s">
        <v>19</v>
      </c>
    </row>
  </sheetData>
  <phoneticPr fontId="2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FD604-B712-4813-82FF-5AFF9D07F33D}">
  <dimension ref="A1:B14"/>
  <sheetViews>
    <sheetView workbookViewId="0"/>
  </sheetViews>
  <sheetFormatPr baseColWidth="10" defaultColWidth="8.83203125" defaultRowHeight="15" x14ac:dyDescent="0.2"/>
  <cols>
    <col min="1" max="2" width="22.6640625" customWidth="1"/>
  </cols>
  <sheetData>
    <row r="1" spans="1:2" x14ac:dyDescent="0.2">
      <c r="A1" s="3" t="s">
        <v>41</v>
      </c>
      <c r="B1" s="4"/>
    </row>
    <row r="2" spans="1:2" x14ac:dyDescent="0.2">
      <c r="A2" s="3" t="s">
        <v>34</v>
      </c>
      <c r="B2" s="3" t="s">
        <v>33</v>
      </c>
    </row>
    <row r="3" spans="1:2" x14ac:dyDescent="0.2">
      <c r="A3" s="4" t="str">
        <f>LEFT(B3,(FIND(" ",B3,1)-1))</f>
        <v>Bacillus</v>
      </c>
      <c r="B3" s="4" t="s">
        <v>2</v>
      </c>
    </row>
    <row r="4" spans="1:2" x14ac:dyDescent="0.2">
      <c r="A4" s="4" t="str">
        <f t="shared" ref="A4:A14" si="0">LEFT(B4,(FIND(" ",B4,1)-1))</f>
        <v>Bacillus</v>
      </c>
      <c r="B4" s="4" t="s">
        <v>3</v>
      </c>
    </row>
    <row r="5" spans="1:2" x14ac:dyDescent="0.2">
      <c r="A5" s="4" t="str">
        <f t="shared" si="0"/>
        <v>Bacillus</v>
      </c>
      <c r="B5" s="4" t="s">
        <v>26</v>
      </c>
    </row>
    <row r="6" spans="1:2" x14ac:dyDescent="0.2">
      <c r="A6" s="4" t="str">
        <f t="shared" si="0"/>
        <v>Bacillus</v>
      </c>
      <c r="B6" s="4" t="s">
        <v>5</v>
      </c>
    </row>
    <row r="7" spans="1:2" x14ac:dyDescent="0.2">
      <c r="A7" s="4" t="str">
        <f t="shared" si="0"/>
        <v>Plasmodium</v>
      </c>
      <c r="B7" s="4" t="s">
        <v>12</v>
      </c>
    </row>
    <row r="8" spans="1:2" x14ac:dyDescent="0.2">
      <c r="A8" s="4" t="str">
        <f t="shared" si="0"/>
        <v>Plasmodium</v>
      </c>
      <c r="B8" s="4" t="s">
        <v>13</v>
      </c>
    </row>
    <row r="9" spans="1:2" x14ac:dyDescent="0.2">
      <c r="A9" s="4" t="str">
        <f t="shared" si="0"/>
        <v>Pseudomonas</v>
      </c>
      <c r="B9" s="4" t="s">
        <v>14</v>
      </c>
    </row>
    <row r="10" spans="1:2" x14ac:dyDescent="0.2">
      <c r="A10" s="4" t="str">
        <f t="shared" si="0"/>
        <v>Pseudomonas</v>
      </c>
      <c r="B10" s="4" t="s">
        <v>15</v>
      </c>
    </row>
    <row r="11" spans="1:2" x14ac:dyDescent="0.2">
      <c r="A11" s="4" t="str">
        <f t="shared" si="0"/>
        <v>Pseudomonas</v>
      </c>
      <c r="B11" s="4" t="s">
        <v>17</v>
      </c>
    </row>
    <row r="12" spans="1:2" x14ac:dyDescent="0.2">
      <c r="A12" s="4" t="str">
        <f t="shared" si="0"/>
        <v>Pseudomonas</v>
      </c>
      <c r="B12" s="4" t="s">
        <v>18</v>
      </c>
    </row>
    <row r="13" spans="1:2" x14ac:dyDescent="0.2">
      <c r="A13" s="4" t="str">
        <f t="shared" si="0"/>
        <v>Pseudomonas</v>
      </c>
      <c r="B13" s="4" t="s">
        <v>25</v>
      </c>
    </row>
    <row r="14" spans="1:2" x14ac:dyDescent="0.2">
      <c r="A14" s="4" t="str">
        <f t="shared" si="0"/>
        <v>Pseudomonas</v>
      </c>
      <c r="B14" s="4" t="s">
        <v>19</v>
      </c>
    </row>
  </sheetData>
  <phoneticPr fontId="2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A5F29-CEAB-45FB-8EF1-0F78FC348DD4}">
  <dimension ref="A1:B18"/>
  <sheetViews>
    <sheetView workbookViewId="0"/>
  </sheetViews>
  <sheetFormatPr baseColWidth="10" defaultColWidth="8.83203125" defaultRowHeight="15" x14ac:dyDescent="0.2"/>
  <cols>
    <col min="1" max="2" width="25.83203125" customWidth="1"/>
  </cols>
  <sheetData>
    <row r="1" spans="1:2" x14ac:dyDescent="0.2">
      <c r="A1" s="3" t="s">
        <v>42</v>
      </c>
      <c r="B1" s="4"/>
    </row>
    <row r="2" spans="1:2" x14ac:dyDescent="0.2">
      <c r="A2" s="3" t="s">
        <v>34</v>
      </c>
      <c r="B2" s="3" t="s">
        <v>33</v>
      </c>
    </row>
    <row r="3" spans="1:2" x14ac:dyDescent="0.2">
      <c r="A3" s="4" t="str">
        <f>LEFT(B3,(FIND(" ",B3,1)-1))</f>
        <v>Acinetobacter</v>
      </c>
      <c r="B3" s="4" t="s">
        <v>20</v>
      </c>
    </row>
    <row r="4" spans="1:2" x14ac:dyDescent="0.2">
      <c r="A4" s="4" t="str">
        <f t="shared" ref="A4:A18" si="0">LEFT(B4,(FIND(" ",B4,1)-1))</f>
        <v>Acinetobacter</v>
      </c>
      <c r="B4" s="4" t="s">
        <v>0</v>
      </c>
    </row>
    <row r="5" spans="1:2" x14ac:dyDescent="0.2">
      <c r="A5" s="4" t="str">
        <f t="shared" si="0"/>
        <v>Bacillus</v>
      </c>
      <c r="B5" s="4" t="s">
        <v>3</v>
      </c>
    </row>
    <row r="6" spans="1:2" x14ac:dyDescent="0.2">
      <c r="A6" s="4" t="str">
        <f t="shared" si="0"/>
        <v>Bacillus</v>
      </c>
      <c r="B6" s="4" t="s">
        <v>26</v>
      </c>
    </row>
    <row r="7" spans="1:2" x14ac:dyDescent="0.2">
      <c r="A7" s="4" t="str">
        <f t="shared" si="0"/>
        <v>Bacillus</v>
      </c>
      <c r="B7" s="4" t="s">
        <v>5</v>
      </c>
    </row>
    <row r="8" spans="1:2" x14ac:dyDescent="0.2">
      <c r="A8" s="4" t="str">
        <f t="shared" si="0"/>
        <v>Bacillus</v>
      </c>
      <c r="B8" s="4" t="s">
        <v>6</v>
      </c>
    </row>
    <row r="9" spans="1:2" x14ac:dyDescent="0.2">
      <c r="A9" s="4" t="str">
        <f t="shared" si="0"/>
        <v>Burkholderia</v>
      </c>
      <c r="B9" s="4" t="s">
        <v>29</v>
      </c>
    </row>
    <row r="10" spans="1:2" x14ac:dyDescent="0.2">
      <c r="A10" s="4" t="str">
        <f t="shared" si="0"/>
        <v>Burkholderia</v>
      </c>
      <c r="B10" s="4" t="s">
        <v>30</v>
      </c>
    </row>
    <row r="11" spans="1:2" x14ac:dyDescent="0.2">
      <c r="A11" s="4" t="str">
        <f t="shared" si="0"/>
        <v>Plasmodium</v>
      </c>
      <c r="B11" s="4" t="s">
        <v>12</v>
      </c>
    </row>
    <row r="12" spans="1:2" x14ac:dyDescent="0.2">
      <c r="A12" s="4" t="str">
        <f t="shared" si="0"/>
        <v>Plasmodium</v>
      </c>
      <c r="B12" s="4" t="s">
        <v>13</v>
      </c>
    </row>
    <row r="13" spans="1:2" x14ac:dyDescent="0.2">
      <c r="A13" s="4" t="str">
        <f t="shared" si="0"/>
        <v>Pseudomonas</v>
      </c>
      <c r="B13" s="4" t="s">
        <v>14</v>
      </c>
    </row>
    <row r="14" spans="1:2" x14ac:dyDescent="0.2">
      <c r="A14" s="4" t="str">
        <f t="shared" si="0"/>
        <v>Pseudomonas</v>
      </c>
      <c r="B14" s="4" t="s">
        <v>15</v>
      </c>
    </row>
    <row r="15" spans="1:2" x14ac:dyDescent="0.2">
      <c r="A15" s="4" t="str">
        <f t="shared" si="0"/>
        <v>Pseudomonas</v>
      </c>
      <c r="B15" s="4" t="s">
        <v>17</v>
      </c>
    </row>
    <row r="16" spans="1:2" x14ac:dyDescent="0.2">
      <c r="A16" s="4" t="str">
        <f t="shared" si="0"/>
        <v>Pseudomonas</v>
      </c>
      <c r="B16" s="4" t="s">
        <v>18</v>
      </c>
    </row>
    <row r="17" spans="1:2" x14ac:dyDescent="0.2">
      <c r="A17" s="4" t="str">
        <f t="shared" si="0"/>
        <v>Pseudomonas</v>
      </c>
      <c r="B17" s="4" t="s">
        <v>25</v>
      </c>
    </row>
    <row r="18" spans="1:2" x14ac:dyDescent="0.2">
      <c r="A18" s="4" t="str">
        <f t="shared" si="0"/>
        <v>Pseudomonas</v>
      </c>
      <c r="B18" s="4" t="s">
        <v>19</v>
      </c>
    </row>
  </sheetData>
  <phoneticPr fontId="2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55853-003C-445C-8A83-ADD77EBC9032}">
  <dimension ref="A1:B21"/>
  <sheetViews>
    <sheetView workbookViewId="0"/>
  </sheetViews>
  <sheetFormatPr baseColWidth="10" defaultColWidth="8.83203125" defaultRowHeight="15" x14ac:dyDescent="0.2"/>
  <cols>
    <col min="1" max="2" width="26.33203125" style="1" customWidth="1"/>
  </cols>
  <sheetData>
    <row r="1" spans="1:2" x14ac:dyDescent="0.2">
      <c r="A1" s="3" t="s">
        <v>43</v>
      </c>
      <c r="B1" s="4"/>
    </row>
    <row r="2" spans="1:2" x14ac:dyDescent="0.2">
      <c r="A2" s="3" t="s">
        <v>34</v>
      </c>
      <c r="B2" s="3" t="s">
        <v>33</v>
      </c>
    </row>
    <row r="3" spans="1:2" x14ac:dyDescent="0.2">
      <c r="A3" s="4" t="str">
        <f>LEFT(B3,(FIND(" ",B3,1)-1))</f>
        <v>Acinetobacter</v>
      </c>
      <c r="B3" s="4" t="s">
        <v>20</v>
      </c>
    </row>
    <row r="4" spans="1:2" x14ac:dyDescent="0.2">
      <c r="A4" s="4" t="str">
        <f t="shared" ref="A4:A21" si="0">LEFT(B4,(FIND(" ",B4,1)-1))</f>
        <v>Acinetobacter</v>
      </c>
      <c r="B4" s="4" t="s">
        <v>0</v>
      </c>
    </row>
    <row r="5" spans="1:2" x14ac:dyDescent="0.2">
      <c r="A5" s="4" t="str">
        <f t="shared" si="0"/>
        <v>Bacillus</v>
      </c>
      <c r="B5" s="4" t="s">
        <v>2</v>
      </c>
    </row>
    <row r="6" spans="1:2" x14ac:dyDescent="0.2">
      <c r="A6" s="4" t="str">
        <f t="shared" si="0"/>
        <v>Bacillus</v>
      </c>
      <c r="B6" s="4" t="s">
        <v>3</v>
      </c>
    </row>
    <row r="7" spans="1:2" x14ac:dyDescent="0.2">
      <c r="A7" s="4" t="str">
        <f t="shared" si="0"/>
        <v>Bacillus</v>
      </c>
      <c r="B7" s="4" t="s">
        <v>26</v>
      </c>
    </row>
    <row r="8" spans="1:2" x14ac:dyDescent="0.2">
      <c r="A8" s="4" t="str">
        <f t="shared" si="0"/>
        <v>Bacillus</v>
      </c>
      <c r="B8" s="4" t="s">
        <v>5</v>
      </c>
    </row>
    <row r="9" spans="1:2" x14ac:dyDescent="0.2">
      <c r="A9" s="4" t="str">
        <f t="shared" si="0"/>
        <v>Bacillus</v>
      </c>
      <c r="B9" s="4" t="s">
        <v>6</v>
      </c>
    </row>
    <row r="10" spans="1:2" x14ac:dyDescent="0.2">
      <c r="A10" s="4" t="str">
        <f t="shared" si="0"/>
        <v>Bacteroides</v>
      </c>
      <c r="B10" s="4" t="s">
        <v>7</v>
      </c>
    </row>
    <row r="11" spans="1:2" x14ac:dyDescent="0.2">
      <c r="A11" s="4" t="str">
        <f t="shared" si="0"/>
        <v>Bacteroides</v>
      </c>
      <c r="B11" s="4" t="s">
        <v>27</v>
      </c>
    </row>
    <row r="12" spans="1:2" x14ac:dyDescent="0.2">
      <c r="A12" s="4" t="str">
        <f t="shared" si="0"/>
        <v>Bacteroides</v>
      </c>
      <c r="B12" s="4" t="s">
        <v>8</v>
      </c>
    </row>
    <row r="13" spans="1:2" x14ac:dyDescent="0.2">
      <c r="A13" s="4" t="str">
        <f t="shared" si="0"/>
        <v>Clostridium</v>
      </c>
      <c r="B13" s="4" t="s">
        <v>10</v>
      </c>
    </row>
    <row r="14" spans="1:2" x14ac:dyDescent="0.2">
      <c r="A14" s="4" t="str">
        <f t="shared" si="0"/>
        <v>Clostridium</v>
      </c>
      <c r="B14" s="4" t="s">
        <v>11</v>
      </c>
    </row>
    <row r="15" spans="1:2" x14ac:dyDescent="0.2">
      <c r="A15" s="4" t="str">
        <f t="shared" si="0"/>
        <v>Phocaeicola</v>
      </c>
      <c r="B15" s="4" t="s">
        <v>31</v>
      </c>
    </row>
    <row r="16" spans="1:2" x14ac:dyDescent="0.2">
      <c r="A16" s="4" t="str">
        <f t="shared" si="0"/>
        <v>Phocaeicola</v>
      </c>
      <c r="B16" s="4" t="s">
        <v>32</v>
      </c>
    </row>
    <row r="17" spans="1:2" x14ac:dyDescent="0.2">
      <c r="A17" s="4" t="str">
        <f t="shared" si="0"/>
        <v>Pseudomonas</v>
      </c>
      <c r="B17" s="4" t="s">
        <v>14</v>
      </c>
    </row>
    <row r="18" spans="1:2" x14ac:dyDescent="0.2">
      <c r="A18" s="4" t="str">
        <f t="shared" si="0"/>
        <v>Pseudomonas</v>
      </c>
      <c r="B18" s="4" t="s">
        <v>15</v>
      </c>
    </row>
    <row r="19" spans="1:2" x14ac:dyDescent="0.2">
      <c r="A19" s="4" t="str">
        <f t="shared" si="0"/>
        <v>Pseudomonas</v>
      </c>
      <c r="B19" s="4" t="s">
        <v>18</v>
      </c>
    </row>
    <row r="20" spans="1:2" x14ac:dyDescent="0.2">
      <c r="A20" s="4" t="str">
        <f t="shared" si="0"/>
        <v>Pseudomonas</v>
      </c>
      <c r="B20" s="4" t="s">
        <v>25</v>
      </c>
    </row>
    <row r="21" spans="1:2" x14ac:dyDescent="0.2">
      <c r="A21" s="4" t="str">
        <f t="shared" si="0"/>
        <v>Pseudomonas</v>
      </c>
      <c r="B21" s="4" t="s">
        <v>19</v>
      </c>
    </row>
  </sheetData>
  <phoneticPr fontId="2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CF25A-40E6-43A3-AC0E-10155D9F0A55}">
  <dimension ref="A1:B3"/>
  <sheetViews>
    <sheetView workbookViewId="0"/>
  </sheetViews>
  <sheetFormatPr baseColWidth="10" defaultColWidth="8.83203125" defaultRowHeight="15" x14ac:dyDescent="0.2"/>
  <cols>
    <col min="2" max="2" width="26.1640625" customWidth="1"/>
  </cols>
  <sheetData>
    <row r="1" spans="1:2" x14ac:dyDescent="0.2">
      <c r="A1" s="3" t="s">
        <v>44</v>
      </c>
      <c r="B1" s="4"/>
    </row>
    <row r="2" spans="1:2" x14ac:dyDescent="0.2">
      <c r="A2" s="3" t="s">
        <v>34</v>
      </c>
      <c r="B2" s="3" t="s">
        <v>33</v>
      </c>
    </row>
    <row r="3" spans="1:2" x14ac:dyDescent="0.2">
      <c r="A3" s="4" t="s">
        <v>35</v>
      </c>
      <c r="B3" s="4" t="s">
        <v>35</v>
      </c>
    </row>
  </sheetData>
  <phoneticPr fontId="2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COAD</vt:lpstr>
      <vt:lpstr>LUAD</vt:lpstr>
      <vt:lpstr>LUSC</vt:lpstr>
      <vt:lpstr>OtherCR</vt:lpstr>
      <vt:lpstr>OtherLung</vt:lpstr>
      <vt:lpstr>OtherPancreatic</vt:lpstr>
      <vt:lpstr>PAAD</vt:lpstr>
      <vt:lpstr>READ</vt:lpstr>
      <vt:lpstr>SARC</vt:lpstr>
      <vt:lpstr>SCLC</vt:lpstr>
      <vt:lpstr>SKCM</vt:lpstr>
      <vt:lpstr>THCA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Wang, Cankun</cp:lastModifiedBy>
  <dcterms:created xsi:type="dcterms:W3CDTF">2015-06-05T18:17:20Z</dcterms:created>
  <dcterms:modified xsi:type="dcterms:W3CDTF">2023-09-08T04:31:39Z</dcterms:modified>
</cp:coreProperties>
</file>