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wiley-my.sharepoint.com/personal/jbrar_wiley_com/Documents/Desktop/"/>
    </mc:Choice>
  </mc:AlternateContent>
  <xr:revisionPtr revIDLastSave="0" documentId="8_{5B6E7040-9D17-4D55-9515-BA4811C9E6BC}" xr6:coauthVersionLast="47" xr6:coauthVersionMax="47" xr10:uidLastSave="{00000000-0000-0000-0000-000000000000}"/>
  <bookViews>
    <workbookView xWindow="-110" yWindow="-110" windowWidth="19420" windowHeight="10420" firstSheet="1" activeTab="4" xr2:uid="{00000000-000D-0000-FFFF-FFFF00000000}"/>
  </bookViews>
  <sheets>
    <sheet name="Primers" sheetId="7" r:id="rId1"/>
    <sheet name="Reads 16S" sheetId="1" r:id="rId2"/>
    <sheet name="Reads 18S" sheetId="4" r:id="rId3"/>
    <sheet name="Alpha-diversity" sheetId="5" r:id="rId4"/>
    <sheet name="Beta-diversity" sheetId="6" r:id="rId5"/>
    <sheet name="ASV comparison" sheetId="10" r:id="rId6"/>
    <sheet name="PICRUST enzymes" sheetId="8" r:id="rId7"/>
    <sheet name="Enzymatic activity measurements"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0" l="1"/>
  <c r="H9" i="10"/>
  <c r="H10" i="10"/>
  <c r="H11" i="10"/>
  <c r="H12" i="10"/>
  <c r="H7" i="10"/>
  <c r="E8" i="10"/>
  <c r="E9" i="10"/>
  <c r="E10" i="10"/>
  <c r="E11" i="10"/>
  <c r="E12" i="10"/>
  <c r="E7" i="10"/>
</calcChain>
</file>

<file path=xl/sharedStrings.xml><?xml version="1.0" encoding="utf-8"?>
<sst xmlns="http://schemas.openxmlformats.org/spreadsheetml/2006/main" count="848" uniqueCount="261">
  <si>
    <t>sample.id</t>
  </si>
  <si>
    <t>input</t>
  </si>
  <si>
    <t>filtered</t>
  </si>
  <si>
    <t>denoisedF</t>
  </si>
  <si>
    <t>denoisedR</t>
  </si>
  <si>
    <t>merged</t>
  </si>
  <si>
    <t>nonchim</t>
  </si>
  <si>
    <t>Indicator</t>
  </si>
  <si>
    <t>Comparison</t>
  </si>
  <si>
    <t>Significative</t>
  </si>
  <si>
    <t>Bacteria</t>
  </si>
  <si>
    <t>chao1</t>
  </si>
  <si>
    <t>NS</t>
  </si>
  <si>
    <t>*</t>
  </si>
  <si>
    <t>Soil</t>
  </si>
  <si>
    <t>Invsimpson</t>
  </si>
  <si>
    <t>Fungi</t>
  </si>
  <si>
    <t>Swath 1</t>
  </si>
  <si>
    <t>Swath 3</t>
  </si>
  <si>
    <t>Swath 4</t>
  </si>
  <si>
    <t>R0</t>
  </si>
  <si>
    <t>R1</t>
  </si>
  <si>
    <t>R2</t>
  </si>
  <si>
    <t>R3</t>
  </si>
  <si>
    <t>R4</t>
  </si>
  <si>
    <t>R6</t>
  </si>
  <si>
    <t>Week of retting</t>
  </si>
  <si>
    <t xml:space="preserve">Field </t>
  </si>
  <si>
    <t>Pilot-unit</t>
  </si>
  <si>
    <t xml:space="preserve">Stem </t>
  </si>
  <si>
    <t>Pielou index</t>
  </si>
  <si>
    <t>Samples</t>
  </si>
  <si>
    <t>diff</t>
  </si>
  <si>
    <t>lwr</t>
  </si>
  <si>
    <t>upr</t>
  </si>
  <si>
    <t>p adj</t>
  </si>
  <si>
    <t>Plant VS Plant</t>
  </si>
  <si>
    <t>R1-R0</t>
  </si>
  <si>
    <t>R2-R0</t>
  </si>
  <si>
    <t>R3-R0</t>
  </si>
  <si>
    <t>R4-R0</t>
  </si>
  <si>
    <t>R6-R0</t>
  </si>
  <si>
    <t>R2-R1</t>
  </si>
  <si>
    <t>R3-R1</t>
  </si>
  <si>
    <t>R4-R1</t>
  </si>
  <si>
    <t>R6-R1</t>
  </si>
  <si>
    <t>R3-R2</t>
  </si>
  <si>
    <t>R4-R2</t>
  </si>
  <si>
    <t>R6-R2</t>
  </si>
  <si>
    <t>R4-R3</t>
  </si>
  <si>
    <t>R6-R3</t>
  </si>
  <si>
    <t>R6-R4</t>
  </si>
  <si>
    <t>R1_field-R1_pilot-unit</t>
  </si>
  <si>
    <t>R2_field-R2_pilot-unit</t>
  </si>
  <si>
    <t>R3_field-R3_pilot-unit</t>
  </si>
  <si>
    <t>R4_field-R4_pilot-unit</t>
  </si>
  <si>
    <t>R6_field-R6_pilot-unit</t>
  </si>
  <si>
    <t>Field</t>
  </si>
  <si>
    <t>Swath3-Swath1</t>
  </si>
  <si>
    <t>Swath4-Swath1</t>
  </si>
  <si>
    <t>Swath4-Swath3</t>
  </si>
  <si>
    <t>Swath (pilot-unit)-Swath1</t>
  </si>
  <si>
    <t>Swath (pilot-unit)-Swath3</t>
  </si>
  <si>
    <t>Swath (pilot-unit)-Swath4</t>
  </si>
  <si>
    <t>Permanova Adonis test results</t>
  </si>
  <si>
    <t>pairs</t>
  </si>
  <si>
    <t>Df</t>
  </si>
  <si>
    <t>SumsOfSqs</t>
  </si>
  <si>
    <t>p.value</t>
  </si>
  <si>
    <t>p.adjusted</t>
  </si>
  <si>
    <t>R0 vs R4</t>
  </si>
  <si>
    <t>R0 vs R6</t>
  </si>
  <si>
    <t>R1 vs R4</t>
  </si>
  <si>
    <t>F.Model</t>
  </si>
  <si>
    <t>Pilot-unit vs. field</t>
  </si>
  <si>
    <t>Name</t>
  </si>
  <si>
    <t>nu-SSU-0817-F (18S)</t>
  </si>
  <si>
    <t>5'</t>
  </si>
  <si>
    <t>TTAGCATGGAATAATRRAATAGGA</t>
  </si>
  <si>
    <t>CTTTCCCTACACGACGCTCTTCCGATCTTTAGCATGGAATAATRRAATAGGA</t>
  </si>
  <si>
    <t>TCTGGACCTGGTGAGTTTC</t>
  </si>
  <si>
    <t>GGAGTTCAGACGTGTGCTCTTCCGATCTTCTGGACCTGGTGAGTTTC</t>
  </si>
  <si>
    <t>BAC338F (16S_V3-V4)</t>
  </si>
  <si>
    <t>ACTCCTACGGGAGGCAG</t>
  </si>
  <si>
    <t>CTTTCCCTACACGACGCTCTTCCGATCTACTCCTACGGGAGGCAG</t>
  </si>
  <si>
    <t>BAC805R (16S_V3-V4)</t>
  </si>
  <si>
    <t>GACTACCAGGGTATCTAATCC</t>
  </si>
  <si>
    <t>GGAGTTCAGACGTGTGCTCTTCCGATCTGACTACCAGGGTATCTAATCC</t>
  </si>
  <si>
    <t>nu-SSU-1196-R (18S)</t>
  </si>
  <si>
    <t>Primers + half Illumina adapters</t>
  </si>
  <si>
    <t>Pectinolytic enzymes</t>
  </si>
  <si>
    <t>EC:3.2.1.15</t>
  </si>
  <si>
    <t>Polygalacturonase</t>
  </si>
  <si>
    <t>EC:3.2.1.40</t>
  </si>
  <si>
    <t>Alpha-L-rhamnosidase</t>
  </si>
  <si>
    <t>EC:3.2.1.55</t>
  </si>
  <si>
    <t>Non-reducing end alpha-L-arabinofuranosidase</t>
  </si>
  <si>
    <t>EC:3.2.1.172</t>
  </si>
  <si>
    <t>Unsaturated rhamnogalacturonyl hydrolase</t>
  </si>
  <si>
    <t>EC:3.2.1.37</t>
  </si>
  <si>
    <t>Xylan 1,4-beta-xylosidase</t>
  </si>
  <si>
    <t>EC:3.2.1.23</t>
  </si>
  <si>
    <t>Beta-galactosidase</t>
  </si>
  <si>
    <t>EC:4.2.2.10</t>
  </si>
  <si>
    <t>Pectin lyase</t>
  </si>
  <si>
    <t>EC:4.2.2.2</t>
  </si>
  <si>
    <t>Pectate lyase</t>
  </si>
  <si>
    <t>EC:3.1.1.11</t>
  </si>
  <si>
    <t>Pectinesterase</t>
  </si>
  <si>
    <t>EC:3.2.1.99</t>
  </si>
  <si>
    <t>Arabinan endo-1,5-alpha-L-arabinosidase</t>
  </si>
  <si>
    <t>EC:4.2.2.9</t>
  </si>
  <si>
    <t>Pectate disaccharide-lyase</t>
  </si>
  <si>
    <t>EC:4.2.2.23</t>
  </si>
  <si>
    <t>Rhamnogalacturonan endolyase</t>
  </si>
  <si>
    <t>EC:3.1.1.73</t>
  </si>
  <si>
    <t>Feruloyl esterase</t>
  </si>
  <si>
    <t>EC:3.2.1.89</t>
  </si>
  <si>
    <t>Arabinogalactan endo-beta-1,4-galactanase</t>
  </si>
  <si>
    <t>Hemicellulolytic enzymes</t>
  </si>
  <si>
    <t>EC:3.2.1.177</t>
  </si>
  <si>
    <t>Alpha-D-xyloside xylohydrolase</t>
  </si>
  <si>
    <t>EC:3.2.1.51</t>
  </si>
  <si>
    <t>Alpha-L-fucosidase</t>
  </si>
  <si>
    <t>EC:3.2.1.22</t>
  </si>
  <si>
    <t>Alpha-galactosidase</t>
  </si>
  <si>
    <t>EC:3.2.1.8</t>
  </si>
  <si>
    <t>Endo-1,4-beta-xylanase</t>
  </si>
  <si>
    <t>EC:3.1.1.41</t>
  </si>
  <si>
    <t>Cephalosporin-C deacetylase</t>
  </si>
  <si>
    <t>EC:3.2.1.78</t>
  </si>
  <si>
    <t>Mannan endo-1,4-beta-mannosidase</t>
  </si>
  <si>
    <t>EC:3.2.1.25</t>
  </si>
  <si>
    <t>Beta-mannosidase</t>
  </si>
  <si>
    <t>EC:3.2.1.139</t>
  </si>
  <si>
    <t>Alpha-glucuronidase</t>
  </si>
  <si>
    <t>Cellulolytic enzymes</t>
  </si>
  <si>
    <t>EC:3.2.1.21</t>
  </si>
  <si>
    <t>Beta-glucosidase</t>
  </si>
  <si>
    <t>EC:3.2.1.91</t>
  </si>
  <si>
    <t>Cellulose 1,4-beta-cellobiosidase (non-reducing end)</t>
  </si>
  <si>
    <t>EC:3.2.1.4</t>
  </si>
  <si>
    <t>Cellulase</t>
  </si>
  <si>
    <t>Peroxydase</t>
  </si>
  <si>
    <t>R0 vs R1</t>
  </si>
  <si>
    <t>***</t>
  </si>
  <si>
    <t>**</t>
  </si>
  <si>
    <t>p.adj</t>
  </si>
  <si>
    <t>Phenoloxydase</t>
  </si>
  <si>
    <t>Cellobiose hydrolase</t>
  </si>
  <si>
    <t>Xylosidase</t>
  </si>
  <si>
    <t>Glucosidase</t>
  </si>
  <si>
    <t>Galactosidase</t>
  </si>
  <si>
    <t>Function</t>
  </si>
  <si>
    <t>Description</t>
  </si>
  <si>
    <t>R1-swath1</t>
  </si>
  <si>
    <t>R1-swath3</t>
  </si>
  <si>
    <t>R1-swath4</t>
  </si>
  <si>
    <t>R2-swath1</t>
  </si>
  <si>
    <t>R2-swath3</t>
  </si>
  <si>
    <t>R2-swath4</t>
  </si>
  <si>
    <t>R3-swath1</t>
  </si>
  <si>
    <t>R3-swath3</t>
  </si>
  <si>
    <t>R3-swath4</t>
  </si>
  <si>
    <t>R4-swath1</t>
  </si>
  <si>
    <t>R4-swath3</t>
  </si>
  <si>
    <t>R6-swath4</t>
  </si>
  <si>
    <t>R4-swath4</t>
  </si>
  <si>
    <t>R6-swath1</t>
  </si>
  <si>
    <t>R6-swath3</t>
  </si>
  <si>
    <t>Stem samples</t>
  </si>
  <si>
    <t>Soil samples</t>
  </si>
  <si>
    <t>500 nM</t>
  </si>
  <si>
    <t>200 nM</t>
  </si>
  <si>
    <t>-</t>
  </si>
  <si>
    <t>Primers</t>
  </si>
  <si>
    <t>Volume (µL)</t>
  </si>
  <si>
    <t>Concentration finale</t>
  </si>
  <si>
    <t>qPCR 16s</t>
  </si>
  <si>
    <t>Mix</t>
  </si>
  <si>
    <t>Mix qPCR probe 10X</t>
  </si>
  <si>
    <t>0.8</t>
  </si>
  <si>
    <t>6.2</t>
  </si>
  <si>
    <t>qPCR 18s</t>
  </si>
  <si>
    <t>Mix qPCR Evagreen 5X</t>
  </si>
  <si>
    <t>input = raw sequence data</t>
  </si>
  <si>
    <t>Shannon index</t>
  </si>
  <si>
    <t>R0-swath4</t>
  </si>
  <si>
    <t>Retting time</t>
  </si>
  <si>
    <t>Soil -field</t>
  </si>
  <si>
    <t>Stem  - field</t>
  </si>
  <si>
    <t>Stem - pilot unit</t>
  </si>
  <si>
    <t>Soil - pilot unit</t>
  </si>
  <si>
    <t>% of fungal reads</t>
  </si>
  <si>
    <t>% of plant reads</t>
  </si>
  <si>
    <r>
      <t xml:space="preserve">Supplementary table 7. </t>
    </r>
    <r>
      <rPr>
        <sz val="11"/>
        <color theme="1"/>
        <rFont val="Calibri"/>
        <family val="2"/>
        <scheme val="minor"/>
      </rPr>
      <t>Proportion of fungal and plant material for each sample</t>
    </r>
    <r>
      <rPr>
        <b/>
        <sz val="11"/>
        <color theme="1"/>
        <rFont val="Calibri"/>
        <family val="2"/>
        <scheme val="minor"/>
      </rPr>
      <t>.</t>
    </r>
  </si>
  <si>
    <t>R0-R1</t>
  </si>
  <si>
    <t>R0-R2</t>
  </si>
  <si>
    <t>R0-R3</t>
  </si>
  <si>
    <t>R0-R4</t>
  </si>
  <si>
    <t>R0-R6</t>
  </si>
  <si>
    <t>R1-R2</t>
  </si>
  <si>
    <t>R1-R3</t>
  </si>
  <si>
    <t>R1-R4</t>
  </si>
  <si>
    <t>R1-R6</t>
  </si>
  <si>
    <t>R2-R3</t>
  </si>
  <si>
    <t>R2-R4</t>
  </si>
  <si>
    <t>R2-R6</t>
  </si>
  <si>
    <t>R3-R4</t>
  </si>
  <si>
    <t>R3-R6</t>
  </si>
  <si>
    <t>R4-R6</t>
  </si>
  <si>
    <r>
      <t>TukeyHSD test results (</t>
    </r>
    <r>
      <rPr>
        <b/>
        <sz val="11"/>
        <color theme="8"/>
        <rFont val="Calibri"/>
        <family val="2"/>
        <scheme val="minor"/>
      </rPr>
      <t>Shannon</t>
    </r>
    <r>
      <rPr>
        <b/>
        <sz val="11"/>
        <color rgb="FF333333"/>
        <rFont val="Calibri"/>
        <family val="2"/>
        <scheme val="minor"/>
      </rPr>
      <t>)</t>
    </r>
  </si>
  <si>
    <r>
      <t>TukeyHSD test results (</t>
    </r>
    <r>
      <rPr>
        <b/>
        <sz val="11"/>
        <color theme="5"/>
        <rFont val="Calibri"/>
        <family val="2"/>
        <scheme val="minor"/>
      </rPr>
      <t>Invsimpson</t>
    </r>
    <r>
      <rPr>
        <b/>
        <sz val="11"/>
        <color rgb="FF333333"/>
        <rFont val="Calibri"/>
        <family val="2"/>
        <scheme val="minor"/>
      </rPr>
      <t>)</t>
    </r>
  </si>
  <si>
    <r>
      <t>TukeyHSD test results (</t>
    </r>
    <r>
      <rPr>
        <b/>
        <sz val="11"/>
        <color theme="5"/>
        <rFont val="Calibri"/>
        <family val="2"/>
        <scheme val="minor"/>
      </rPr>
      <t>Invsimpson</t>
    </r>
    <r>
      <rPr>
        <b/>
        <sz val="11"/>
        <color theme="1"/>
        <rFont val="Calibri"/>
        <family val="2"/>
        <scheme val="minor"/>
      </rPr>
      <t>)</t>
    </r>
  </si>
  <si>
    <t>TukeyHSD test on dispersion results</t>
  </si>
  <si>
    <t>Plant vs. Plant</t>
  </si>
  <si>
    <t>GoTaq Probe qPCR Master Mix</t>
  </si>
  <si>
    <t xml:space="preserve">DNA solution </t>
  </si>
  <si>
    <t xml:space="preserve">Total volume </t>
  </si>
  <si>
    <t>HOT FIREPol EvaGreen qPCR</t>
  </si>
  <si>
    <t>Total volume</t>
  </si>
  <si>
    <t xml:space="preserve">Primer BAC338F 10 µM </t>
  </si>
  <si>
    <t xml:space="preserve">Primer BAC805R 10 µM </t>
  </si>
  <si>
    <t>Probe BAC516F 20 µM</t>
  </si>
  <si>
    <t>Water (qPCR quality)</t>
  </si>
  <si>
    <t>Primer nu-SSU-0817-F10 µM</t>
  </si>
  <si>
    <t>Primer nu-SSU-1196-R 10 µM</t>
  </si>
  <si>
    <t>DNA solution</t>
  </si>
  <si>
    <t xml:space="preserve"> </t>
  </si>
  <si>
    <r>
      <t xml:space="preserve">Supplementary Table 5. </t>
    </r>
    <r>
      <rPr>
        <sz val="11"/>
        <color theme="1"/>
        <rFont val="Calibri"/>
        <family val="2"/>
        <scheme val="minor"/>
      </rPr>
      <t xml:space="preserve">Table showing the total sum of fungal reads (18S) for each stem and soil sample (field retting) at each step of the bioinformatics processing. </t>
    </r>
  </si>
  <si>
    <r>
      <t xml:space="preserve">Supplementary Table 6. </t>
    </r>
    <r>
      <rPr>
        <sz val="11"/>
        <color theme="1"/>
        <rFont val="Calibri"/>
        <family val="2"/>
        <scheme val="minor"/>
      </rPr>
      <t xml:space="preserve">Table showing the total sum of fungal reads (18S) for each stem and soil sample (pilot-unit) at each step of the bioinformatics processing. </t>
    </r>
  </si>
  <si>
    <t>filtered = data has been quality-controlled and filtered to remove low-quality reads</t>
  </si>
  <si>
    <t>Merged = combining the denoised forward and reverse reads to obtain a single, longer sequence</t>
  </si>
  <si>
    <t>nonchim = sequences identified as non-chimeric, they are not the result of PCR artifacts or other sources of contamination</t>
  </si>
  <si>
    <t>DenoisedF and denoisedR  = the sequences obtained from the forward (F) and reverse (R) reads, after denoising to remove errors and artifacts introduced during the sequencing process</t>
  </si>
  <si>
    <r>
      <t xml:space="preserve">Supplementary Table 1. </t>
    </r>
    <r>
      <rPr>
        <sz val="11"/>
        <color theme="1"/>
        <rFont val="Calibri"/>
        <family val="2"/>
        <scheme val="minor"/>
      </rPr>
      <t>qPCR reaction conditions for targeting bacterial and fungal communities.</t>
    </r>
  </si>
  <si>
    <r>
      <t xml:space="preserve">Supplementary Table 2. </t>
    </r>
    <r>
      <rPr>
        <sz val="11"/>
        <color theme="1"/>
        <rFont val="Calibri"/>
        <family val="2"/>
        <scheme val="minor"/>
      </rPr>
      <t>PCR1 Primers with Half Illumina Adapters for 16S and 18S sequencing</t>
    </r>
    <r>
      <rPr>
        <b/>
        <sz val="11"/>
        <color theme="1"/>
        <rFont val="Calibri"/>
        <family val="2"/>
        <scheme val="minor"/>
      </rPr>
      <t>.</t>
    </r>
  </si>
  <si>
    <r>
      <t>Supplementary Table 3.</t>
    </r>
    <r>
      <rPr>
        <sz val="11"/>
        <color theme="1"/>
        <rFont val="Calibri"/>
        <family val="2"/>
        <scheme val="minor"/>
      </rPr>
      <t xml:space="preserve"> Table showing the total sum of bacterial reads (16S) for each stem and soil sample (field retting) at each step of the bioinformatics processing. The last numbers in the "reads tracking" table give the total raw sum of ASVs present in each sample.</t>
    </r>
  </si>
  <si>
    <r>
      <t xml:space="preserve">Supplementary Table 4. </t>
    </r>
    <r>
      <rPr>
        <sz val="11"/>
        <color theme="1"/>
        <rFont val="Calibri"/>
        <family val="2"/>
        <scheme val="minor"/>
      </rPr>
      <t xml:space="preserve">Table showing the total sum of bacterial reads (16S) for each stem and soil samples (pilot unit) at each step of the bioinformatics processing. </t>
    </r>
  </si>
  <si>
    <t>16S</t>
  </si>
  <si>
    <t>18S</t>
  </si>
  <si>
    <t>Number of common ASV</t>
  </si>
  <si>
    <t>Number of total ASV</t>
  </si>
  <si>
    <t>Percentage of common ASV</t>
  </si>
  <si>
    <r>
      <t xml:space="preserve">Supplementary Table 16. </t>
    </r>
    <r>
      <rPr>
        <sz val="11"/>
        <color theme="1"/>
        <rFont val="Calibri"/>
        <family val="2"/>
        <scheme val="minor"/>
      </rPr>
      <t>Enzyme PICRUSt nomenclature</t>
    </r>
    <r>
      <rPr>
        <b/>
        <sz val="11"/>
        <color theme="1"/>
        <rFont val="Calibri"/>
        <family val="2"/>
        <scheme val="minor"/>
      </rPr>
      <t>.</t>
    </r>
  </si>
  <si>
    <r>
      <t xml:space="preserve">Supplementary Table 17. </t>
    </r>
    <r>
      <rPr>
        <sz val="11"/>
        <color theme="1"/>
        <rFont val="Calibri"/>
        <family val="2"/>
        <scheme val="minor"/>
      </rPr>
      <t>Enzymatic activities of stem samples retted in the field by T-test pairwise. *, p &lt; 0.05 ; **, p &lt; 0.01; ***, p &lt; 0.001.</t>
    </r>
  </si>
  <si>
    <r>
      <rPr>
        <b/>
        <sz val="11"/>
        <color theme="1"/>
        <rFont val="Calibri"/>
        <family val="2"/>
        <scheme val="minor"/>
      </rPr>
      <t>Supplementary Table 15.</t>
    </r>
    <r>
      <rPr>
        <sz val="11"/>
        <color theme="1"/>
        <rFont val="Calibri"/>
        <family val="2"/>
        <scheme val="minor"/>
      </rPr>
      <t xml:space="preserve"> Comparison of common and total amplicon sequence variants (ASV) in stem samples retted in the field (swaths 1, 3 and 4) and in the pilot unit for bacterial (16S) and fungal (18S) community.</t>
    </r>
  </si>
  <si>
    <t>Swath (pilot unit) - swath1</t>
  </si>
  <si>
    <t>Swath (pilot unit) - swath3</t>
  </si>
  <si>
    <t>Swath (pilot unit) - swath4</t>
  </si>
  <si>
    <t>Swath1 - swath3</t>
  </si>
  <si>
    <t>Swath1 - swath4</t>
  </si>
  <si>
    <t>Swath3 - swath4</t>
  </si>
  <si>
    <t>Group sizes</t>
  </si>
  <si>
    <r>
      <rPr>
        <b/>
        <sz val="11"/>
        <color theme="1"/>
        <rFont val="Calibri"/>
        <family val="2"/>
        <scheme val="minor"/>
      </rPr>
      <t xml:space="preserve">Supplementary table 8. </t>
    </r>
    <r>
      <rPr>
        <sz val="11"/>
        <color theme="1"/>
        <rFont val="Calibri"/>
        <family val="2"/>
        <scheme val="minor"/>
      </rPr>
      <t>Bacterial and fungal alpha-diversity of soil and stem samples (field and pilot unit retting).</t>
    </r>
  </si>
  <si>
    <r>
      <rPr>
        <b/>
        <sz val="11"/>
        <color theme="1"/>
        <rFont val="Calibri"/>
        <family val="2"/>
        <scheme val="minor"/>
      </rPr>
      <t xml:space="preserve">Supplementary Table 10. </t>
    </r>
    <r>
      <rPr>
        <sz val="11"/>
        <color theme="1"/>
        <rFont val="Calibri"/>
        <family val="2"/>
        <scheme val="minor"/>
      </rPr>
      <t>Bacterial and fungal alpha-diversity (Shannon and Invsimpson indices) of stem samples retted in the field and in the pilot unit by TukeyHSD test. *, p &lt; 0.05 ; **, p &lt; 0.01; ***, p &lt; 0.001.</t>
    </r>
  </si>
  <si>
    <r>
      <rPr>
        <b/>
        <sz val="11"/>
        <color theme="1"/>
        <rFont val="Calibri"/>
        <family val="2"/>
        <scheme val="minor"/>
      </rPr>
      <t>Supplementary Table 11.</t>
    </r>
    <r>
      <rPr>
        <sz val="11"/>
        <color theme="1"/>
        <rFont val="Calibri"/>
        <family val="2"/>
        <scheme val="minor"/>
      </rPr>
      <t xml:space="preserve"> Comparisons of bacterial and fungal alpha-diversity  (Shannon and Invsimpson indices) of stem samples between the different weeks of retting in the field and in the pilot-unit by TukeyHSD test. *, p &lt; 0.05 ; **, p &lt; 0.01; ***, p &lt; 0.001.</t>
    </r>
  </si>
  <si>
    <r>
      <rPr>
        <b/>
        <sz val="11"/>
        <color theme="1"/>
        <rFont val="Calibri"/>
        <family val="2"/>
        <scheme val="minor"/>
      </rPr>
      <t>Supplementary Table 9.</t>
    </r>
    <r>
      <rPr>
        <sz val="11"/>
        <color theme="1"/>
        <rFont val="Calibri"/>
        <family val="2"/>
        <scheme val="minor"/>
      </rPr>
      <t xml:space="preserve"> Bacterial and fungal alpha-diversity (Shannon and invsimpson indices) of stem samples during the different weeks of field retting by TukeyHSD test. *, p &lt; 0.05 ; **, p &lt; 0.01; ***, p &lt; 0.001.</t>
    </r>
  </si>
  <si>
    <r>
      <rPr>
        <b/>
        <sz val="11"/>
        <color theme="1"/>
        <rFont val="Calibri"/>
        <family val="2"/>
        <scheme val="minor"/>
      </rPr>
      <t>Supplementary Table 12.</t>
    </r>
    <r>
      <rPr>
        <sz val="11"/>
        <color theme="1"/>
        <rFont val="Calibri"/>
        <family val="2"/>
        <scheme val="minor"/>
      </rPr>
      <t xml:space="preserve"> Bacterial and fungal beta-diversity of stem samples retted in the field and in the pilot-unit by permanova Adonis  test. *, p &lt; 0.05 ; **, p &lt; 0.01; ***, p &lt; 0.001.</t>
    </r>
  </si>
  <si>
    <r>
      <rPr>
        <b/>
        <sz val="11"/>
        <color theme="1"/>
        <rFont val="Calibri"/>
        <family val="2"/>
        <scheme val="minor"/>
      </rPr>
      <t xml:space="preserve">Supplementary Table 13. </t>
    </r>
    <r>
      <rPr>
        <sz val="11"/>
        <color theme="1"/>
        <rFont val="Calibri"/>
        <family val="2"/>
        <scheme val="minor"/>
      </rPr>
      <t>Bacterial and fungal beta-diversity of stem samples during the different weeks of field retting by permanova Adonis test. *, p &lt; 0.05 ; **, p &lt; 0.01; ***, p &lt; 0.001.</t>
    </r>
  </si>
  <si>
    <r>
      <rPr>
        <b/>
        <sz val="11"/>
        <color theme="1"/>
        <rFont val="Calibri"/>
        <family val="2"/>
        <scheme val="minor"/>
      </rPr>
      <t>Supplementary Table 14.</t>
    </r>
    <r>
      <rPr>
        <sz val="11"/>
        <color theme="1"/>
        <rFont val="Calibri"/>
        <family val="2"/>
        <scheme val="minor"/>
      </rPr>
      <t xml:space="preserve"> Comparisons of bacterial and fungal beta-diversity of stem samples between the different weeks of retting in the field and in the pilot-unit by TukeyHSD test. *, p &lt; 0.05 ; **, p &lt; 0.01; ***, p &lt; 0.001.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</si>
</sst>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5" x14ac:knownFonts="1">
    <font>
      <sz val="11"/>
      <color theme="1"/>
      <name val="Calibri"/>
      <family val="2"/>
      <scheme val="minor"/>
    </font>
    <font>
      <b/>
      <sz val="12"/>
      <color theme="1"/>
      <name val="Times New Roman"/>
      <family val="1"/>
    </font>
    <font>
      <b/>
      <sz val="11"/>
      <color theme="1"/>
      <name val="Calibri"/>
      <family val="2"/>
      <scheme val="minor"/>
    </font>
    <font>
      <sz val="8"/>
      <name val="Calibri"/>
      <family val="2"/>
      <scheme val="minor"/>
    </font>
    <font>
      <b/>
      <sz val="11"/>
      <color rgb="FF333333"/>
      <name val="Calibri"/>
      <family val="2"/>
      <scheme val="minor"/>
    </font>
    <font>
      <b/>
      <sz val="11"/>
      <name val="Calibri"/>
      <family val="2"/>
      <scheme val="minor"/>
    </font>
    <font>
      <sz val="11"/>
      <name val="Calibri"/>
      <family val="2"/>
      <scheme val="minor"/>
    </font>
    <font>
      <sz val="11"/>
      <color rgb="FF333333"/>
      <name val="Calibri"/>
      <family val="2"/>
      <scheme val="minor"/>
    </font>
    <font>
      <b/>
      <sz val="11"/>
      <color rgb="FFFF0000"/>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sz val="11"/>
      <color rgb="FFFFFFFF"/>
      <name val="Calibri"/>
      <family val="2"/>
      <scheme val="minor"/>
    </font>
    <font>
      <b/>
      <sz val="11"/>
      <color theme="8"/>
      <name val="Calibri"/>
      <family val="2"/>
      <scheme val="minor"/>
    </font>
    <font>
      <b/>
      <sz val="11"/>
      <color theme="5"/>
      <name val="Calibri"/>
      <family val="2"/>
      <scheme val="minor"/>
    </font>
  </fonts>
  <fills count="3">
    <fill>
      <patternFill patternType="none"/>
    </fill>
    <fill>
      <patternFill patternType="gray125"/>
    </fill>
    <fill>
      <patternFill patternType="solid">
        <fgColor theme="4" tint="0.79998168889431442"/>
        <bgColor indexed="64"/>
      </patternFill>
    </fill>
  </fills>
  <borders count="4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dashDot">
        <color indexed="64"/>
      </bottom>
      <diagonal/>
    </border>
    <border>
      <left/>
      <right/>
      <top/>
      <bottom style="dashDot">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style="thin">
        <color indexed="64"/>
      </right>
      <top style="double">
        <color indexed="64"/>
      </top>
      <bottom/>
      <diagonal/>
    </border>
    <border>
      <left/>
      <right style="thick">
        <color rgb="FF0070C0"/>
      </right>
      <top style="thin">
        <color indexed="64"/>
      </top>
      <bottom/>
      <diagonal/>
    </border>
    <border>
      <left/>
      <right style="thick">
        <color rgb="FF0070C0"/>
      </right>
      <top/>
      <bottom/>
      <diagonal/>
    </border>
    <border>
      <left/>
      <right style="thick">
        <color rgb="FF0070C0"/>
      </right>
      <top/>
      <bottom style="thin">
        <color indexed="64"/>
      </bottom>
      <diagonal/>
    </border>
    <border>
      <left style="thick">
        <color rgb="FF0070C0"/>
      </left>
      <right/>
      <top/>
      <bottom style="thin">
        <color indexed="64"/>
      </bottom>
      <diagonal/>
    </border>
    <border>
      <left style="thick">
        <color rgb="FF0070C0"/>
      </left>
      <right/>
      <top style="thin">
        <color indexed="64"/>
      </top>
      <bottom style="thin">
        <color indexed="64"/>
      </bottom>
      <diagonal/>
    </border>
    <border>
      <left/>
      <right style="thick">
        <color rgb="FF0070C0"/>
      </right>
      <top style="thin">
        <color indexed="64"/>
      </top>
      <bottom style="thin">
        <color indexed="64"/>
      </bottom>
      <diagonal/>
    </border>
    <border>
      <left/>
      <right style="thin">
        <color rgb="FF0070C0"/>
      </right>
      <top style="thin">
        <color indexed="64"/>
      </top>
      <bottom style="thin">
        <color indexed="64"/>
      </bottom>
      <diagonal/>
    </border>
    <border>
      <left/>
      <right style="thick">
        <color theme="8"/>
      </right>
      <top style="thin">
        <color indexed="64"/>
      </top>
      <bottom style="thin">
        <color indexed="64"/>
      </bottom>
      <diagonal/>
    </border>
    <border>
      <left/>
      <right style="thick">
        <color theme="8"/>
      </right>
      <top style="thin">
        <color indexed="64"/>
      </top>
      <bottom/>
      <diagonal/>
    </border>
    <border>
      <left/>
      <right style="thick">
        <color theme="8"/>
      </right>
      <top/>
      <bottom/>
      <diagonal/>
    </border>
    <border>
      <left/>
      <right style="thick">
        <color theme="8"/>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right style="thick">
        <color theme="8"/>
      </right>
      <top/>
      <bottom style="double">
        <color indexed="64"/>
      </bottom>
      <diagonal/>
    </border>
    <border>
      <left/>
      <right style="thick">
        <color rgb="FF0070C0"/>
      </right>
      <top/>
      <bottom style="double">
        <color indexed="64"/>
      </bottom>
      <diagonal/>
    </border>
  </borders>
  <cellStyleXfs count="1">
    <xf numFmtId="0" fontId="0" fillId="0" borderId="0"/>
  </cellStyleXfs>
  <cellXfs count="273">
    <xf numFmtId="0" fontId="0" fillId="0" borderId="0" xfId="0"/>
    <xf numFmtId="0" fontId="2" fillId="0" borderId="0" xfId="0" applyFont="1" applyAlignment="1">
      <alignment horizontal="center" vertical="center"/>
    </xf>
    <xf numFmtId="2" fontId="6" fillId="0" borderId="12" xfId="0" applyNumberFormat="1" applyFont="1" applyBorder="1" applyAlignment="1">
      <alignment horizontal="center" vertical="center" wrapText="1"/>
    </xf>
    <xf numFmtId="2" fontId="5" fillId="0" borderId="12" xfId="0" applyNumberFormat="1" applyFont="1" applyBorder="1" applyAlignment="1">
      <alignment horizontal="center" vertical="center"/>
    </xf>
    <xf numFmtId="2" fontId="5" fillId="0" borderId="2" xfId="0" applyNumberFormat="1" applyFont="1" applyBorder="1" applyAlignment="1">
      <alignment horizontal="center" vertical="center" wrapText="1"/>
    </xf>
    <xf numFmtId="2" fontId="6" fillId="0" borderId="3" xfId="0" applyNumberFormat="1" applyFont="1" applyBorder="1" applyAlignment="1">
      <alignment horizontal="center" vertical="center" wrapText="1"/>
    </xf>
    <xf numFmtId="2" fontId="5" fillId="0" borderId="3" xfId="0" applyNumberFormat="1" applyFont="1" applyBorder="1" applyAlignment="1">
      <alignment horizontal="center" vertical="center"/>
    </xf>
    <xf numFmtId="0" fontId="0" fillId="0" borderId="0" xfId="0" applyAlignment="1">
      <alignment horizontal="center" vertical="center"/>
    </xf>
    <xf numFmtId="0" fontId="7" fillId="0" borderId="3" xfId="0" applyFont="1" applyBorder="1" applyAlignment="1">
      <alignment horizontal="center" vertical="center" wrapText="1"/>
    </xf>
    <xf numFmtId="2" fontId="7" fillId="0" borderId="3" xfId="0" applyNumberFormat="1" applyFont="1" applyBorder="1" applyAlignment="1">
      <alignment horizontal="center" vertical="center" wrapText="1"/>
    </xf>
    <xf numFmtId="164" fontId="7" fillId="0" borderId="3" xfId="0" applyNumberFormat="1" applyFont="1" applyBorder="1" applyAlignment="1">
      <alignment horizontal="center" vertical="center" wrapText="1"/>
    </xf>
    <xf numFmtId="0" fontId="7" fillId="0" borderId="1" xfId="0" applyFont="1" applyBorder="1" applyAlignment="1">
      <alignment horizontal="center" vertical="center" wrapText="1"/>
    </xf>
    <xf numFmtId="2"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7" fillId="0" borderId="0" xfId="0" applyFont="1" applyAlignment="1">
      <alignment horizontal="center" vertical="center" wrapText="1"/>
    </xf>
    <xf numFmtId="2" fontId="7" fillId="0" borderId="0" xfId="0" applyNumberFormat="1" applyFont="1" applyAlignment="1">
      <alignment horizontal="center" vertical="center" wrapText="1"/>
    </xf>
    <xf numFmtId="164" fontId="7" fillId="0" borderId="0" xfId="0" applyNumberFormat="1" applyFont="1" applyAlignment="1">
      <alignment horizontal="center" vertical="center" wrapText="1"/>
    </xf>
    <xf numFmtId="0" fontId="7" fillId="0" borderId="14" xfId="0" applyFont="1" applyBorder="1" applyAlignment="1">
      <alignment horizontal="center" vertical="center" wrapText="1"/>
    </xf>
    <xf numFmtId="0" fontId="7" fillId="0" borderId="6"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xf numFmtId="0" fontId="2" fillId="0" borderId="0" xfId="0" applyFont="1" applyAlignment="1">
      <alignment vertical="center" wrapText="1"/>
    </xf>
    <xf numFmtId="0" fontId="7" fillId="0" borderId="0" xfId="0" applyFont="1" applyAlignment="1">
      <alignment horizontal="left" vertical="center" wrapText="1" indent="1"/>
    </xf>
    <xf numFmtId="0" fontId="12" fillId="0" borderId="0" xfId="0" applyFont="1" applyAlignment="1">
      <alignment horizontal="left" vertical="center" wrapText="1" inden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10" fillId="0" borderId="14" xfId="0" applyFont="1" applyBorder="1" applyAlignment="1">
      <alignment horizontal="left" vertical="center"/>
    </xf>
    <xf numFmtId="0" fontId="0" fillId="0" borderId="5" xfId="0" applyBorder="1" applyAlignment="1">
      <alignment horizontal="center" vertical="center"/>
    </xf>
    <xf numFmtId="0" fontId="11" fillId="0" borderId="14" xfId="0" applyFont="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left" vertical="center"/>
    </xf>
    <xf numFmtId="0" fontId="10" fillId="0" borderId="1" xfId="0" applyFont="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wrapText="1"/>
    </xf>
    <xf numFmtId="0" fontId="1" fillId="0" borderId="0" xfId="0" applyFont="1"/>
    <xf numFmtId="164" fontId="0" fillId="0" borderId="3" xfId="0" applyNumberFormat="1" applyBorder="1" applyAlignment="1">
      <alignment horizontal="center" vertical="center"/>
    </xf>
    <xf numFmtId="164" fontId="0" fillId="0" borderId="0" xfId="0" applyNumberFormat="1" applyAlignment="1">
      <alignment horizontal="center" vertical="center"/>
    </xf>
    <xf numFmtId="164" fontId="0" fillId="0" borderId="1" xfId="0" applyNumberForma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65" fontId="0" fillId="0" borderId="3" xfId="0" applyNumberFormat="1" applyBorder="1" applyAlignment="1">
      <alignment horizontal="center" vertical="center"/>
    </xf>
    <xf numFmtId="165" fontId="0" fillId="0" borderId="0" xfId="0" applyNumberFormat="1" applyAlignment="1">
      <alignment horizontal="center" vertical="center"/>
    </xf>
    <xf numFmtId="165" fontId="0" fillId="0" borderId="5" xfId="0" applyNumberFormat="1" applyBorder="1" applyAlignment="1">
      <alignment horizontal="center" vertical="center"/>
    </xf>
    <xf numFmtId="0" fontId="0" fillId="0" borderId="19" xfId="0" applyBorder="1" applyAlignment="1">
      <alignment horizontal="center" vertical="center"/>
    </xf>
    <xf numFmtId="165" fontId="0" fillId="0" borderId="19" xfId="0" applyNumberFormat="1" applyBorder="1" applyAlignment="1">
      <alignment horizontal="center" vertical="center"/>
    </xf>
    <xf numFmtId="165" fontId="0" fillId="0" borderId="18" xfId="0" applyNumberFormat="1" applyBorder="1" applyAlignment="1">
      <alignment horizontal="center" vertical="center"/>
    </xf>
    <xf numFmtId="165" fontId="0" fillId="0" borderId="4" xfId="0" applyNumberFormat="1" applyBorder="1" applyAlignment="1">
      <alignment horizontal="center" vertical="center"/>
    </xf>
    <xf numFmtId="165" fontId="0" fillId="0" borderId="1" xfId="0" applyNumberFormat="1" applyBorder="1" applyAlignment="1">
      <alignment horizontal="center" vertical="center"/>
    </xf>
    <xf numFmtId="165" fontId="0" fillId="0" borderId="7" xfId="0" applyNumberFormat="1" applyBorder="1" applyAlignment="1">
      <alignment horizontal="center" vertical="center"/>
    </xf>
    <xf numFmtId="0" fontId="0" fillId="0" borderId="22" xfId="0" applyBorder="1" applyAlignment="1">
      <alignment horizontal="center" vertical="center"/>
    </xf>
    <xf numFmtId="165" fontId="0" fillId="0" borderId="22" xfId="0" applyNumberFormat="1" applyBorder="1" applyAlignment="1">
      <alignment horizontal="center" vertical="center"/>
    </xf>
    <xf numFmtId="165" fontId="0" fillId="0" borderId="21" xfId="0" applyNumberFormat="1" applyBorder="1" applyAlignment="1">
      <alignment horizontal="center" vertical="center"/>
    </xf>
    <xf numFmtId="165" fontId="6" fillId="0" borderId="22" xfId="0" applyNumberFormat="1" applyFont="1" applyBorder="1" applyAlignment="1">
      <alignment horizontal="center" vertical="center"/>
    </xf>
    <xf numFmtId="0" fontId="6" fillId="0" borderId="21" xfId="0" applyFont="1" applyBorder="1" applyAlignment="1">
      <alignment horizontal="center" vertical="center"/>
    </xf>
    <xf numFmtId="0" fontId="6" fillId="0" borderId="1" xfId="0" applyFont="1" applyBorder="1" applyAlignment="1">
      <alignment horizontal="center" vertical="center" wrapText="1"/>
    </xf>
    <xf numFmtId="0" fontId="8" fillId="0" borderId="7" xfId="0" applyFont="1" applyBorder="1" applyAlignment="1">
      <alignment horizontal="center" vertical="center"/>
    </xf>
    <xf numFmtId="0" fontId="6" fillId="0" borderId="23" xfId="0" applyFont="1" applyBorder="1" applyAlignment="1">
      <alignment horizontal="center" vertical="center"/>
    </xf>
    <xf numFmtId="0" fontId="6" fillId="0" borderId="25" xfId="0" applyFont="1" applyBorder="1" applyAlignment="1">
      <alignment horizontal="center"/>
    </xf>
    <xf numFmtId="0" fontId="6" fillId="0" borderId="25" xfId="0" applyFont="1" applyBorder="1" applyAlignment="1">
      <alignment horizontal="center" vertical="center"/>
    </xf>
    <xf numFmtId="2" fontId="5" fillId="0" borderId="8"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2" fontId="6" fillId="0" borderId="2" xfId="0" applyNumberFormat="1" applyFont="1" applyBorder="1" applyAlignment="1">
      <alignment horizontal="center" vertical="center" wrapText="1"/>
    </xf>
    <xf numFmtId="0" fontId="0" fillId="0" borderId="4" xfId="0" applyBorder="1"/>
    <xf numFmtId="0" fontId="0" fillId="0" borderId="5" xfId="0" applyBorder="1"/>
    <xf numFmtId="0" fontId="0" fillId="0" borderId="7" xfId="0" applyBorder="1"/>
    <xf numFmtId="2" fontId="7" fillId="0" borderId="14" xfId="0" applyNumberFormat="1" applyFont="1" applyBorder="1" applyAlignment="1">
      <alignment horizontal="center" vertical="center" wrapText="1"/>
    </xf>
    <xf numFmtId="0" fontId="7" fillId="0" borderId="36" xfId="0" applyFont="1" applyBorder="1" applyAlignment="1">
      <alignment horizontal="center" vertical="center" wrapText="1"/>
    </xf>
    <xf numFmtId="2" fontId="7" fillId="0" borderId="22" xfId="0" applyNumberFormat="1" applyFont="1" applyBorder="1" applyAlignment="1">
      <alignment horizontal="center" vertical="center" wrapText="1"/>
    </xf>
    <xf numFmtId="164" fontId="7" fillId="0" borderId="22"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36" xfId="0" applyFont="1" applyBorder="1" applyAlignment="1">
      <alignment horizontal="center" vertical="center" wrapText="1"/>
    </xf>
    <xf numFmtId="2" fontId="6" fillId="0" borderId="0" xfId="0" applyNumberFormat="1" applyFont="1" applyAlignment="1">
      <alignment horizontal="center" vertical="center" wrapText="1"/>
    </xf>
    <xf numFmtId="164" fontId="6" fillId="0" borderId="0" xfId="0" applyNumberFormat="1" applyFont="1" applyAlignment="1">
      <alignment horizontal="center" vertical="center" wrapText="1"/>
    </xf>
    <xf numFmtId="0" fontId="7" fillId="0" borderId="2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22" xfId="0" applyFont="1" applyBorder="1" applyAlignment="1">
      <alignment horizontal="center" vertical="center" wrapText="1"/>
    </xf>
    <xf numFmtId="0" fontId="7" fillId="0" borderId="20" xfId="0" applyFont="1" applyBorder="1" applyAlignment="1">
      <alignment horizontal="center" vertical="center" wrapText="1"/>
    </xf>
    <xf numFmtId="2" fontId="5" fillId="0" borderId="35" xfId="0" applyNumberFormat="1" applyFont="1" applyBorder="1" applyAlignment="1">
      <alignment horizontal="center" vertical="center" wrapText="1"/>
    </xf>
    <xf numFmtId="0" fontId="0" fillId="0" borderId="14" xfId="0" applyBorder="1" applyAlignment="1">
      <alignment horizontal="center" vertical="center"/>
    </xf>
    <xf numFmtId="0" fontId="0" fillId="0" borderId="6" xfId="0" applyBorder="1" applyAlignment="1">
      <alignment horizontal="center" vertical="center"/>
    </xf>
    <xf numFmtId="0" fontId="11" fillId="0" borderId="0" xfId="0" applyFont="1" applyAlignment="1">
      <alignment horizontal="center" vertical="center"/>
    </xf>
    <xf numFmtId="0" fontId="10" fillId="0" borderId="0" xfId="0" applyFont="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11" fillId="2" borderId="2" xfId="0" applyFont="1" applyFill="1" applyBorder="1" applyAlignment="1">
      <alignment horizontal="left" vertical="center"/>
    </xf>
    <xf numFmtId="0" fontId="11" fillId="2" borderId="14" xfId="0" applyFont="1" applyFill="1" applyBorder="1" applyAlignment="1">
      <alignment horizontal="left" vertical="center"/>
    </xf>
    <xf numFmtId="1" fontId="0" fillId="0" borderId="0" xfId="0" applyNumberFormat="1"/>
    <xf numFmtId="1" fontId="0" fillId="0" borderId="0" xfId="0" applyNumberFormat="1" applyAlignment="1">
      <alignment horizontal="center" vertical="center"/>
    </xf>
    <xf numFmtId="0" fontId="0" fillId="0" borderId="9" xfId="0" applyBorder="1" applyAlignment="1">
      <alignment vertical="center"/>
    </xf>
    <xf numFmtId="0" fontId="0" fillId="0" borderId="10"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7" xfId="0" applyBorder="1" applyAlignment="1">
      <alignment vertical="center"/>
    </xf>
    <xf numFmtId="2" fontId="4" fillId="0" borderId="0" xfId="0" applyNumberFormat="1" applyFont="1" applyAlignment="1">
      <alignment horizontal="center" vertical="center" wrapText="1"/>
    </xf>
    <xf numFmtId="2" fontId="4" fillId="0" borderId="1" xfId="0" applyNumberFormat="1" applyFont="1" applyBorder="1" applyAlignment="1">
      <alignment horizontal="center" vertical="center" wrapText="1"/>
    </xf>
    <xf numFmtId="0" fontId="9" fillId="0" borderId="7" xfId="0" applyFont="1" applyBorder="1" applyAlignment="1">
      <alignment horizontal="center" vertical="center"/>
    </xf>
    <xf numFmtId="0" fontId="10" fillId="0" borderId="1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35"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2" fillId="0" borderId="5" xfId="0" applyFont="1" applyBorder="1" applyAlignment="1">
      <alignment horizontal="center" vertical="center"/>
    </xf>
    <xf numFmtId="0" fontId="6" fillId="0" borderId="8" xfId="0" applyFont="1" applyBorder="1" applyAlignment="1">
      <alignment horizontal="center" vertical="center"/>
    </xf>
    <xf numFmtId="2" fontId="6" fillId="0" borderId="3" xfId="0" applyNumberFormat="1" applyFont="1" applyBorder="1" applyAlignment="1">
      <alignment horizontal="center" vertical="center"/>
    </xf>
    <xf numFmtId="2" fontId="6" fillId="0" borderId="4" xfId="0" applyNumberFormat="1" applyFont="1" applyBorder="1" applyAlignment="1">
      <alignment horizontal="center" vertical="center"/>
    </xf>
    <xf numFmtId="0" fontId="6" fillId="0" borderId="9" xfId="0" applyFont="1" applyBorder="1" applyAlignment="1">
      <alignment horizontal="center" vertical="center"/>
    </xf>
    <xf numFmtId="2" fontId="6" fillId="0" borderId="0" xfId="0" applyNumberFormat="1" applyFont="1" applyAlignment="1">
      <alignment horizontal="center" vertical="center"/>
    </xf>
    <xf numFmtId="2" fontId="6" fillId="0" borderId="5" xfId="0" applyNumberFormat="1" applyFont="1" applyBorder="1" applyAlignment="1">
      <alignment horizontal="center" vertical="center"/>
    </xf>
    <xf numFmtId="0" fontId="6" fillId="0" borderId="22" xfId="0" applyFont="1" applyBorder="1" applyAlignment="1">
      <alignment horizontal="center" vertical="center"/>
    </xf>
    <xf numFmtId="0" fontId="6" fillId="0" borderId="36" xfId="0" applyFont="1" applyBorder="1" applyAlignment="1">
      <alignment horizontal="center" vertical="center"/>
    </xf>
    <xf numFmtId="2" fontId="6" fillId="0" borderId="22" xfId="0" applyNumberFormat="1" applyFont="1" applyBorder="1" applyAlignment="1">
      <alignment horizontal="center" vertical="center"/>
    </xf>
    <xf numFmtId="2" fontId="6" fillId="0" borderId="21" xfId="0" applyNumberFormat="1" applyFont="1" applyBorder="1" applyAlignment="1">
      <alignment horizontal="center" vertical="center"/>
    </xf>
    <xf numFmtId="0" fontId="6" fillId="0" borderId="10" xfId="0" applyFont="1" applyBorder="1" applyAlignment="1">
      <alignment horizontal="center" vertical="center"/>
    </xf>
    <xf numFmtId="2" fontId="6" fillId="0" borderId="1" xfId="0" applyNumberFormat="1" applyFont="1" applyBorder="1" applyAlignment="1">
      <alignment horizontal="center" vertical="center"/>
    </xf>
    <xf numFmtId="2" fontId="6" fillId="0" borderId="7" xfId="0" applyNumberFormat="1"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2" fontId="6" fillId="0" borderId="15" xfId="0" applyNumberFormat="1" applyFont="1" applyBorder="1" applyAlignment="1">
      <alignment horizontal="center" vertical="center"/>
    </xf>
    <xf numFmtId="2" fontId="6" fillId="0" borderId="16" xfId="0" applyNumberFormat="1" applyFont="1" applyBorder="1" applyAlignment="1">
      <alignment horizontal="center" vertical="center"/>
    </xf>
    <xf numFmtId="0" fontId="6" fillId="0" borderId="39" xfId="0" applyFont="1" applyBorder="1" applyAlignment="1">
      <alignment horizontal="center" vertical="center"/>
    </xf>
    <xf numFmtId="0" fontId="6" fillId="0" borderId="37" xfId="0" applyFont="1" applyBorder="1" applyAlignment="1">
      <alignment horizontal="center" vertical="center"/>
    </xf>
    <xf numFmtId="2" fontId="6" fillId="0" borderId="38" xfId="0" applyNumberFormat="1" applyFont="1" applyBorder="1" applyAlignment="1">
      <alignment horizontal="center" vertical="center"/>
    </xf>
    <xf numFmtId="2" fontId="6" fillId="0" borderId="39" xfId="0" applyNumberFormat="1" applyFont="1" applyBorder="1" applyAlignment="1">
      <alignment horizontal="center" vertical="center"/>
    </xf>
    <xf numFmtId="0" fontId="0" fillId="0" borderId="3" xfId="0" applyBorder="1"/>
    <xf numFmtId="0" fontId="0" fillId="0" borderId="1" xfId="0" applyBorder="1"/>
    <xf numFmtId="0" fontId="0" fillId="0" borderId="2" xfId="0" applyBorder="1" applyAlignment="1">
      <alignment horizontal="center" vertical="center" wrapText="1"/>
    </xf>
    <xf numFmtId="0" fontId="0" fillId="0" borderId="14"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wrapText="1"/>
    </xf>
    <xf numFmtId="0" fontId="0" fillId="0" borderId="32" xfId="0" applyBorder="1" applyAlignment="1">
      <alignment horizontal="center" vertical="center"/>
    </xf>
    <xf numFmtId="2" fontId="0" fillId="0" borderId="0" xfId="0" applyNumberFormat="1" applyAlignment="1">
      <alignment horizontal="center" vertical="center"/>
    </xf>
    <xf numFmtId="2" fontId="0" fillId="0" borderId="3" xfId="0" applyNumberFormat="1" applyBorder="1" applyAlignment="1">
      <alignment horizontal="center" vertical="center"/>
    </xf>
    <xf numFmtId="0" fontId="0" fillId="0" borderId="33" xfId="0" applyBorder="1" applyAlignment="1">
      <alignment horizontal="center" vertical="center"/>
    </xf>
    <xf numFmtId="0" fontId="0" fillId="0" borderId="40" xfId="0" applyBorder="1" applyAlignment="1">
      <alignment horizontal="center" vertical="center"/>
    </xf>
    <xf numFmtId="2" fontId="0" fillId="0" borderId="22" xfId="0" applyNumberFormat="1" applyBorder="1" applyAlignment="1">
      <alignment horizontal="center" vertical="center"/>
    </xf>
    <xf numFmtId="0" fontId="0" fillId="0" borderId="21" xfId="0" applyBorder="1" applyAlignment="1">
      <alignment horizontal="center" vertical="center"/>
    </xf>
    <xf numFmtId="0" fontId="0" fillId="0" borderId="34" xfId="0" applyBorder="1" applyAlignment="1">
      <alignment horizontal="center" vertical="center"/>
    </xf>
    <xf numFmtId="2" fontId="0" fillId="0" borderId="1" xfId="0" applyNumberFormat="1" applyBorder="1" applyAlignment="1">
      <alignment horizontal="center" vertical="center"/>
    </xf>
    <xf numFmtId="0" fontId="0" fillId="0" borderId="0" xfId="0" applyAlignment="1">
      <alignment vertical="center"/>
    </xf>
    <xf numFmtId="0" fontId="0" fillId="0" borderId="0" xfId="0" applyAlignment="1">
      <alignment vertical="center" wrapText="1"/>
    </xf>
    <xf numFmtId="2" fontId="0" fillId="0" borderId="20" xfId="0" applyNumberFormat="1" applyBorder="1" applyAlignment="1">
      <alignment horizontal="center" vertical="center"/>
    </xf>
    <xf numFmtId="2" fontId="0" fillId="0" borderId="14" xfId="0" applyNumberFormat="1" applyBorder="1" applyAlignment="1">
      <alignment horizontal="center" vertical="center"/>
    </xf>
    <xf numFmtId="2" fontId="0" fillId="0" borderId="6" xfId="0" applyNumberFormat="1"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center" vertical="center"/>
    </xf>
    <xf numFmtId="2" fontId="0" fillId="0" borderId="3" xfId="0" applyNumberFormat="1" applyBorder="1" applyAlignment="1">
      <alignment horizontal="center" vertical="center" wrapText="1"/>
    </xf>
    <xf numFmtId="164" fontId="0" fillId="0" borderId="3" xfId="0" applyNumberFormat="1" applyBorder="1" applyAlignment="1">
      <alignment horizontal="center" vertical="center" wrapText="1"/>
    </xf>
    <xf numFmtId="0" fontId="0" fillId="0" borderId="24" xfId="0" applyBorder="1" applyAlignment="1">
      <alignment horizontal="center"/>
    </xf>
    <xf numFmtId="0" fontId="0" fillId="0" borderId="4" xfId="0" applyBorder="1" applyAlignment="1">
      <alignment horizontal="center"/>
    </xf>
    <xf numFmtId="2" fontId="0" fillId="0" borderId="0" xfId="0" applyNumberFormat="1" applyAlignment="1">
      <alignment horizontal="center" vertical="center" wrapText="1"/>
    </xf>
    <xf numFmtId="164" fontId="0" fillId="0" borderId="0" xfId="0" applyNumberFormat="1" applyAlignment="1">
      <alignment horizontal="center" vertical="center" wrapText="1"/>
    </xf>
    <xf numFmtId="0" fontId="0" fillId="0" borderId="25" xfId="0" applyBorder="1" applyAlignment="1">
      <alignment horizontal="center"/>
    </xf>
    <xf numFmtId="0" fontId="0" fillId="0" borderId="5" xfId="0" applyBorder="1" applyAlignment="1">
      <alignment horizontal="center"/>
    </xf>
    <xf numFmtId="0" fontId="0" fillId="0" borderId="25" xfId="0" applyBorder="1" applyAlignment="1">
      <alignment horizontal="center" vertical="center"/>
    </xf>
    <xf numFmtId="164" fontId="0" fillId="0" borderId="0" xfId="0" applyNumberFormat="1"/>
    <xf numFmtId="0" fontId="0" fillId="0" borderId="36" xfId="0" applyBorder="1" applyAlignment="1">
      <alignment horizontal="center" vertical="center" wrapText="1"/>
    </xf>
    <xf numFmtId="2" fontId="0" fillId="0" borderId="22" xfId="0" applyNumberFormat="1" applyBorder="1" applyAlignment="1">
      <alignment horizontal="center" vertical="center" wrapText="1"/>
    </xf>
    <xf numFmtId="164" fontId="0" fillId="0" borderId="22" xfId="0" applyNumberFormat="1" applyBorder="1" applyAlignment="1">
      <alignment horizontal="center" vertical="center" wrapText="1"/>
    </xf>
    <xf numFmtId="0" fontId="0" fillId="0" borderId="41" xfId="0" applyBorder="1" applyAlignment="1">
      <alignment horizontal="center" vertical="center"/>
    </xf>
    <xf numFmtId="164" fontId="0" fillId="0" borderId="21" xfId="0" applyNumberFormat="1" applyBorder="1" applyAlignment="1">
      <alignment horizontal="center" vertical="center" wrapText="1"/>
    </xf>
    <xf numFmtId="0" fontId="0" fillId="0" borderId="9" xfId="0" applyBorder="1" applyAlignment="1">
      <alignment horizontal="center" wrapText="1"/>
    </xf>
    <xf numFmtId="164" fontId="0" fillId="0" borderId="0" xfId="0" applyNumberFormat="1" applyAlignment="1">
      <alignment horizontal="right" vertical="center" wrapText="1" indent="1"/>
    </xf>
    <xf numFmtId="0" fontId="0" fillId="0" borderId="10" xfId="0" applyBorder="1" applyAlignment="1">
      <alignment horizontal="center" wrapText="1"/>
    </xf>
    <xf numFmtId="2"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0" fillId="0" borderId="26" xfId="0" applyBorder="1" applyAlignment="1">
      <alignment horizontal="center" vertical="center"/>
    </xf>
    <xf numFmtId="164" fontId="0" fillId="0" borderId="27" xfId="0" applyNumberFormat="1" applyBorder="1" applyAlignment="1">
      <alignment horizontal="right" vertical="center" wrapText="1" indent="1"/>
    </xf>
    <xf numFmtId="164" fontId="0" fillId="0" borderId="1" xfId="0" applyNumberFormat="1" applyBorder="1" applyAlignment="1">
      <alignment horizontal="right" vertical="center" wrapText="1" indent="1"/>
    </xf>
    <xf numFmtId="0" fontId="0" fillId="0" borderId="7" xfId="0" applyBorder="1" applyAlignment="1">
      <alignment horizontal="center"/>
    </xf>
    <xf numFmtId="0" fontId="0" fillId="0" borderId="0" xfId="0" applyAlignment="1">
      <alignment horizontal="center"/>
    </xf>
    <xf numFmtId="0" fontId="2" fillId="0" borderId="0" xfId="0" applyFont="1" applyAlignment="1">
      <alignment horizontal="center" vertical="center"/>
    </xf>
    <xf numFmtId="0" fontId="2" fillId="0" borderId="0" xfId="0" applyFont="1" applyAlignment="1">
      <alignment horizontal="center" vertical="center" wrapText="1"/>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0" fillId="0" borderId="2" xfId="0" applyBorder="1" applyAlignment="1">
      <alignment horizontal="center" vertical="center" wrapText="1"/>
    </xf>
    <xf numFmtId="0" fontId="0" fillId="0" borderId="14"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5" fillId="0" borderId="20" xfId="0" applyFont="1" applyBorder="1" applyAlignment="1">
      <alignment horizontal="center" vertical="center"/>
    </xf>
    <xf numFmtId="0" fontId="5" fillId="0" borderId="6"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7"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1" xfId="0" applyFont="1" applyBorder="1" applyAlignment="1">
      <alignment horizontal="center" vertical="center" wrapText="1"/>
    </xf>
    <xf numFmtId="2" fontId="0" fillId="0" borderId="8" xfId="0" applyNumberFormat="1" applyBorder="1" applyAlignment="1">
      <alignment horizontal="center" vertical="center"/>
    </xf>
    <xf numFmtId="2" fontId="0" fillId="0" borderId="9" xfId="0" applyNumberFormat="1" applyBorder="1" applyAlignment="1">
      <alignment horizontal="center" vertical="center"/>
    </xf>
    <xf numFmtId="2" fontId="0" fillId="0" borderId="36" xfId="0" applyNumberForma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36" xfId="0"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36" xfId="0" applyFont="1" applyBorder="1" applyAlignment="1">
      <alignment horizontal="center" vertical="center"/>
    </xf>
    <xf numFmtId="0" fontId="0" fillId="0" borderId="0" xfId="0" applyAlignment="1">
      <alignment horizontal="center" vertical="center" wrapText="1"/>
    </xf>
    <xf numFmtId="0" fontId="4" fillId="0" borderId="29" xfId="0" applyFont="1" applyBorder="1" applyAlignment="1">
      <alignment horizontal="center" vertical="center" wrapText="1"/>
    </xf>
    <xf numFmtId="2" fontId="5" fillId="0" borderId="8" xfId="0" applyNumberFormat="1" applyFont="1" applyBorder="1" applyAlignment="1">
      <alignment horizontal="center" vertical="center" wrapText="1"/>
    </xf>
    <xf numFmtId="2" fontId="5" fillId="0" borderId="10" xfId="0" applyNumberFormat="1" applyFont="1" applyBorder="1" applyAlignment="1">
      <alignment horizontal="center" vertical="center" wrapText="1"/>
    </xf>
    <xf numFmtId="0" fontId="2" fillId="0" borderId="3"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2" fillId="0" borderId="2"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center" vertical="center"/>
    </xf>
    <xf numFmtId="2" fontId="0" fillId="0" borderId="10" xfId="0" applyNumberFormat="1" applyBorder="1" applyAlignment="1">
      <alignment horizontal="center" vertic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0" fillId="0" borderId="0" xfId="0" applyAlignment="1">
      <alignment horizontal="center" wrapText="1"/>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7" xfId="0" applyFont="1" applyBorder="1" applyAlignment="1">
      <alignment horizontal="center" vertical="center"/>
    </xf>
    <xf numFmtId="0" fontId="6" fillId="0" borderId="38" xfId="0" applyFont="1" applyBorder="1" applyAlignment="1">
      <alignment horizontal="center" vertical="center"/>
    </xf>
    <xf numFmtId="0" fontId="4" fillId="0" borderId="13"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1"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22-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11112</xdr:colOff>
          <xdr:row>131</xdr:row>
          <xdr:rowOff>38100</xdr:rowOff>
        </xdr:from>
        <xdr:to>
          <xdr:col>1</xdr:col>
          <xdr:colOff>608012</xdr:colOff>
          <xdr:row>132</xdr:row>
          <xdr:rowOff>39687</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control" Target="../activeX/activeX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B9759-EB74-4D89-9386-6C5C98E7DE5D}">
  <dimension ref="A2:E35"/>
  <sheetViews>
    <sheetView workbookViewId="0">
      <selection activeCell="E19" sqref="E19"/>
    </sheetView>
  </sheetViews>
  <sheetFormatPr defaultColWidth="10.90625" defaultRowHeight="14.5" x14ac:dyDescent="0.35"/>
  <cols>
    <col min="2" max="2" width="29.1796875" bestFit="1" customWidth="1"/>
    <col min="3" max="3" width="11.81640625" bestFit="1" customWidth="1"/>
    <col min="4" max="4" width="30.1796875" bestFit="1" customWidth="1"/>
    <col min="5" max="5" width="75.26953125" bestFit="1" customWidth="1"/>
  </cols>
  <sheetData>
    <row r="2" spans="1:5" x14ac:dyDescent="0.35">
      <c r="A2" s="7"/>
      <c r="B2" s="204" t="s">
        <v>235</v>
      </c>
      <c r="C2" s="204"/>
      <c r="D2" s="204"/>
      <c r="E2" s="7"/>
    </row>
    <row r="3" spans="1:5" x14ac:dyDescent="0.35">
      <c r="A3" s="7"/>
      <c r="B3" s="204"/>
      <c r="C3" s="204"/>
      <c r="D3" s="204"/>
      <c r="E3" s="1"/>
    </row>
    <row r="4" spans="1:5" x14ac:dyDescent="0.35">
      <c r="A4" s="7"/>
      <c r="B4" s="7"/>
      <c r="C4" s="7"/>
      <c r="D4" s="7"/>
      <c r="E4" s="7"/>
    </row>
    <row r="5" spans="1:5" x14ac:dyDescent="0.35">
      <c r="A5" s="7"/>
      <c r="B5" s="7"/>
      <c r="C5" s="110" t="s">
        <v>176</v>
      </c>
      <c r="D5" s="111" t="s">
        <v>177</v>
      </c>
      <c r="E5" s="7"/>
    </row>
    <row r="6" spans="1:5" x14ac:dyDescent="0.35">
      <c r="A6" s="7"/>
      <c r="B6" s="112" t="s">
        <v>178</v>
      </c>
      <c r="C6" s="108"/>
      <c r="D6" s="109"/>
      <c r="E6" s="7"/>
    </row>
    <row r="7" spans="1:5" x14ac:dyDescent="0.35">
      <c r="A7" s="7"/>
      <c r="B7" s="44" t="s">
        <v>216</v>
      </c>
      <c r="C7" s="7"/>
      <c r="D7" s="45"/>
      <c r="E7" s="7"/>
    </row>
    <row r="8" spans="1:5" x14ac:dyDescent="0.35">
      <c r="A8" s="7"/>
      <c r="B8" s="46" t="s">
        <v>179</v>
      </c>
      <c r="C8" s="106">
        <v>18</v>
      </c>
      <c r="D8" s="47"/>
      <c r="E8" s="7"/>
    </row>
    <row r="9" spans="1:5" x14ac:dyDescent="0.35">
      <c r="A9" s="7"/>
      <c r="B9" s="44" t="s">
        <v>180</v>
      </c>
      <c r="C9" s="107">
        <v>10</v>
      </c>
      <c r="D9" s="47"/>
      <c r="E9" s="7"/>
    </row>
    <row r="10" spans="1:5" x14ac:dyDescent="0.35">
      <c r="A10" s="7"/>
      <c r="B10" s="44" t="s">
        <v>221</v>
      </c>
      <c r="C10" s="107">
        <v>1</v>
      </c>
      <c r="D10" s="47" t="s">
        <v>172</v>
      </c>
      <c r="E10" s="7"/>
    </row>
    <row r="11" spans="1:5" x14ac:dyDescent="0.35">
      <c r="A11" s="7"/>
      <c r="B11" s="44" t="s">
        <v>222</v>
      </c>
      <c r="C11" s="107">
        <v>1</v>
      </c>
      <c r="D11" s="47" t="s">
        <v>172</v>
      </c>
      <c r="E11" s="7"/>
    </row>
    <row r="12" spans="1:5" x14ac:dyDescent="0.35">
      <c r="A12" s="7"/>
      <c r="B12" s="44" t="s">
        <v>223</v>
      </c>
      <c r="C12" s="107" t="s">
        <v>181</v>
      </c>
      <c r="D12" s="47" t="s">
        <v>173</v>
      </c>
      <c r="E12" s="7"/>
    </row>
    <row r="13" spans="1:5" x14ac:dyDescent="0.35">
      <c r="A13" s="7"/>
      <c r="B13" s="44" t="s">
        <v>224</v>
      </c>
      <c r="C13" s="107" t="s">
        <v>182</v>
      </c>
      <c r="D13" s="45"/>
      <c r="E13" s="7"/>
    </row>
    <row r="14" spans="1:5" x14ac:dyDescent="0.35">
      <c r="A14" s="7"/>
      <c r="B14" s="46" t="s">
        <v>217</v>
      </c>
      <c r="C14" s="106">
        <v>2</v>
      </c>
      <c r="D14" s="47"/>
      <c r="E14" s="7"/>
    </row>
    <row r="15" spans="1:5" x14ac:dyDescent="0.35">
      <c r="A15" s="7"/>
      <c r="B15" s="48" t="s">
        <v>218</v>
      </c>
      <c r="C15" s="49">
        <v>20</v>
      </c>
      <c r="D15" s="50"/>
      <c r="E15" s="7"/>
    </row>
    <row r="16" spans="1:5" x14ac:dyDescent="0.35">
      <c r="A16" s="7"/>
      <c r="B16" s="113" t="s">
        <v>183</v>
      </c>
      <c r="C16" s="7"/>
      <c r="D16" s="45"/>
      <c r="E16" s="7"/>
    </row>
    <row r="17" spans="1:5" x14ac:dyDescent="0.35">
      <c r="A17" s="7"/>
      <c r="B17" s="44" t="s">
        <v>219</v>
      </c>
      <c r="C17" s="7"/>
      <c r="D17" s="45"/>
      <c r="E17" s="7"/>
    </row>
    <row r="18" spans="1:5" x14ac:dyDescent="0.35">
      <c r="A18" s="7"/>
      <c r="B18" s="46" t="s">
        <v>179</v>
      </c>
      <c r="C18" s="106">
        <v>18</v>
      </c>
      <c r="D18" s="45"/>
      <c r="E18" s="7"/>
    </row>
    <row r="19" spans="1:5" x14ac:dyDescent="0.35">
      <c r="A19" s="7"/>
      <c r="B19" s="44" t="s">
        <v>184</v>
      </c>
      <c r="C19" s="107">
        <v>4</v>
      </c>
      <c r="D19" s="47"/>
      <c r="E19" s="7"/>
    </row>
    <row r="20" spans="1:5" x14ac:dyDescent="0.35">
      <c r="A20" s="7"/>
      <c r="B20" s="44" t="s">
        <v>225</v>
      </c>
      <c r="C20" s="107">
        <v>1</v>
      </c>
      <c r="D20" s="47" t="s">
        <v>172</v>
      </c>
      <c r="E20" s="7"/>
    </row>
    <row r="21" spans="1:5" x14ac:dyDescent="0.35">
      <c r="A21" s="7"/>
      <c r="B21" s="44" t="s">
        <v>226</v>
      </c>
      <c r="C21" s="107">
        <v>1</v>
      </c>
      <c r="D21" s="47" t="s">
        <v>172</v>
      </c>
      <c r="E21" s="7"/>
    </row>
    <row r="22" spans="1:5" x14ac:dyDescent="0.35">
      <c r="A22" s="7"/>
      <c r="B22" s="44" t="s">
        <v>224</v>
      </c>
      <c r="C22" s="107">
        <v>13</v>
      </c>
      <c r="D22" s="45"/>
      <c r="E22" s="7"/>
    </row>
    <row r="23" spans="1:5" x14ac:dyDescent="0.35">
      <c r="A23" s="7"/>
      <c r="B23" s="46" t="s">
        <v>227</v>
      </c>
      <c r="C23" s="106">
        <v>2</v>
      </c>
      <c r="D23" s="47"/>
      <c r="E23" s="7"/>
    </row>
    <row r="24" spans="1:5" x14ac:dyDescent="0.35">
      <c r="A24" s="7"/>
      <c r="B24" s="48" t="s">
        <v>220</v>
      </c>
      <c r="C24" s="49">
        <v>20</v>
      </c>
      <c r="D24" s="50"/>
      <c r="E24" s="7"/>
    </row>
    <row r="25" spans="1:5" x14ac:dyDescent="0.35">
      <c r="A25" s="7"/>
      <c r="B25" s="7"/>
      <c r="C25" s="7"/>
      <c r="D25" s="7"/>
      <c r="E25" s="7"/>
    </row>
    <row r="26" spans="1:5" x14ac:dyDescent="0.35">
      <c r="A26" s="7"/>
      <c r="B26" s="7"/>
      <c r="C26" s="7"/>
      <c r="D26" s="7"/>
      <c r="E26" s="7"/>
    </row>
    <row r="27" spans="1:5" x14ac:dyDescent="0.35">
      <c r="A27" s="7"/>
      <c r="B27" s="203" t="s">
        <v>236</v>
      </c>
      <c r="C27" s="203"/>
      <c r="D27" s="203"/>
      <c r="E27" s="203"/>
    </row>
    <row r="28" spans="1:5" x14ac:dyDescent="0.35">
      <c r="A28" s="7"/>
      <c r="B28" s="1"/>
      <c r="C28" s="1"/>
      <c r="D28" s="1"/>
      <c r="E28" s="7"/>
    </row>
    <row r="29" spans="1:5" x14ac:dyDescent="0.35">
      <c r="A29" s="7"/>
      <c r="B29" s="128" t="s">
        <v>75</v>
      </c>
      <c r="C29" s="205" t="s">
        <v>175</v>
      </c>
      <c r="D29" s="206"/>
      <c r="E29" s="128" t="s">
        <v>89</v>
      </c>
    </row>
    <row r="30" spans="1:5" x14ac:dyDescent="0.35">
      <c r="A30" s="7"/>
      <c r="B30" s="129" t="s">
        <v>76</v>
      </c>
      <c r="C30" s="124" t="s">
        <v>77</v>
      </c>
      <c r="D30" s="125" t="s">
        <v>78</v>
      </c>
      <c r="E30" s="125" t="s">
        <v>79</v>
      </c>
    </row>
    <row r="31" spans="1:5" x14ac:dyDescent="0.35">
      <c r="A31" s="7"/>
      <c r="B31" s="130" t="s">
        <v>88</v>
      </c>
      <c r="C31" s="124" t="s">
        <v>77</v>
      </c>
      <c r="D31" s="125" t="s">
        <v>80</v>
      </c>
      <c r="E31" s="125" t="s">
        <v>81</v>
      </c>
    </row>
    <row r="32" spans="1:5" x14ac:dyDescent="0.35">
      <c r="A32" s="7"/>
      <c r="B32" s="130" t="s">
        <v>82</v>
      </c>
      <c r="C32" s="124" t="s">
        <v>77</v>
      </c>
      <c r="D32" s="125" t="s">
        <v>83</v>
      </c>
      <c r="E32" s="125" t="s">
        <v>84</v>
      </c>
    </row>
    <row r="33" spans="1:5" x14ac:dyDescent="0.35">
      <c r="A33" s="7"/>
      <c r="B33" s="131" t="s">
        <v>85</v>
      </c>
      <c r="C33" s="126" t="s">
        <v>77</v>
      </c>
      <c r="D33" s="127" t="s">
        <v>86</v>
      </c>
      <c r="E33" s="127" t="s">
        <v>87</v>
      </c>
    </row>
    <row r="34" spans="1:5" x14ac:dyDescent="0.35">
      <c r="A34" s="7"/>
      <c r="B34" s="7"/>
      <c r="C34" s="7"/>
      <c r="D34" s="7"/>
      <c r="E34" s="7"/>
    </row>
    <row r="35" spans="1:5" x14ac:dyDescent="0.35">
      <c r="A35" s="7"/>
      <c r="B35" s="7"/>
      <c r="C35" s="7"/>
      <c r="D35" s="7"/>
      <c r="E35" s="7"/>
    </row>
  </sheetData>
  <mergeCells count="3">
    <mergeCell ref="B27:E27"/>
    <mergeCell ref="B2:D3"/>
    <mergeCell ref="C29:D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33"/>
  <sheetViews>
    <sheetView topLeftCell="I1" workbookViewId="0">
      <selection activeCell="G29" sqref="G29"/>
    </sheetView>
  </sheetViews>
  <sheetFormatPr defaultColWidth="9.1796875" defaultRowHeight="14.5" x14ac:dyDescent="0.35"/>
  <cols>
    <col min="2" max="2" width="13.26953125" bestFit="1" customWidth="1"/>
    <col min="3" max="3" width="10.1796875" bestFit="1" customWidth="1"/>
    <col min="4" max="4" width="7" bestFit="1" customWidth="1"/>
    <col min="5" max="5" width="7.7265625" bestFit="1" customWidth="1"/>
    <col min="6" max="6" width="10.26953125" bestFit="1" customWidth="1"/>
    <col min="7" max="7" width="10.453125" bestFit="1" customWidth="1"/>
    <col min="8" max="8" width="7.81640625" bestFit="1" customWidth="1"/>
    <col min="9" max="9" width="8.7265625" bestFit="1" customWidth="1"/>
    <col min="12" max="12" width="13.26953125" bestFit="1" customWidth="1"/>
    <col min="13" max="13" width="9.7265625" bestFit="1" customWidth="1"/>
    <col min="14" max="14" width="7" bestFit="1" customWidth="1"/>
    <col min="15" max="15" width="7.7265625" bestFit="1" customWidth="1"/>
    <col min="16" max="16" width="10.26953125" bestFit="1" customWidth="1"/>
    <col min="17" max="17" width="10.453125" bestFit="1" customWidth="1"/>
    <col min="18" max="18" width="7.81640625" bestFit="1" customWidth="1"/>
    <col min="19" max="19" width="10.1796875" customWidth="1"/>
  </cols>
  <sheetData>
    <row r="2" spans="2:21" ht="20.25" customHeight="1" x14ac:dyDescent="0.35">
      <c r="B2" s="204" t="s">
        <v>237</v>
      </c>
      <c r="C2" s="204"/>
      <c r="D2" s="204"/>
      <c r="E2" s="204"/>
      <c r="F2" s="204"/>
      <c r="G2" s="204"/>
      <c r="H2" s="204"/>
      <c r="I2" s="204"/>
      <c r="J2" s="21"/>
      <c r="K2" s="21"/>
      <c r="L2" s="21"/>
    </row>
    <row r="3" spans="2:21" ht="20.25" customHeight="1" x14ac:dyDescent="0.35">
      <c r="B3" s="204"/>
      <c r="C3" s="204"/>
      <c r="D3" s="204"/>
      <c r="E3" s="204"/>
      <c r="F3" s="204"/>
      <c r="G3" s="204"/>
      <c r="H3" s="204"/>
      <c r="I3" s="204"/>
      <c r="J3" s="21"/>
      <c r="K3" s="21"/>
      <c r="M3" s="21"/>
      <c r="N3" s="21"/>
      <c r="O3" s="21"/>
      <c r="P3" s="21"/>
      <c r="Q3" s="21"/>
      <c r="R3" s="21"/>
      <c r="S3" s="21"/>
    </row>
    <row r="4" spans="2:21" ht="15" customHeight="1" x14ac:dyDescent="0.35">
      <c r="B4" s="204"/>
      <c r="C4" s="204"/>
      <c r="D4" s="204"/>
      <c r="E4" s="204"/>
      <c r="F4" s="204"/>
      <c r="G4" s="204"/>
      <c r="H4" s="204"/>
      <c r="I4" s="204"/>
      <c r="J4" s="21"/>
      <c r="K4" s="21"/>
      <c r="L4" s="204" t="s">
        <v>238</v>
      </c>
      <c r="M4" s="204"/>
      <c r="N4" s="204"/>
      <c r="O4" s="204"/>
      <c r="P4" s="204"/>
      <c r="Q4" s="204"/>
      <c r="R4" s="204"/>
      <c r="S4" s="204"/>
    </row>
    <row r="5" spans="2:21" ht="15" customHeight="1" x14ac:dyDescent="0.35">
      <c r="B5" s="204"/>
      <c r="C5" s="204"/>
      <c r="D5" s="204"/>
      <c r="E5" s="204"/>
      <c r="F5" s="204"/>
      <c r="G5" s="204"/>
      <c r="H5" s="204"/>
      <c r="I5" s="204"/>
      <c r="J5" s="21"/>
      <c r="K5" s="21"/>
      <c r="L5" s="204"/>
      <c r="M5" s="204"/>
      <c r="N5" s="204"/>
      <c r="O5" s="204"/>
      <c r="P5" s="204"/>
      <c r="Q5" s="204"/>
      <c r="R5" s="204"/>
      <c r="S5" s="204"/>
    </row>
    <row r="6" spans="2:21" ht="15" customHeight="1" x14ac:dyDescent="0.35">
      <c r="B6" s="21"/>
      <c r="C6" s="21"/>
      <c r="D6" s="21"/>
      <c r="E6" s="21"/>
      <c r="F6" s="21"/>
      <c r="G6" s="21"/>
      <c r="H6" s="21"/>
      <c r="I6" s="21"/>
      <c r="J6" s="21"/>
      <c r="K6" s="21"/>
      <c r="L6" s="21"/>
    </row>
    <row r="7" spans="2:21" ht="21" customHeight="1" x14ac:dyDescent="0.35">
      <c r="B7" s="7"/>
      <c r="C7" s="24" t="s">
        <v>0</v>
      </c>
      <c r="D7" s="25" t="s">
        <v>1</v>
      </c>
      <c r="E7" s="25" t="s">
        <v>2</v>
      </c>
      <c r="F7" s="25" t="s">
        <v>3</v>
      </c>
      <c r="G7" s="25" t="s">
        <v>4</v>
      </c>
      <c r="H7" s="25" t="s">
        <v>5</v>
      </c>
      <c r="I7" s="26" t="s">
        <v>6</v>
      </c>
      <c r="J7" s="7"/>
      <c r="K7" s="7"/>
      <c r="L7" s="7"/>
      <c r="M7" s="27" t="s">
        <v>0</v>
      </c>
      <c r="N7" s="28" t="s">
        <v>1</v>
      </c>
      <c r="O7" s="28" t="s">
        <v>2</v>
      </c>
      <c r="P7" s="28" t="s">
        <v>3</v>
      </c>
      <c r="Q7" s="28" t="s">
        <v>4</v>
      </c>
      <c r="R7" s="28" t="s">
        <v>5</v>
      </c>
      <c r="S7" s="29" t="s">
        <v>6</v>
      </c>
    </row>
    <row r="8" spans="2:21" x14ac:dyDescent="0.35">
      <c r="B8" s="207" t="s">
        <v>170</v>
      </c>
      <c r="C8" s="38" t="s">
        <v>20</v>
      </c>
      <c r="D8" s="38">
        <v>111128</v>
      </c>
      <c r="E8" s="38">
        <v>78684</v>
      </c>
      <c r="F8" s="38">
        <v>76905</v>
      </c>
      <c r="G8" s="38">
        <v>76686</v>
      </c>
      <c r="H8" s="38">
        <v>71115</v>
      </c>
      <c r="I8" s="39">
        <v>69226</v>
      </c>
      <c r="J8" s="7"/>
      <c r="K8" s="7"/>
      <c r="L8" s="210" t="s">
        <v>170</v>
      </c>
      <c r="M8" s="38" t="s">
        <v>21</v>
      </c>
      <c r="N8" s="38">
        <v>95041</v>
      </c>
      <c r="O8" s="38">
        <v>77926</v>
      </c>
      <c r="P8" s="38">
        <v>76891</v>
      </c>
      <c r="Q8" s="38">
        <v>76737</v>
      </c>
      <c r="R8" s="38">
        <v>62996</v>
      </c>
      <c r="S8" s="39">
        <v>49267</v>
      </c>
    </row>
    <row r="9" spans="2:21" x14ac:dyDescent="0.35">
      <c r="B9" s="208"/>
      <c r="C9" s="34" t="s">
        <v>155</v>
      </c>
      <c r="D9" s="34">
        <v>95335</v>
      </c>
      <c r="E9" s="34">
        <v>68195</v>
      </c>
      <c r="F9" s="34">
        <v>66540</v>
      </c>
      <c r="G9" s="34">
        <v>66555</v>
      </c>
      <c r="H9" s="34">
        <v>58342</v>
      </c>
      <c r="I9" s="41">
        <v>51877</v>
      </c>
      <c r="J9" s="7"/>
      <c r="K9" s="7"/>
      <c r="L9" s="211"/>
      <c r="M9" s="34" t="s">
        <v>22</v>
      </c>
      <c r="N9" s="34">
        <v>121526</v>
      </c>
      <c r="O9" s="34">
        <v>90849</v>
      </c>
      <c r="P9" s="34">
        <v>88789</v>
      </c>
      <c r="Q9" s="34">
        <v>88932</v>
      </c>
      <c r="R9" s="34">
        <v>66974</v>
      </c>
      <c r="S9" s="41">
        <v>45715</v>
      </c>
    </row>
    <row r="10" spans="2:21" x14ac:dyDescent="0.35">
      <c r="B10" s="208"/>
      <c r="C10" s="34" t="s">
        <v>156</v>
      </c>
      <c r="D10" s="34">
        <v>93301</v>
      </c>
      <c r="E10" s="34">
        <v>71631</v>
      </c>
      <c r="F10" s="34">
        <v>69947</v>
      </c>
      <c r="G10" s="34">
        <v>69990</v>
      </c>
      <c r="H10" s="34">
        <v>56396</v>
      </c>
      <c r="I10" s="41">
        <v>42318</v>
      </c>
      <c r="J10" s="7"/>
      <c r="K10" s="7"/>
      <c r="L10" s="211"/>
      <c r="M10" s="34" t="s">
        <v>23</v>
      </c>
      <c r="N10" s="34">
        <v>102548</v>
      </c>
      <c r="O10" s="34">
        <v>75480</v>
      </c>
      <c r="P10" s="34">
        <v>73789</v>
      </c>
      <c r="Q10" s="34">
        <v>73798</v>
      </c>
      <c r="R10" s="34">
        <v>56911</v>
      </c>
      <c r="S10" s="41">
        <v>44525</v>
      </c>
    </row>
    <row r="11" spans="2:21" x14ac:dyDescent="0.35">
      <c r="B11" s="208"/>
      <c r="C11" s="34" t="s">
        <v>157</v>
      </c>
      <c r="D11" s="34">
        <v>111606</v>
      </c>
      <c r="E11" s="34">
        <v>85729</v>
      </c>
      <c r="F11" s="34">
        <v>83817</v>
      </c>
      <c r="G11" s="34">
        <v>83785</v>
      </c>
      <c r="H11" s="34">
        <v>72137</v>
      </c>
      <c r="I11" s="41">
        <v>57048</v>
      </c>
      <c r="J11" s="7"/>
      <c r="K11" s="7"/>
      <c r="L11" s="211"/>
      <c r="M11" s="34" t="s">
        <v>24</v>
      </c>
      <c r="N11" s="34">
        <v>106457</v>
      </c>
      <c r="O11" s="34">
        <v>78347</v>
      </c>
      <c r="P11" s="34">
        <v>75715</v>
      </c>
      <c r="Q11" s="34">
        <v>76061</v>
      </c>
      <c r="R11" s="34">
        <v>56685</v>
      </c>
      <c r="S11" s="41">
        <v>45891</v>
      </c>
    </row>
    <row r="12" spans="2:21" x14ac:dyDescent="0.35">
      <c r="B12" s="208"/>
      <c r="C12" s="34" t="s">
        <v>158</v>
      </c>
      <c r="D12" s="34">
        <v>75620</v>
      </c>
      <c r="E12" s="34">
        <v>55560</v>
      </c>
      <c r="F12" s="34">
        <v>53936</v>
      </c>
      <c r="G12" s="34">
        <v>54290</v>
      </c>
      <c r="H12" s="34">
        <v>42736</v>
      </c>
      <c r="I12" s="41">
        <v>34722</v>
      </c>
      <c r="J12" s="7"/>
      <c r="K12" s="7"/>
      <c r="L12" s="212"/>
      <c r="M12" s="42" t="s">
        <v>25</v>
      </c>
      <c r="N12" s="42">
        <v>68322</v>
      </c>
      <c r="O12" s="42">
        <v>53245</v>
      </c>
      <c r="P12" s="42">
        <v>51067</v>
      </c>
      <c r="Q12" s="42">
        <v>51584</v>
      </c>
      <c r="R12" s="42">
        <v>37293</v>
      </c>
      <c r="S12" s="43">
        <v>29422</v>
      </c>
    </row>
    <row r="13" spans="2:21" x14ac:dyDescent="0.35">
      <c r="B13" s="208"/>
      <c r="C13" s="34" t="s">
        <v>159</v>
      </c>
      <c r="D13" s="34">
        <v>93917</v>
      </c>
      <c r="E13" s="34">
        <v>76595</v>
      </c>
      <c r="F13" s="34">
        <v>74484</v>
      </c>
      <c r="G13" s="34">
        <v>74828</v>
      </c>
      <c r="H13" s="34">
        <v>57852</v>
      </c>
      <c r="I13" s="41">
        <v>41237</v>
      </c>
      <c r="J13" s="7"/>
      <c r="K13" s="7"/>
      <c r="L13" s="210" t="s">
        <v>171</v>
      </c>
      <c r="M13" s="38" t="s">
        <v>20</v>
      </c>
      <c r="N13" s="38">
        <v>78074</v>
      </c>
      <c r="O13" s="38">
        <v>48534</v>
      </c>
      <c r="P13" s="38">
        <v>39810</v>
      </c>
      <c r="Q13" s="38">
        <v>41760</v>
      </c>
      <c r="R13" s="38">
        <v>21313</v>
      </c>
      <c r="S13" s="39">
        <v>21038</v>
      </c>
      <c r="U13" s="114"/>
    </row>
    <row r="14" spans="2:21" x14ac:dyDescent="0.35">
      <c r="B14" s="208"/>
      <c r="C14" s="34" t="s">
        <v>160</v>
      </c>
      <c r="D14" s="34">
        <v>104797</v>
      </c>
      <c r="E14" s="34">
        <v>80048</v>
      </c>
      <c r="F14" s="34">
        <v>77949</v>
      </c>
      <c r="G14" s="34">
        <v>78078</v>
      </c>
      <c r="H14" s="34">
        <v>62722</v>
      </c>
      <c r="I14" s="41">
        <v>45228</v>
      </c>
      <c r="J14" s="7"/>
      <c r="K14" s="7"/>
      <c r="L14" s="212"/>
      <c r="M14" s="42" t="s">
        <v>22</v>
      </c>
      <c r="N14" s="42">
        <v>91545</v>
      </c>
      <c r="O14" s="42">
        <v>60982</v>
      </c>
      <c r="P14" s="42">
        <v>51027</v>
      </c>
      <c r="Q14" s="42">
        <v>53688</v>
      </c>
      <c r="R14" s="42">
        <v>27261</v>
      </c>
      <c r="S14" s="43">
        <v>26446</v>
      </c>
    </row>
    <row r="15" spans="2:21" x14ac:dyDescent="0.35">
      <c r="B15" s="208"/>
      <c r="C15" s="34" t="s">
        <v>161</v>
      </c>
      <c r="D15" s="34">
        <v>142552</v>
      </c>
      <c r="E15" s="34">
        <v>102625</v>
      </c>
      <c r="F15" s="34">
        <v>99557</v>
      </c>
      <c r="G15" s="34">
        <v>99977</v>
      </c>
      <c r="H15" s="34">
        <v>76541</v>
      </c>
      <c r="I15" s="41">
        <v>61933</v>
      </c>
      <c r="J15" s="7"/>
      <c r="K15" s="7"/>
      <c r="L15" s="7"/>
      <c r="M15" s="7"/>
      <c r="N15" s="7"/>
      <c r="O15" s="7"/>
      <c r="P15" s="7"/>
      <c r="Q15" s="7"/>
      <c r="R15" s="7"/>
      <c r="S15" s="7"/>
    </row>
    <row r="16" spans="2:21" x14ac:dyDescent="0.35">
      <c r="B16" s="208"/>
      <c r="C16" s="34" t="s">
        <v>162</v>
      </c>
      <c r="D16" s="34">
        <v>96216</v>
      </c>
      <c r="E16" s="34">
        <v>69782</v>
      </c>
      <c r="F16" s="34">
        <v>65767</v>
      </c>
      <c r="G16" s="34">
        <v>66469</v>
      </c>
      <c r="H16" s="34">
        <v>51197</v>
      </c>
      <c r="I16" s="41">
        <v>44108</v>
      </c>
      <c r="J16" s="7"/>
      <c r="K16" s="7"/>
      <c r="L16" s="7"/>
      <c r="M16" s="7"/>
      <c r="N16" s="7"/>
      <c r="O16" s="7"/>
      <c r="P16" s="7"/>
      <c r="Q16" s="7"/>
      <c r="R16" s="7"/>
      <c r="S16" s="7"/>
    </row>
    <row r="17" spans="2:19" x14ac:dyDescent="0.35">
      <c r="B17" s="208"/>
      <c r="C17" s="34" t="s">
        <v>163</v>
      </c>
      <c r="D17" s="34">
        <v>120746</v>
      </c>
      <c r="E17" s="34">
        <v>88119</v>
      </c>
      <c r="F17" s="34">
        <v>85323</v>
      </c>
      <c r="G17" s="34">
        <v>85714</v>
      </c>
      <c r="H17" s="34">
        <v>67505</v>
      </c>
      <c r="I17" s="41">
        <v>52068</v>
      </c>
      <c r="J17" s="7"/>
      <c r="K17" s="7"/>
      <c r="L17" s="7"/>
      <c r="M17" s="7"/>
      <c r="N17" s="7"/>
      <c r="O17" s="7"/>
      <c r="P17" s="7"/>
      <c r="Q17" s="7"/>
      <c r="R17" s="7"/>
      <c r="S17" s="7"/>
    </row>
    <row r="18" spans="2:19" x14ac:dyDescent="0.35">
      <c r="B18" s="208"/>
      <c r="C18" s="34" t="s">
        <v>164</v>
      </c>
      <c r="D18" s="34">
        <v>101258</v>
      </c>
      <c r="E18" s="34">
        <v>77737</v>
      </c>
      <c r="F18" s="34">
        <v>74672</v>
      </c>
      <c r="G18" s="34">
        <v>75174</v>
      </c>
      <c r="H18" s="34">
        <v>59356</v>
      </c>
      <c r="I18" s="41">
        <v>48673</v>
      </c>
      <c r="J18" s="7"/>
      <c r="K18" s="7"/>
      <c r="L18" s="7"/>
      <c r="M18" s="7"/>
      <c r="N18" s="7"/>
      <c r="O18" s="7"/>
      <c r="P18" s="7"/>
      <c r="Q18" s="7"/>
      <c r="R18" s="7"/>
      <c r="S18" s="7"/>
    </row>
    <row r="19" spans="2:19" x14ac:dyDescent="0.35">
      <c r="B19" s="208"/>
      <c r="C19" s="34" t="s">
        <v>165</v>
      </c>
      <c r="D19" s="34">
        <v>80147</v>
      </c>
      <c r="E19" s="34">
        <v>63557</v>
      </c>
      <c r="F19" s="34">
        <v>59438</v>
      </c>
      <c r="G19" s="34">
        <v>60396</v>
      </c>
      <c r="H19" s="34">
        <v>42248</v>
      </c>
      <c r="I19" s="41">
        <v>36033</v>
      </c>
      <c r="J19" s="7"/>
      <c r="K19" s="7"/>
      <c r="L19" s="7"/>
      <c r="M19" s="7"/>
      <c r="N19" s="7"/>
      <c r="O19" s="7"/>
      <c r="P19" s="7"/>
      <c r="Q19" s="7"/>
      <c r="R19" s="7"/>
      <c r="S19" s="7"/>
    </row>
    <row r="20" spans="2:19" x14ac:dyDescent="0.35">
      <c r="B20" s="208"/>
      <c r="C20" s="34" t="s">
        <v>167</v>
      </c>
      <c r="D20" s="34">
        <v>100518</v>
      </c>
      <c r="E20" s="34">
        <v>76208</v>
      </c>
      <c r="F20" s="34">
        <v>73416</v>
      </c>
      <c r="G20" s="34">
        <v>73994</v>
      </c>
      <c r="H20" s="34">
        <v>56078</v>
      </c>
      <c r="I20" s="41">
        <v>44357</v>
      </c>
      <c r="J20" s="7"/>
      <c r="K20" s="7"/>
      <c r="L20" s="7"/>
      <c r="M20" s="7"/>
      <c r="N20" s="7"/>
      <c r="O20" s="7"/>
      <c r="P20" s="7"/>
      <c r="Q20" s="7"/>
      <c r="R20" s="7" t="s">
        <v>228</v>
      </c>
      <c r="S20" s="7"/>
    </row>
    <row r="21" spans="2:19" x14ac:dyDescent="0.35">
      <c r="B21" s="208"/>
      <c r="C21" s="34" t="s">
        <v>168</v>
      </c>
      <c r="D21" s="34">
        <v>124944</v>
      </c>
      <c r="E21" s="34">
        <v>81307</v>
      </c>
      <c r="F21" s="34">
        <v>77923</v>
      </c>
      <c r="G21" s="34">
        <v>78687</v>
      </c>
      <c r="H21" s="34">
        <v>61727</v>
      </c>
      <c r="I21" s="41">
        <v>50272</v>
      </c>
      <c r="J21" s="7"/>
      <c r="K21" s="7"/>
      <c r="L21" s="7"/>
      <c r="M21" s="7"/>
      <c r="N21" s="7"/>
      <c r="O21" s="7"/>
      <c r="P21" s="7"/>
      <c r="Q21" s="7"/>
      <c r="R21" s="7"/>
      <c r="S21" s="7"/>
    </row>
    <row r="22" spans="2:19" x14ac:dyDescent="0.35">
      <c r="B22" s="208"/>
      <c r="C22" s="34" t="s">
        <v>169</v>
      </c>
      <c r="D22" s="34">
        <v>92389</v>
      </c>
      <c r="E22" s="34">
        <v>65864</v>
      </c>
      <c r="F22" s="34">
        <v>62890</v>
      </c>
      <c r="G22" s="34">
        <v>63843</v>
      </c>
      <c r="H22" s="34">
        <v>46535</v>
      </c>
      <c r="I22" s="41">
        <v>38633</v>
      </c>
      <c r="J22" s="7"/>
      <c r="K22" s="7"/>
      <c r="L22" s="7"/>
      <c r="M22" s="7"/>
      <c r="N22" s="7"/>
      <c r="O22" s="7"/>
      <c r="P22" s="7"/>
      <c r="Q22" s="7"/>
      <c r="R22" s="7"/>
      <c r="S22" s="7"/>
    </row>
    <row r="23" spans="2:19" x14ac:dyDescent="0.35">
      <c r="B23" s="209"/>
      <c r="C23" s="42" t="s">
        <v>166</v>
      </c>
      <c r="D23" s="42">
        <v>112300</v>
      </c>
      <c r="E23" s="42">
        <v>77247</v>
      </c>
      <c r="F23" s="42">
        <v>74399</v>
      </c>
      <c r="G23" s="42">
        <v>74714</v>
      </c>
      <c r="H23" s="42">
        <v>60539</v>
      </c>
      <c r="I23" s="43">
        <v>49940</v>
      </c>
      <c r="J23" s="115"/>
      <c r="K23" s="115"/>
      <c r="L23" s="7"/>
      <c r="M23" s="7"/>
      <c r="N23" s="7"/>
      <c r="O23" s="7"/>
      <c r="P23" s="7"/>
      <c r="Q23" s="7"/>
      <c r="R23" s="7"/>
      <c r="S23" s="7"/>
    </row>
    <row r="24" spans="2:19" x14ac:dyDescent="0.35">
      <c r="B24" s="210" t="s">
        <v>171</v>
      </c>
      <c r="C24" s="38" t="s">
        <v>187</v>
      </c>
      <c r="D24" s="38">
        <v>89216</v>
      </c>
      <c r="E24" s="38">
        <v>60242</v>
      </c>
      <c r="F24" s="38">
        <v>50002</v>
      </c>
      <c r="G24" s="38">
        <v>52525</v>
      </c>
      <c r="H24" s="38">
        <v>25273</v>
      </c>
      <c r="I24" s="39">
        <v>24688</v>
      </c>
      <c r="J24" s="7"/>
      <c r="K24" s="7"/>
      <c r="L24" s="7"/>
      <c r="M24" s="7"/>
      <c r="N24" s="7"/>
      <c r="O24" s="7"/>
      <c r="P24" s="7"/>
      <c r="Q24" s="7"/>
      <c r="R24" s="7"/>
      <c r="S24" s="7"/>
    </row>
    <row r="25" spans="2:19" x14ac:dyDescent="0.35">
      <c r="B25" s="211"/>
      <c r="C25" s="34" t="s">
        <v>160</v>
      </c>
      <c r="D25" s="34">
        <v>97981</v>
      </c>
      <c r="E25" s="34">
        <v>64542</v>
      </c>
      <c r="F25" s="34">
        <v>54043</v>
      </c>
      <c r="G25" s="34">
        <v>56447</v>
      </c>
      <c r="H25" s="34">
        <v>27200</v>
      </c>
      <c r="I25" s="41">
        <v>26484</v>
      </c>
      <c r="J25" s="7"/>
      <c r="K25" s="7"/>
      <c r="L25" s="7"/>
      <c r="M25" s="7"/>
      <c r="N25" s="7"/>
      <c r="O25" s="7"/>
      <c r="P25" s="7"/>
      <c r="Q25" s="7"/>
      <c r="R25" s="7"/>
      <c r="S25" s="7"/>
    </row>
    <row r="26" spans="2:19" ht="15.75" customHeight="1" x14ac:dyDescent="0.35">
      <c r="B26" s="212"/>
      <c r="C26" s="42" t="s">
        <v>167</v>
      </c>
      <c r="D26" s="42">
        <v>108105</v>
      </c>
      <c r="E26" s="42">
        <v>70422</v>
      </c>
      <c r="F26" s="42">
        <v>58661</v>
      </c>
      <c r="G26" s="42">
        <v>62002</v>
      </c>
      <c r="H26" s="42">
        <v>31187</v>
      </c>
      <c r="I26" s="43">
        <v>30359</v>
      </c>
      <c r="J26" s="7"/>
      <c r="K26" s="7"/>
      <c r="L26" s="7"/>
      <c r="M26" s="7"/>
      <c r="N26" s="7"/>
      <c r="O26" s="7"/>
      <c r="P26" s="7"/>
      <c r="Q26" s="7"/>
      <c r="R26" s="7"/>
      <c r="S26" s="7"/>
    </row>
    <row r="27" spans="2:19" x14ac:dyDescent="0.35">
      <c r="B27" s="7"/>
      <c r="C27" s="7"/>
      <c r="D27" s="7"/>
      <c r="E27" s="7"/>
      <c r="F27" s="7"/>
      <c r="G27" s="7"/>
      <c r="H27" s="7"/>
      <c r="I27" s="7"/>
      <c r="J27" s="7"/>
      <c r="K27" s="7"/>
      <c r="L27" s="7"/>
      <c r="M27" s="7"/>
      <c r="N27" s="7"/>
      <c r="O27" s="7"/>
      <c r="P27" s="7"/>
      <c r="Q27" s="7"/>
      <c r="R27" s="7"/>
      <c r="S27" s="7"/>
    </row>
    <row r="29" spans="2:19" x14ac:dyDescent="0.35">
      <c r="B29" t="s">
        <v>185</v>
      </c>
    </row>
    <row r="30" spans="2:19" x14ac:dyDescent="0.35">
      <c r="B30" t="s">
        <v>231</v>
      </c>
    </row>
    <row r="31" spans="2:19" x14ac:dyDescent="0.35">
      <c r="B31" t="s">
        <v>234</v>
      </c>
    </row>
    <row r="32" spans="2:19" x14ac:dyDescent="0.35">
      <c r="B32" t="s">
        <v>232</v>
      </c>
    </row>
    <row r="33" spans="2:2" x14ac:dyDescent="0.35">
      <c r="B33" t="s">
        <v>233</v>
      </c>
    </row>
  </sheetData>
  <mergeCells count="6">
    <mergeCell ref="B8:B23"/>
    <mergeCell ref="B24:B26"/>
    <mergeCell ref="L8:L12"/>
    <mergeCell ref="L13:L14"/>
    <mergeCell ref="B2:I5"/>
    <mergeCell ref="L4:S5"/>
  </mergeCells>
  <phoneticPr fontId="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8CFD7-5527-4B1E-AB5A-8A5542DD8A01}">
  <dimension ref="B1:X55"/>
  <sheetViews>
    <sheetView topLeftCell="A24" workbookViewId="0">
      <selection activeCell="M34" sqref="M34"/>
    </sheetView>
  </sheetViews>
  <sheetFormatPr defaultColWidth="9.1796875" defaultRowHeight="14.5" x14ac:dyDescent="0.35"/>
  <cols>
    <col min="2" max="2" width="15.26953125" bestFit="1" customWidth="1"/>
    <col min="3" max="3" width="10.1796875" bestFit="1" customWidth="1"/>
    <col min="4" max="4" width="12" bestFit="1" customWidth="1"/>
    <col min="5" max="5" width="16.26953125" bestFit="1" customWidth="1"/>
    <col min="6" max="6" width="15.1796875" bestFit="1" customWidth="1"/>
    <col min="7" max="7" width="10.453125" bestFit="1" customWidth="1"/>
    <col min="8" max="8" width="7.81640625" bestFit="1" customWidth="1"/>
    <col min="9" max="9" width="8.7265625" bestFit="1" customWidth="1"/>
    <col min="12" max="12" width="13.26953125" bestFit="1" customWidth="1"/>
    <col min="13" max="13" width="9.7265625" bestFit="1" customWidth="1"/>
    <col min="14" max="14" width="7" bestFit="1" customWidth="1"/>
    <col min="15" max="15" width="7.7265625" bestFit="1" customWidth="1"/>
    <col min="16" max="16" width="10.26953125" bestFit="1" customWidth="1"/>
    <col min="17" max="17" width="10.453125" bestFit="1" customWidth="1"/>
    <col min="18" max="18" width="7.81640625" bestFit="1" customWidth="1"/>
    <col min="19" max="19" width="8.7265625" bestFit="1" customWidth="1"/>
  </cols>
  <sheetData>
    <row r="1" spans="2:24" ht="15.75" customHeight="1" x14ac:dyDescent="0.35">
      <c r="C1" s="21"/>
      <c r="D1" s="21"/>
      <c r="E1" s="21"/>
      <c r="F1" s="21"/>
      <c r="G1" s="21"/>
      <c r="H1" s="21"/>
      <c r="I1" s="21"/>
      <c r="M1" s="21"/>
      <c r="N1" s="21"/>
      <c r="O1" s="21"/>
      <c r="P1" s="21"/>
      <c r="Q1" s="21"/>
      <c r="R1" s="21"/>
      <c r="S1" s="21"/>
    </row>
    <row r="2" spans="2:24" ht="15.75" customHeight="1" x14ac:dyDescent="0.35">
      <c r="B2" s="204" t="s">
        <v>229</v>
      </c>
      <c r="C2" s="204"/>
      <c r="D2" s="204"/>
      <c r="E2" s="204"/>
      <c r="F2" s="204"/>
      <c r="G2" s="204"/>
      <c r="H2" s="204"/>
      <c r="I2" s="204"/>
      <c r="L2" s="204" t="s">
        <v>230</v>
      </c>
      <c r="M2" s="204"/>
      <c r="N2" s="204"/>
      <c r="O2" s="204"/>
      <c r="P2" s="204"/>
      <c r="Q2" s="204"/>
      <c r="R2" s="204"/>
      <c r="S2" s="204"/>
    </row>
    <row r="3" spans="2:24" ht="15" customHeight="1" x14ac:dyDescent="0.35">
      <c r="B3" s="204"/>
      <c r="C3" s="204"/>
      <c r="D3" s="204"/>
      <c r="E3" s="204"/>
      <c r="F3" s="204"/>
      <c r="G3" s="204"/>
      <c r="H3" s="204"/>
      <c r="I3" s="204"/>
      <c r="L3" s="204"/>
      <c r="M3" s="204"/>
      <c r="N3" s="204"/>
      <c r="O3" s="204"/>
      <c r="P3" s="204"/>
      <c r="Q3" s="204"/>
      <c r="R3" s="204"/>
      <c r="S3" s="204"/>
    </row>
    <row r="5" spans="2:24" x14ac:dyDescent="0.35">
      <c r="B5" s="7"/>
      <c r="C5" s="24" t="s">
        <v>0</v>
      </c>
      <c r="D5" s="25" t="s">
        <v>1</v>
      </c>
      <c r="E5" s="25" t="s">
        <v>2</v>
      </c>
      <c r="F5" s="25" t="s">
        <v>3</v>
      </c>
      <c r="G5" s="25" t="s">
        <v>4</v>
      </c>
      <c r="H5" s="25" t="s">
        <v>5</v>
      </c>
      <c r="I5" s="26" t="s">
        <v>6</v>
      </c>
      <c r="J5" s="7"/>
      <c r="K5" s="7"/>
      <c r="L5" s="7"/>
      <c r="M5" s="27" t="s">
        <v>0</v>
      </c>
      <c r="N5" s="28" t="s">
        <v>1</v>
      </c>
      <c r="O5" s="28" t="s">
        <v>2</v>
      </c>
      <c r="P5" s="28" t="s">
        <v>3</v>
      </c>
      <c r="Q5" s="28" t="s">
        <v>4</v>
      </c>
      <c r="R5" s="28" t="s">
        <v>5</v>
      </c>
      <c r="S5" s="29" t="s">
        <v>6</v>
      </c>
      <c r="T5" s="7"/>
      <c r="U5" s="7"/>
      <c r="V5" s="7"/>
      <c r="W5" s="7"/>
      <c r="X5" s="7"/>
    </row>
    <row r="6" spans="2:24" ht="15.75" customHeight="1" x14ac:dyDescent="0.35">
      <c r="B6" s="207" t="s">
        <v>170</v>
      </c>
      <c r="C6" s="38" t="s">
        <v>20</v>
      </c>
      <c r="D6" s="38">
        <v>26116</v>
      </c>
      <c r="E6" s="38">
        <v>21901</v>
      </c>
      <c r="F6" s="38">
        <v>21755</v>
      </c>
      <c r="G6" s="38">
        <v>21766</v>
      </c>
      <c r="H6" s="38">
        <v>21436</v>
      </c>
      <c r="I6" s="39">
        <v>21436</v>
      </c>
      <c r="J6" s="7"/>
      <c r="K6" s="7"/>
      <c r="L6" s="210" t="s">
        <v>170</v>
      </c>
      <c r="M6" s="38" t="s">
        <v>21</v>
      </c>
      <c r="N6" s="38">
        <v>69621</v>
      </c>
      <c r="O6" s="38">
        <v>60764</v>
      </c>
      <c r="P6" s="38">
        <v>60561</v>
      </c>
      <c r="Q6" s="38">
        <v>60640</v>
      </c>
      <c r="R6" s="38">
        <v>59688</v>
      </c>
      <c r="S6" s="39">
        <v>58756</v>
      </c>
      <c r="T6" s="7"/>
      <c r="U6" s="7"/>
      <c r="V6" s="7"/>
      <c r="W6" s="7"/>
      <c r="X6" s="7"/>
    </row>
    <row r="7" spans="2:24" x14ac:dyDescent="0.35">
      <c r="B7" s="208"/>
      <c r="C7" s="34" t="s">
        <v>155</v>
      </c>
      <c r="D7" s="34">
        <v>94395</v>
      </c>
      <c r="E7" s="34">
        <v>80524</v>
      </c>
      <c r="F7" s="34">
        <v>80249</v>
      </c>
      <c r="G7" s="34">
        <v>80265</v>
      </c>
      <c r="H7" s="34">
        <v>77864</v>
      </c>
      <c r="I7" s="41">
        <v>74833</v>
      </c>
      <c r="J7" s="7"/>
      <c r="K7" s="7"/>
      <c r="L7" s="211"/>
      <c r="M7" s="34" t="s">
        <v>22</v>
      </c>
      <c r="N7" s="34">
        <v>132092</v>
      </c>
      <c r="O7" s="34">
        <v>112920</v>
      </c>
      <c r="P7" s="34">
        <v>112212</v>
      </c>
      <c r="Q7" s="34">
        <v>112625</v>
      </c>
      <c r="R7" s="34">
        <v>104979</v>
      </c>
      <c r="S7" s="41">
        <v>96259</v>
      </c>
      <c r="T7" s="7"/>
      <c r="U7" s="7"/>
      <c r="V7" s="7"/>
      <c r="W7" s="7"/>
      <c r="X7" s="7"/>
    </row>
    <row r="8" spans="2:24" x14ac:dyDescent="0.35">
      <c r="B8" s="208"/>
      <c r="C8" s="34" t="s">
        <v>156</v>
      </c>
      <c r="D8" s="34">
        <v>90956</v>
      </c>
      <c r="E8" s="34">
        <v>77988</v>
      </c>
      <c r="F8" s="34">
        <v>77656</v>
      </c>
      <c r="G8" s="34">
        <v>77710</v>
      </c>
      <c r="H8" s="34">
        <v>74561</v>
      </c>
      <c r="I8" s="41">
        <v>69835</v>
      </c>
      <c r="J8" s="7"/>
      <c r="K8" s="7"/>
      <c r="L8" s="211"/>
      <c r="M8" s="34" t="s">
        <v>23</v>
      </c>
      <c r="N8" s="34">
        <v>134523</v>
      </c>
      <c r="O8" s="34">
        <v>111556</v>
      </c>
      <c r="P8" s="34">
        <v>111292</v>
      </c>
      <c r="Q8" s="34">
        <v>111215</v>
      </c>
      <c r="R8" s="34">
        <v>104990</v>
      </c>
      <c r="S8" s="41">
        <v>96092</v>
      </c>
      <c r="T8" s="7"/>
      <c r="U8" s="7"/>
      <c r="V8" s="7"/>
      <c r="W8" s="7"/>
      <c r="X8" s="7"/>
    </row>
    <row r="9" spans="2:24" x14ac:dyDescent="0.35">
      <c r="B9" s="208"/>
      <c r="C9" s="34" t="s">
        <v>157</v>
      </c>
      <c r="D9" s="34">
        <v>102642</v>
      </c>
      <c r="E9" s="34">
        <v>87074</v>
      </c>
      <c r="F9" s="34">
        <v>86850</v>
      </c>
      <c r="G9" s="34">
        <v>86747</v>
      </c>
      <c r="H9" s="34">
        <v>81109</v>
      </c>
      <c r="I9" s="41">
        <v>79624</v>
      </c>
      <c r="J9" s="7"/>
      <c r="K9" s="7"/>
      <c r="L9" s="211"/>
      <c r="M9" s="34" t="s">
        <v>24</v>
      </c>
      <c r="N9" s="34">
        <v>129797</v>
      </c>
      <c r="O9" s="34">
        <v>110251</v>
      </c>
      <c r="P9" s="34">
        <v>109936</v>
      </c>
      <c r="Q9" s="34">
        <v>109948</v>
      </c>
      <c r="R9" s="34">
        <v>102407</v>
      </c>
      <c r="S9" s="41">
        <v>85503</v>
      </c>
      <c r="T9" s="7"/>
      <c r="U9" s="7"/>
      <c r="V9" s="7"/>
      <c r="W9" s="7"/>
      <c r="X9" s="7"/>
    </row>
    <row r="10" spans="2:24" x14ac:dyDescent="0.35">
      <c r="B10" s="208"/>
      <c r="C10" s="34" t="s">
        <v>158</v>
      </c>
      <c r="D10" s="34">
        <v>72075</v>
      </c>
      <c r="E10" s="34">
        <v>62527</v>
      </c>
      <c r="F10" s="34">
        <v>62273</v>
      </c>
      <c r="G10" s="34">
        <v>62361</v>
      </c>
      <c r="H10" s="34">
        <v>60068</v>
      </c>
      <c r="I10" s="41">
        <v>55894</v>
      </c>
      <c r="J10" s="7"/>
      <c r="K10" s="7"/>
      <c r="L10" s="212"/>
      <c r="M10" s="42" t="s">
        <v>25</v>
      </c>
      <c r="N10" s="42">
        <v>101232</v>
      </c>
      <c r="O10" s="42">
        <v>85127</v>
      </c>
      <c r="P10" s="42">
        <v>84707</v>
      </c>
      <c r="Q10" s="42">
        <v>84916</v>
      </c>
      <c r="R10" s="42">
        <v>81886</v>
      </c>
      <c r="S10" s="43">
        <v>70911</v>
      </c>
      <c r="T10" s="7"/>
      <c r="U10" s="7"/>
      <c r="V10" s="7"/>
      <c r="W10" s="7"/>
      <c r="X10" s="7"/>
    </row>
    <row r="11" spans="2:24" x14ac:dyDescent="0.35">
      <c r="B11" s="208"/>
      <c r="C11" s="34" t="s">
        <v>159</v>
      </c>
      <c r="D11" s="34">
        <v>105785</v>
      </c>
      <c r="E11" s="34">
        <v>88059</v>
      </c>
      <c r="F11" s="34">
        <v>87735</v>
      </c>
      <c r="G11" s="34">
        <v>87766</v>
      </c>
      <c r="H11" s="34">
        <v>82697</v>
      </c>
      <c r="I11" s="41">
        <v>76323</v>
      </c>
      <c r="J11" s="7"/>
      <c r="K11" s="7"/>
      <c r="L11" s="210" t="s">
        <v>171</v>
      </c>
      <c r="M11" s="38" t="s">
        <v>20</v>
      </c>
      <c r="N11" s="38">
        <v>127435</v>
      </c>
      <c r="O11" s="38">
        <v>104841</v>
      </c>
      <c r="P11" s="38">
        <v>104025</v>
      </c>
      <c r="Q11" s="38">
        <v>104149</v>
      </c>
      <c r="R11" s="38">
        <v>95853</v>
      </c>
      <c r="S11" s="39">
        <v>95743</v>
      </c>
      <c r="T11" s="7"/>
      <c r="U11" s="7"/>
      <c r="V11" s="7"/>
      <c r="W11" s="7"/>
      <c r="X11" s="7"/>
    </row>
    <row r="12" spans="2:24" x14ac:dyDescent="0.35">
      <c r="B12" s="208"/>
      <c r="C12" s="34" t="s">
        <v>160</v>
      </c>
      <c r="D12" s="34">
        <v>127751</v>
      </c>
      <c r="E12" s="34">
        <v>109032</v>
      </c>
      <c r="F12" s="34">
        <v>108625</v>
      </c>
      <c r="G12" s="34">
        <v>108749</v>
      </c>
      <c r="H12" s="34">
        <v>101625</v>
      </c>
      <c r="I12" s="41">
        <v>94786</v>
      </c>
      <c r="J12" s="7"/>
      <c r="K12" s="7"/>
      <c r="L12" s="212"/>
      <c r="M12" s="42" t="s">
        <v>22</v>
      </c>
      <c r="N12" s="42">
        <v>121940</v>
      </c>
      <c r="O12" s="42">
        <v>102700</v>
      </c>
      <c r="P12" s="42">
        <v>102080</v>
      </c>
      <c r="Q12" s="42">
        <v>102307</v>
      </c>
      <c r="R12" s="42">
        <v>94564</v>
      </c>
      <c r="S12" s="43">
        <v>93742</v>
      </c>
      <c r="T12" s="7"/>
      <c r="U12" s="7"/>
      <c r="V12" s="7"/>
      <c r="W12" s="7"/>
      <c r="X12" s="7"/>
    </row>
    <row r="13" spans="2:24" x14ac:dyDescent="0.35">
      <c r="B13" s="208"/>
      <c r="C13" s="34" t="s">
        <v>161</v>
      </c>
      <c r="D13" s="34">
        <v>126828</v>
      </c>
      <c r="E13" s="34">
        <v>107369</v>
      </c>
      <c r="F13" s="34">
        <v>106886</v>
      </c>
      <c r="G13" s="34">
        <v>106903</v>
      </c>
      <c r="H13" s="34">
        <v>95694</v>
      </c>
      <c r="I13" s="41">
        <v>86785</v>
      </c>
      <c r="J13" s="7"/>
      <c r="K13" s="7"/>
      <c r="L13" s="7"/>
      <c r="M13" s="7"/>
      <c r="N13" s="7"/>
      <c r="O13" s="7"/>
      <c r="P13" s="7"/>
      <c r="Q13" s="7"/>
      <c r="R13" s="7"/>
      <c r="S13" s="7"/>
      <c r="T13" s="7"/>
      <c r="U13" s="7"/>
      <c r="V13" s="7"/>
      <c r="W13" s="7"/>
      <c r="X13" s="7"/>
    </row>
    <row r="14" spans="2:24" x14ac:dyDescent="0.35">
      <c r="B14" s="208"/>
      <c r="C14" s="34" t="s">
        <v>162</v>
      </c>
      <c r="D14" s="34">
        <v>82434</v>
      </c>
      <c r="E14" s="34">
        <v>68452</v>
      </c>
      <c r="F14" s="34">
        <v>68002</v>
      </c>
      <c r="G14" s="34">
        <v>68017</v>
      </c>
      <c r="H14" s="34">
        <v>65850</v>
      </c>
      <c r="I14" s="41">
        <v>59895</v>
      </c>
      <c r="J14" s="7"/>
      <c r="K14" s="7"/>
      <c r="L14" s="7"/>
      <c r="M14" s="7"/>
      <c r="N14" s="7"/>
      <c r="O14" s="7"/>
      <c r="P14" s="7"/>
      <c r="Q14" s="7"/>
      <c r="R14" s="7"/>
      <c r="S14" s="7"/>
      <c r="T14" s="7"/>
      <c r="U14" s="7"/>
      <c r="V14" s="7"/>
      <c r="W14" s="7"/>
      <c r="X14" s="7"/>
    </row>
    <row r="15" spans="2:24" x14ac:dyDescent="0.35">
      <c r="B15" s="208"/>
      <c r="C15" s="34" t="s">
        <v>163</v>
      </c>
      <c r="D15" s="34">
        <v>135422</v>
      </c>
      <c r="E15" s="34">
        <v>115494</v>
      </c>
      <c r="F15" s="34">
        <v>114992</v>
      </c>
      <c r="G15" s="34">
        <v>115183</v>
      </c>
      <c r="H15" s="34">
        <v>107362</v>
      </c>
      <c r="I15" s="41">
        <v>95914</v>
      </c>
      <c r="J15" s="7"/>
      <c r="K15" s="7"/>
      <c r="L15" s="7"/>
      <c r="M15" s="7"/>
      <c r="N15" s="7"/>
      <c r="O15" s="7"/>
      <c r="P15" s="7"/>
      <c r="Q15" s="7"/>
      <c r="R15" s="7"/>
      <c r="S15" s="7"/>
      <c r="T15" s="7"/>
      <c r="U15" s="7"/>
      <c r="V15" s="7"/>
      <c r="W15" s="7"/>
      <c r="X15" s="7"/>
    </row>
    <row r="16" spans="2:24" x14ac:dyDescent="0.35">
      <c r="B16" s="208"/>
      <c r="C16" s="34" t="s">
        <v>164</v>
      </c>
      <c r="D16" s="34">
        <v>152972</v>
      </c>
      <c r="E16" s="34">
        <v>128012</v>
      </c>
      <c r="F16" s="34">
        <v>127531</v>
      </c>
      <c r="G16" s="34">
        <v>127541</v>
      </c>
      <c r="H16" s="34">
        <v>116823</v>
      </c>
      <c r="I16" s="41">
        <v>110776</v>
      </c>
      <c r="J16" s="7"/>
      <c r="K16" s="7"/>
      <c r="L16" s="7"/>
      <c r="M16" s="7"/>
      <c r="N16" s="7"/>
      <c r="O16" s="7"/>
      <c r="P16" s="7"/>
      <c r="Q16" s="7"/>
      <c r="R16" s="7"/>
      <c r="S16" s="7"/>
      <c r="T16" s="7"/>
      <c r="U16" s="7"/>
      <c r="V16" s="7"/>
      <c r="W16" s="7"/>
      <c r="X16" s="7"/>
    </row>
    <row r="17" spans="2:24" x14ac:dyDescent="0.35">
      <c r="B17" s="208"/>
      <c r="C17" s="34" t="s">
        <v>165</v>
      </c>
      <c r="D17" s="34">
        <v>126546</v>
      </c>
      <c r="E17" s="34">
        <v>108552</v>
      </c>
      <c r="F17" s="34">
        <v>108249</v>
      </c>
      <c r="G17" s="34">
        <v>108262</v>
      </c>
      <c r="H17" s="34">
        <v>100942</v>
      </c>
      <c r="I17" s="41">
        <v>87364</v>
      </c>
      <c r="J17" s="7"/>
      <c r="K17" s="7"/>
      <c r="L17" s="7"/>
      <c r="M17" s="7"/>
      <c r="N17" s="7"/>
      <c r="O17" s="7"/>
      <c r="P17" s="7"/>
      <c r="Q17" s="7"/>
      <c r="R17" s="7"/>
      <c r="S17" s="7"/>
      <c r="T17" s="7"/>
      <c r="U17" s="7"/>
      <c r="V17" s="7"/>
      <c r="W17" s="7"/>
      <c r="X17" s="7"/>
    </row>
    <row r="18" spans="2:24" x14ac:dyDescent="0.35">
      <c r="B18" s="208"/>
      <c r="C18" s="34" t="s">
        <v>167</v>
      </c>
      <c r="D18" s="34">
        <v>136382</v>
      </c>
      <c r="E18" s="34">
        <v>115270</v>
      </c>
      <c r="F18" s="34">
        <v>114866</v>
      </c>
      <c r="G18" s="34">
        <v>114908</v>
      </c>
      <c r="H18" s="34">
        <v>105012</v>
      </c>
      <c r="I18" s="41">
        <v>96729</v>
      </c>
      <c r="J18" s="7"/>
      <c r="K18" s="7"/>
      <c r="L18" s="7"/>
      <c r="M18" s="7"/>
      <c r="N18" s="7"/>
      <c r="O18" s="7"/>
      <c r="P18" s="7"/>
      <c r="Q18" s="7"/>
      <c r="R18" s="7"/>
      <c r="S18" s="7"/>
      <c r="T18" s="7"/>
      <c r="U18" s="7"/>
      <c r="V18" s="7"/>
      <c r="W18" s="7"/>
      <c r="X18" s="7"/>
    </row>
    <row r="19" spans="2:24" x14ac:dyDescent="0.35">
      <c r="B19" s="208"/>
      <c r="C19" s="34" t="s">
        <v>168</v>
      </c>
      <c r="D19" s="34">
        <v>131019</v>
      </c>
      <c r="E19" s="34">
        <v>111433</v>
      </c>
      <c r="F19" s="34">
        <v>111034</v>
      </c>
      <c r="G19" s="34">
        <v>111099</v>
      </c>
      <c r="H19" s="34">
        <v>101596</v>
      </c>
      <c r="I19" s="41">
        <v>91571</v>
      </c>
      <c r="J19" s="7"/>
      <c r="K19" s="7"/>
      <c r="L19" s="7"/>
      <c r="M19" s="7"/>
      <c r="N19" s="7"/>
      <c r="O19" s="7"/>
      <c r="P19" s="7"/>
      <c r="Q19" s="7"/>
      <c r="R19" s="7"/>
      <c r="S19" s="7"/>
      <c r="T19" s="7"/>
      <c r="U19" s="7"/>
      <c r="V19" s="7"/>
      <c r="W19" s="7"/>
      <c r="X19" s="7"/>
    </row>
    <row r="20" spans="2:24" x14ac:dyDescent="0.35">
      <c r="B20" s="208"/>
      <c r="C20" s="34" t="s">
        <v>169</v>
      </c>
      <c r="D20" s="34">
        <v>101256</v>
      </c>
      <c r="E20" s="34">
        <v>83325</v>
      </c>
      <c r="F20" s="34">
        <v>82958</v>
      </c>
      <c r="G20" s="34">
        <v>82956</v>
      </c>
      <c r="H20" s="34">
        <v>76697</v>
      </c>
      <c r="I20" s="41">
        <v>69695</v>
      </c>
      <c r="J20" s="7"/>
      <c r="K20" s="7"/>
      <c r="L20" s="7"/>
      <c r="M20" s="7"/>
      <c r="N20" s="7"/>
      <c r="O20" s="7"/>
      <c r="P20" s="7"/>
      <c r="Q20" s="7"/>
      <c r="R20" s="7"/>
      <c r="S20" s="7"/>
      <c r="T20" s="7"/>
      <c r="U20" s="7"/>
      <c r="V20" s="7"/>
      <c r="W20" s="7"/>
      <c r="X20" s="7"/>
    </row>
    <row r="21" spans="2:24" x14ac:dyDescent="0.35">
      <c r="B21" s="209"/>
      <c r="C21" s="42" t="s">
        <v>166</v>
      </c>
      <c r="D21" s="42">
        <v>150604</v>
      </c>
      <c r="E21" s="42">
        <v>128496</v>
      </c>
      <c r="F21" s="42">
        <v>127961</v>
      </c>
      <c r="G21" s="42">
        <v>128057</v>
      </c>
      <c r="H21" s="42">
        <v>119664</v>
      </c>
      <c r="I21" s="43">
        <v>109228</v>
      </c>
      <c r="J21" s="7"/>
      <c r="K21" s="7"/>
      <c r="L21" s="7"/>
      <c r="M21" s="7"/>
      <c r="N21" s="7"/>
      <c r="O21" s="7"/>
      <c r="P21" s="7"/>
      <c r="Q21" s="7"/>
      <c r="R21" s="7"/>
      <c r="S21" s="7"/>
      <c r="T21" s="7"/>
      <c r="U21" s="7"/>
      <c r="V21" s="7"/>
      <c r="W21" s="7"/>
      <c r="X21" s="7"/>
    </row>
    <row r="22" spans="2:24" x14ac:dyDescent="0.35">
      <c r="B22" s="211" t="s">
        <v>171</v>
      </c>
      <c r="C22" s="38" t="s">
        <v>187</v>
      </c>
      <c r="D22" s="34">
        <v>92073</v>
      </c>
      <c r="E22" s="34">
        <v>75379</v>
      </c>
      <c r="F22" s="34">
        <v>74696</v>
      </c>
      <c r="G22" s="34">
        <v>74932</v>
      </c>
      <c r="H22" s="34">
        <v>68663</v>
      </c>
      <c r="I22" s="41">
        <v>68302</v>
      </c>
      <c r="J22" s="7"/>
      <c r="K22" s="7"/>
      <c r="L22" s="7"/>
      <c r="M22" s="7"/>
      <c r="N22" s="7"/>
      <c r="O22" s="7"/>
      <c r="P22" s="7"/>
      <c r="Q22" s="7"/>
      <c r="R22" s="7"/>
      <c r="S22" s="7"/>
      <c r="T22" s="7"/>
      <c r="U22" s="7"/>
      <c r="V22" s="7"/>
      <c r="W22" s="7"/>
      <c r="X22" s="7"/>
    </row>
    <row r="23" spans="2:24" x14ac:dyDescent="0.35">
      <c r="B23" s="211"/>
      <c r="C23" s="34" t="s">
        <v>160</v>
      </c>
      <c r="D23" s="34">
        <v>122184</v>
      </c>
      <c r="E23" s="34">
        <v>99198</v>
      </c>
      <c r="F23" s="34">
        <v>98025</v>
      </c>
      <c r="G23" s="34">
        <v>98471</v>
      </c>
      <c r="H23" s="34">
        <v>86905</v>
      </c>
      <c r="I23" s="41">
        <v>86263</v>
      </c>
      <c r="J23" s="7"/>
      <c r="K23" s="7"/>
      <c r="L23" s="7"/>
      <c r="M23" s="7"/>
      <c r="N23" s="7"/>
      <c r="O23" s="7"/>
      <c r="P23" s="7"/>
      <c r="Q23" s="7"/>
      <c r="R23" s="7"/>
      <c r="S23" s="7"/>
      <c r="T23" s="7"/>
      <c r="U23" s="7"/>
      <c r="V23" s="7"/>
      <c r="W23" s="7"/>
      <c r="X23" s="7"/>
    </row>
    <row r="24" spans="2:24" x14ac:dyDescent="0.35">
      <c r="B24" s="212"/>
      <c r="C24" s="42" t="s">
        <v>167</v>
      </c>
      <c r="D24" s="42">
        <v>113424</v>
      </c>
      <c r="E24" s="42">
        <v>93725</v>
      </c>
      <c r="F24" s="42">
        <v>92945</v>
      </c>
      <c r="G24" s="42">
        <v>92995</v>
      </c>
      <c r="H24" s="42">
        <v>82803</v>
      </c>
      <c r="I24" s="43">
        <v>82205</v>
      </c>
      <c r="J24" s="7"/>
      <c r="K24" s="7"/>
      <c r="L24" s="7"/>
      <c r="M24" s="7"/>
      <c r="N24" s="7"/>
      <c r="O24" s="7"/>
      <c r="P24" s="7"/>
      <c r="Q24" s="7"/>
      <c r="R24" s="7"/>
      <c r="S24" s="7"/>
      <c r="T24" s="7"/>
      <c r="U24" s="7"/>
      <c r="V24" s="7"/>
      <c r="W24" s="7"/>
      <c r="X24" s="7"/>
    </row>
    <row r="25" spans="2:24" x14ac:dyDescent="0.35">
      <c r="B25" s="7"/>
      <c r="C25" s="7"/>
      <c r="D25" s="7"/>
      <c r="E25" s="7"/>
      <c r="F25" s="7"/>
      <c r="G25" s="7"/>
      <c r="H25" s="7"/>
      <c r="I25" s="7"/>
      <c r="J25" s="7"/>
      <c r="K25" s="7"/>
      <c r="L25" s="7"/>
      <c r="M25" s="7"/>
      <c r="N25" s="7"/>
      <c r="O25" s="7"/>
      <c r="P25" s="7"/>
      <c r="Q25" s="7"/>
      <c r="R25" s="7"/>
      <c r="S25" s="7"/>
      <c r="T25" s="7"/>
      <c r="U25" s="7"/>
      <c r="V25" s="7"/>
      <c r="W25" s="7"/>
      <c r="X25" s="7"/>
    </row>
    <row r="27" spans="2:24" x14ac:dyDescent="0.35">
      <c r="B27" s="203" t="s">
        <v>195</v>
      </c>
      <c r="C27" s="203"/>
      <c r="D27" s="203"/>
      <c r="E27" s="203"/>
      <c r="F27" s="203"/>
      <c r="G27" s="203"/>
    </row>
    <row r="29" spans="2:24" x14ac:dyDescent="0.35">
      <c r="B29" s="7"/>
      <c r="C29" s="7"/>
      <c r="D29" s="59" t="s">
        <v>188</v>
      </c>
      <c r="E29" s="60" t="s">
        <v>193</v>
      </c>
      <c r="F29" s="61" t="s">
        <v>194</v>
      </c>
    </row>
    <row r="30" spans="2:24" x14ac:dyDescent="0.35">
      <c r="B30" s="213" t="s">
        <v>190</v>
      </c>
      <c r="C30" s="37"/>
      <c r="D30" s="52" t="s">
        <v>20</v>
      </c>
      <c r="E30" s="62">
        <v>73.087329725695099</v>
      </c>
      <c r="F30" s="68">
        <v>26.912670274304901</v>
      </c>
    </row>
    <row r="31" spans="2:24" x14ac:dyDescent="0.35">
      <c r="B31" s="214"/>
      <c r="C31" s="35" t="s">
        <v>17</v>
      </c>
      <c r="D31" s="7" t="s">
        <v>21</v>
      </c>
      <c r="E31" s="63">
        <v>99.905122071813238</v>
      </c>
      <c r="F31" s="64">
        <v>9.4877928186761551E-2</v>
      </c>
    </row>
    <row r="32" spans="2:24" x14ac:dyDescent="0.35">
      <c r="B32" s="214"/>
      <c r="C32" s="35"/>
      <c r="D32" s="7" t="s">
        <v>22</v>
      </c>
      <c r="E32" s="63">
        <v>99.658281747593662</v>
      </c>
      <c r="F32" s="64">
        <v>0.3417182524063378</v>
      </c>
    </row>
    <row r="33" spans="2:6" x14ac:dyDescent="0.35">
      <c r="B33" s="214"/>
      <c r="C33" s="35"/>
      <c r="D33" s="7" t="s">
        <v>23</v>
      </c>
      <c r="E33" s="63">
        <v>97.977761133836495</v>
      </c>
      <c r="F33" s="64">
        <v>2.0222388661635051</v>
      </c>
    </row>
    <row r="34" spans="2:6" x14ac:dyDescent="0.35">
      <c r="B34" s="214"/>
      <c r="C34" s="35"/>
      <c r="D34" s="7" t="s">
        <v>24</v>
      </c>
      <c r="E34" s="63">
        <v>98.20087383548784</v>
      </c>
      <c r="F34" s="64">
        <v>1.7991261645121597</v>
      </c>
    </row>
    <row r="35" spans="2:6" x14ac:dyDescent="0.35">
      <c r="B35" s="214"/>
      <c r="C35" s="35"/>
      <c r="D35" s="7" t="s">
        <v>25</v>
      </c>
      <c r="E35" s="63">
        <v>99.439778969324351</v>
      </c>
      <c r="F35" s="64">
        <v>0.56022103067564899</v>
      </c>
    </row>
    <row r="36" spans="2:6" x14ac:dyDescent="0.35">
      <c r="B36" s="214"/>
      <c r="C36" s="35" t="s">
        <v>18</v>
      </c>
      <c r="D36" s="7" t="s">
        <v>21</v>
      </c>
      <c r="E36" s="63">
        <v>99.892603995131381</v>
      </c>
      <c r="F36" s="64">
        <v>0.10739600486861889</v>
      </c>
    </row>
    <row r="37" spans="2:6" x14ac:dyDescent="0.35">
      <c r="B37" s="214"/>
      <c r="C37" s="35"/>
      <c r="D37" s="7" t="s">
        <v>22</v>
      </c>
      <c r="E37" s="63">
        <v>96.98649162113648</v>
      </c>
      <c r="F37" s="64">
        <v>3.01350837886352</v>
      </c>
    </row>
    <row r="38" spans="2:6" x14ac:dyDescent="0.35">
      <c r="B38" s="214"/>
      <c r="C38" s="35"/>
      <c r="D38" s="7" t="s">
        <v>23</v>
      </c>
      <c r="E38" s="63">
        <v>99.923198931463403</v>
      </c>
      <c r="F38" s="64">
        <v>7.6801068536596517E-2</v>
      </c>
    </row>
    <row r="39" spans="2:6" x14ac:dyDescent="0.35">
      <c r="B39" s="214"/>
      <c r="C39" s="35"/>
      <c r="D39" s="7" t="s">
        <v>24</v>
      </c>
      <c r="E39" s="63">
        <v>99.759626390733018</v>
      </c>
      <c r="F39" s="64">
        <v>0.2403736092669817</v>
      </c>
    </row>
    <row r="40" spans="2:6" x14ac:dyDescent="0.35">
      <c r="B40" s="214"/>
      <c r="C40" s="35"/>
      <c r="D40" s="7" t="s">
        <v>25</v>
      </c>
      <c r="E40" s="63">
        <v>97.916636774517542</v>
      </c>
      <c r="F40" s="64">
        <v>2.0833632254824579</v>
      </c>
    </row>
    <row r="41" spans="2:6" x14ac:dyDescent="0.35">
      <c r="B41" s="214"/>
      <c r="C41" s="35" t="s">
        <v>19</v>
      </c>
      <c r="D41" s="7" t="s">
        <v>21</v>
      </c>
      <c r="E41" s="63">
        <v>99.954787501255908</v>
      </c>
      <c r="F41" s="64">
        <v>4.52124987440925E-2</v>
      </c>
    </row>
    <row r="42" spans="2:6" x14ac:dyDescent="0.35">
      <c r="B42" s="214"/>
      <c r="C42" s="35"/>
      <c r="D42" s="7" t="s">
        <v>22</v>
      </c>
      <c r="E42" s="63">
        <v>99.85757390331905</v>
      </c>
      <c r="F42" s="64">
        <v>0.14242609668094985</v>
      </c>
    </row>
    <row r="43" spans="2:6" x14ac:dyDescent="0.35">
      <c r="B43" s="214"/>
      <c r="C43" s="35"/>
      <c r="D43" s="7" t="s">
        <v>23</v>
      </c>
      <c r="E43" s="63">
        <v>99.807118877327611</v>
      </c>
      <c r="F43" s="64">
        <v>0.19288112267238944</v>
      </c>
    </row>
    <row r="44" spans="2:6" x14ac:dyDescent="0.35">
      <c r="B44" s="214"/>
      <c r="C44" s="35"/>
      <c r="D44" s="7" t="s">
        <v>24</v>
      </c>
      <c r="E44" s="63">
        <v>99.57096630793248</v>
      </c>
      <c r="F44" s="64">
        <v>0.42903369206752018</v>
      </c>
    </row>
    <row r="45" spans="2:6" ht="15" thickBot="1" x14ac:dyDescent="0.4">
      <c r="B45" s="215"/>
      <c r="C45" s="75"/>
      <c r="D45" s="71" t="s">
        <v>25</v>
      </c>
      <c r="E45" s="74">
        <v>99.503790236935586</v>
      </c>
      <c r="F45" s="73">
        <v>0.49620976306441378</v>
      </c>
    </row>
    <row r="46" spans="2:6" ht="15" thickTop="1" x14ac:dyDescent="0.35">
      <c r="B46" s="214" t="s">
        <v>189</v>
      </c>
      <c r="C46" s="78" t="s">
        <v>19</v>
      </c>
      <c r="D46" s="7" t="s">
        <v>20</v>
      </c>
      <c r="E46" s="63">
        <v>94.265175251090753</v>
      </c>
      <c r="F46" s="64">
        <v>5.7348247489092472</v>
      </c>
    </row>
    <row r="47" spans="2:6" x14ac:dyDescent="0.35">
      <c r="B47" s="214"/>
      <c r="C47" s="35"/>
      <c r="D47" s="7" t="s">
        <v>22</v>
      </c>
      <c r="E47" s="63">
        <v>97.098408355842011</v>
      </c>
      <c r="F47" s="64">
        <v>2.901591644157989</v>
      </c>
    </row>
    <row r="48" spans="2:6" x14ac:dyDescent="0.35">
      <c r="B48" s="216"/>
      <c r="C48" s="36"/>
      <c r="D48" s="65" t="s">
        <v>24</v>
      </c>
      <c r="E48" s="66">
        <v>96.894349492123354</v>
      </c>
      <c r="F48" s="67">
        <v>3.1056505078766463</v>
      </c>
    </row>
    <row r="49" spans="2:6" x14ac:dyDescent="0.35">
      <c r="B49" s="213" t="s">
        <v>191</v>
      </c>
      <c r="C49" s="37"/>
      <c r="D49" s="52" t="s">
        <v>21</v>
      </c>
      <c r="E49" s="62">
        <v>99.950643338552652</v>
      </c>
      <c r="F49" s="68">
        <v>4.935666144734796E-2</v>
      </c>
    </row>
    <row r="50" spans="2:6" x14ac:dyDescent="0.35">
      <c r="B50" s="214"/>
      <c r="C50" s="35"/>
      <c r="D50" s="7" t="s">
        <v>22</v>
      </c>
      <c r="E50" s="63">
        <v>98.684798304574116</v>
      </c>
      <c r="F50" s="64">
        <v>1.3152016954258841</v>
      </c>
    </row>
    <row r="51" spans="2:6" x14ac:dyDescent="0.35">
      <c r="B51" s="214"/>
      <c r="C51" s="35"/>
      <c r="D51" s="7" t="s">
        <v>23</v>
      </c>
      <c r="E51" s="63">
        <v>99.962535903092871</v>
      </c>
      <c r="F51" s="64">
        <v>3.7464096907129374E-2</v>
      </c>
    </row>
    <row r="52" spans="2:6" x14ac:dyDescent="0.35">
      <c r="B52" s="214"/>
      <c r="C52" s="35"/>
      <c r="D52" s="7" t="s">
        <v>24</v>
      </c>
      <c r="E52" s="63">
        <v>99.647965568459583</v>
      </c>
      <c r="F52" s="64">
        <v>0.35203443154041736</v>
      </c>
    </row>
    <row r="53" spans="2:6" ht="15" thickBot="1" x14ac:dyDescent="0.4">
      <c r="B53" s="215"/>
      <c r="C53" s="75"/>
      <c r="D53" s="71" t="s">
        <v>25</v>
      </c>
      <c r="E53" s="72">
        <v>99.698213253232922</v>
      </c>
      <c r="F53" s="73">
        <v>0.30178674676707828</v>
      </c>
    </row>
    <row r="54" spans="2:6" ht="15" thickTop="1" x14ac:dyDescent="0.35">
      <c r="B54" s="214" t="s">
        <v>192</v>
      </c>
      <c r="C54" s="35"/>
      <c r="D54" s="7" t="s">
        <v>20</v>
      </c>
      <c r="E54" s="63">
        <v>96.072819945061255</v>
      </c>
      <c r="F54" s="64">
        <v>3.927180054938745</v>
      </c>
    </row>
    <row r="55" spans="2:6" x14ac:dyDescent="0.35">
      <c r="B55" s="216"/>
      <c r="C55" s="36"/>
      <c r="D55" s="53" t="s">
        <v>22</v>
      </c>
      <c r="E55" s="69">
        <v>97.195494015489331</v>
      </c>
      <c r="F55" s="70">
        <v>2.8045059845106692</v>
      </c>
    </row>
  </sheetData>
  <mergeCells count="11">
    <mergeCell ref="B6:B21"/>
    <mergeCell ref="B22:B24"/>
    <mergeCell ref="L6:L10"/>
    <mergeCell ref="L11:L12"/>
    <mergeCell ref="B2:I3"/>
    <mergeCell ref="L2:S3"/>
    <mergeCell ref="B27:G27"/>
    <mergeCell ref="B30:B45"/>
    <mergeCell ref="B46:B48"/>
    <mergeCell ref="B49:B53"/>
    <mergeCell ref="B54:B5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2EB28-740C-4CA2-89E1-A32F54DFB256}">
  <sheetPr codeName="Feuil1"/>
  <dimension ref="B2:AG97"/>
  <sheetViews>
    <sheetView topLeftCell="A6" zoomScale="80" zoomScaleNormal="80" workbookViewId="0">
      <selection activeCell="Q71" sqref="Q71:Q72"/>
    </sheetView>
  </sheetViews>
  <sheetFormatPr defaultColWidth="9.1796875" defaultRowHeight="14.5" x14ac:dyDescent="0.35"/>
  <cols>
    <col min="2" max="2" width="9.26953125" bestFit="1" customWidth="1"/>
    <col min="3" max="3" width="14.1796875" style="1" bestFit="1" customWidth="1"/>
    <col min="4" max="4" width="9.453125" bestFit="1" customWidth="1"/>
    <col min="5" max="5" width="6.54296875" bestFit="1" customWidth="1"/>
    <col min="6" max="6" width="8.7265625" style="7" bestFit="1" customWidth="1"/>
    <col min="7" max="7" width="11.453125" bestFit="1" customWidth="1"/>
    <col min="8" max="8" width="13.1796875" bestFit="1" customWidth="1"/>
    <col min="9" max="10" width="8" bestFit="1" customWidth="1"/>
    <col min="11" max="12" width="7.26953125" bestFit="1" customWidth="1"/>
    <col min="13" max="13" width="13.1796875" bestFit="1" customWidth="1"/>
    <col min="14" max="14" width="11.81640625" customWidth="1"/>
    <col min="15" max="15" width="13.26953125" bestFit="1" customWidth="1"/>
    <col min="16" max="16" width="20.7265625" bestFit="1" customWidth="1"/>
    <col min="17" max="17" width="23" bestFit="1" customWidth="1"/>
    <col min="18" max="18" width="8.1796875" bestFit="1" customWidth="1"/>
    <col min="19" max="19" width="26.453125" bestFit="1" customWidth="1"/>
    <col min="20" max="20" width="5.26953125" bestFit="1" customWidth="1"/>
    <col min="21" max="21" width="6" bestFit="1" customWidth="1"/>
    <col min="22" max="22" width="11.81640625" bestFit="1" customWidth="1"/>
    <col min="23" max="23" width="6.7265625" bestFit="1" customWidth="1"/>
    <col min="24" max="24" width="11.81640625" bestFit="1" customWidth="1"/>
    <col min="25" max="25" width="6" bestFit="1" customWidth="1"/>
    <col min="26" max="26" width="7" bestFit="1" customWidth="1"/>
    <col min="27" max="27" width="11.81640625" bestFit="1" customWidth="1"/>
    <col min="28" max="28" width="6" bestFit="1" customWidth="1"/>
    <col min="29" max="29" width="11.81640625" bestFit="1" customWidth="1"/>
    <col min="31" max="31" width="11.81640625" bestFit="1" customWidth="1"/>
    <col min="33" max="33" width="11.81640625" bestFit="1" customWidth="1"/>
  </cols>
  <sheetData>
    <row r="2" spans="2:29" ht="15" customHeight="1" x14ac:dyDescent="0.35">
      <c r="B2" s="239" t="s">
        <v>254</v>
      </c>
      <c r="C2" s="239"/>
      <c r="D2" s="239"/>
      <c r="E2" s="239"/>
      <c r="F2" s="239"/>
      <c r="G2" s="239"/>
      <c r="H2" s="239"/>
      <c r="I2" s="239"/>
      <c r="J2" s="239"/>
      <c r="K2" s="239"/>
      <c r="L2" s="239"/>
      <c r="M2" s="34"/>
      <c r="N2" s="34"/>
      <c r="P2" s="257" t="s">
        <v>255</v>
      </c>
      <c r="Q2" s="257"/>
      <c r="R2" s="257"/>
      <c r="S2" s="257"/>
      <c r="T2" s="257"/>
      <c r="U2" s="257"/>
      <c r="V2" s="257"/>
      <c r="W2" s="257"/>
      <c r="X2" s="257"/>
      <c r="Y2" s="257"/>
      <c r="Z2" s="257"/>
      <c r="AA2" s="257"/>
      <c r="AB2" s="257"/>
      <c r="AC2" s="257"/>
    </row>
    <row r="3" spans="2:29" ht="15" customHeight="1" x14ac:dyDescent="0.35">
      <c r="B3" s="239"/>
      <c r="C3" s="239"/>
      <c r="D3" s="239"/>
      <c r="E3" s="239"/>
      <c r="F3" s="239"/>
      <c r="G3" s="239"/>
      <c r="H3" s="239"/>
      <c r="I3" s="239"/>
      <c r="J3" s="239"/>
      <c r="K3" s="239"/>
      <c r="L3" s="239"/>
      <c r="M3" s="34"/>
      <c r="N3" s="34"/>
      <c r="O3" s="161"/>
      <c r="P3" s="257"/>
      <c r="Q3" s="257"/>
      <c r="R3" s="257"/>
      <c r="S3" s="257"/>
      <c r="T3" s="257"/>
      <c r="U3" s="257"/>
      <c r="V3" s="257"/>
      <c r="W3" s="257"/>
      <c r="X3" s="257"/>
      <c r="Y3" s="257"/>
      <c r="Z3" s="257"/>
      <c r="AA3" s="257"/>
      <c r="AB3" s="257"/>
      <c r="AC3" s="257"/>
    </row>
    <row r="4" spans="2:29" ht="15" customHeight="1" x14ac:dyDescent="0.35">
      <c r="O4" s="33"/>
    </row>
    <row r="5" spans="2:29" ht="15" customHeight="1" x14ac:dyDescent="0.35">
      <c r="C5" s="236" t="s">
        <v>7</v>
      </c>
      <c r="D5" s="213" t="s">
        <v>31</v>
      </c>
      <c r="E5" s="259"/>
      <c r="F5" s="260"/>
      <c r="G5" s="236" t="s">
        <v>253</v>
      </c>
      <c r="H5" s="263" t="s">
        <v>26</v>
      </c>
      <c r="I5" s="263"/>
      <c r="J5" s="263"/>
      <c r="K5" s="263"/>
      <c r="L5" s="263"/>
      <c r="M5" s="264"/>
      <c r="N5" s="33"/>
      <c r="O5" s="33"/>
      <c r="P5" s="7"/>
      <c r="S5" s="241" t="s">
        <v>8</v>
      </c>
      <c r="T5" s="225" t="s">
        <v>211</v>
      </c>
      <c r="U5" s="225"/>
      <c r="V5" s="225"/>
      <c r="W5" s="225"/>
      <c r="X5" s="226"/>
      <c r="Y5" s="255" t="s">
        <v>213</v>
      </c>
      <c r="Z5" s="255"/>
      <c r="AA5" s="255"/>
      <c r="AB5" s="255"/>
      <c r="AC5" s="256"/>
    </row>
    <row r="6" spans="2:29" x14ac:dyDescent="0.35">
      <c r="C6" s="258"/>
      <c r="D6" s="214"/>
      <c r="E6" s="261"/>
      <c r="F6" s="262"/>
      <c r="G6" s="258"/>
      <c r="H6" s="1" t="s">
        <v>20</v>
      </c>
      <c r="I6" s="1" t="s">
        <v>21</v>
      </c>
      <c r="J6" s="1" t="s">
        <v>22</v>
      </c>
      <c r="K6" s="1" t="s">
        <v>23</v>
      </c>
      <c r="L6" s="1" t="s">
        <v>24</v>
      </c>
      <c r="M6" s="132" t="s">
        <v>25</v>
      </c>
      <c r="N6" s="1"/>
      <c r="O6" s="1"/>
      <c r="P6" s="7"/>
      <c r="Q6" s="7"/>
      <c r="R6" s="7"/>
      <c r="S6" s="242"/>
      <c r="T6" s="5" t="s">
        <v>32</v>
      </c>
      <c r="U6" s="5" t="s">
        <v>33</v>
      </c>
      <c r="V6" s="5" t="s">
        <v>34</v>
      </c>
      <c r="W6" s="6" t="s">
        <v>35</v>
      </c>
      <c r="X6" s="162" t="s">
        <v>9</v>
      </c>
      <c r="Y6" s="5" t="s">
        <v>32</v>
      </c>
      <c r="Z6" s="5" t="s">
        <v>33</v>
      </c>
      <c r="AA6" s="5" t="s">
        <v>34</v>
      </c>
      <c r="AB6" s="6" t="s">
        <v>35</v>
      </c>
      <c r="AC6" s="51" t="s">
        <v>9</v>
      </c>
    </row>
    <row r="7" spans="2:29" x14ac:dyDescent="0.35">
      <c r="B7" s="221" t="s">
        <v>10</v>
      </c>
      <c r="C7" s="236" t="s">
        <v>11</v>
      </c>
      <c r="D7" s="236" t="s">
        <v>27</v>
      </c>
      <c r="E7" s="244" t="s">
        <v>29</v>
      </c>
      <c r="F7" s="37" t="s">
        <v>17</v>
      </c>
      <c r="G7" s="133">
        <v>3</v>
      </c>
      <c r="H7" s="134">
        <v>101</v>
      </c>
      <c r="I7" s="134">
        <v>63</v>
      </c>
      <c r="J7" s="134">
        <v>103</v>
      </c>
      <c r="K7" s="134">
        <v>155</v>
      </c>
      <c r="L7" s="134">
        <v>109</v>
      </c>
      <c r="M7" s="135">
        <v>131</v>
      </c>
      <c r="N7" s="163"/>
      <c r="O7" s="163"/>
      <c r="P7" s="246" t="s">
        <v>215</v>
      </c>
      <c r="Q7" s="243" t="s">
        <v>57</v>
      </c>
      <c r="R7" s="219" t="s">
        <v>10</v>
      </c>
      <c r="S7" s="83" t="s">
        <v>58</v>
      </c>
      <c r="T7" s="9">
        <v>-0.3</v>
      </c>
      <c r="U7" s="9">
        <v>-1.46</v>
      </c>
      <c r="V7" s="9">
        <v>0.84</v>
      </c>
      <c r="W7" s="10">
        <v>0.97</v>
      </c>
      <c r="X7" s="162" t="s">
        <v>12</v>
      </c>
      <c r="Y7" s="9">
        <v>3.9140000000000001</v>
      </c>
      <c r="Z7" s="164">
        <v>-13</v>
      </c>
      <c r="AA7" s="164">
        <v>20.83</v>
      </c>
      <c r="AB7" s="52">
        <v>0.80900000000000005</v>
      </c>
      <c r="AC7" s="51" t="s">
        <v>12</v>
      </c>
    </row>
    <row r="8" spans="2:29" x14ac:dyDescent="0.35">
      <c r="B8" s="222"/>
      <c r="C8" s="237"/>
      <c r="D8" s="237"/>
      <c r="E8" s="245"/>
      <c r="F8" s="35" t="s">
        <v>18</v>
      </c>
      <c r="G8" s="136">
        <v>3</v>
      </c>
      <c r="H8" s="137">
        <v>101</v>
      </c>
      <c r="I8" s="137">
        <v>126</v>
      </c>
      <c r="J8" s="137">
        <v>126</v>
      </c>
      <c r="K8" s="137">
        <v>142</v>
      </c>
      <c r="L8" s="137">
        <v>173</v>
      </c>
      <c r="M8" s="138">
        <v>153</v>
      </c>
      <c r="N8" s="163"/>
      <c r="O8" s="163"/>
      <c r="P8" s="247"/>
      <c r="Q8" s="203"/>
      <c r="R8" s="217"/>
      <c r="S8" s="84" t="s">
        <v>59</v>
      </c>
      <c r="T8" s="15">
        <v>-0.22500000000000001</v>
      </c>
      <c r="U8" s="15">
        <v>-1.38</v>
      </c>
      <c r="V8" s="15">
        <v>0.93</v>
      </c>
      <c r="W8" s="16">
        <v>0.99399999999999999</v>
      </c>
      <c r="X8" s="165" t="s">
        <v>12</v>
      </c>
      <c r="Y8" s="15">
        <v>-2.1</v>
      </c>
      <c r="Z8" s="163">
        <v>-19.100000000000001</v>
      </c>
      <c r="AA8" s="163">
        <v>14.72</v>
      </c>
      <c r="AB8" s="7">
        <v>0.93500000000000005</v>
      </c>
      <c r="AC8" s="45" t="s">
        <v>12</v>
      </c>
    </row>
    <row r="9" spans="2:29" ht="15" thickBot="1" x14ac:dyDescent="0.4">
      <c r="B9" s="222"/>
      <c r="C9" s="237"/>
      <c r="D9" s="237"/>
      <c r="E9" s="245"/>
      <c r="F9" s="35" t="s">
        <v>19</v>
      </c>
      <c r="G9" s="136">
        <v>3</v>
      </c>
      <c r="H9" s="137">
        <v>101</v>
      </c>
      <c r="I9" s="137">
        <v>86</v>
      </c>
      <c r="J9" s="137">
        <v>86</v>
      </c>
      <c r="K9" s="137">
        <v>103</v>
      </c>
      <c r="L9" s="137">
        <v>137</v>
      </c>
      <c r="M9" s="138">
        <v>128</v>
      </c>
      <c r="N9" s="163"/>
      <c r="O9" s="163"/>
      <c r="P9" s="247"/>
      <c r="Q9" s="203"/>
      <c r="R9" s="220"/>
      <c r="S9" s="91" t="s">
        <v>60</v>
      </c>
      <c r="T9" s="92">
        <v>0.08</v>
      </c>
      <c r="U9" s="92">
        <v>-1.07</v>
      </c>
      <c r="V9" s="92">
        <v>1.23</v>
      </c>
      <c r="W9" s="93">
        <v>0.999</v>
      </c>
      <c r="X9" s="166" t="s">
        <v>12</v>
      </c>
      <c r="Y9" s="92">
        <v>-6.1</v>
      </c>
      <c r="Z9" s="167">
        <v>-23.02</v>
      </c>
      <c r="AA9" s="167">
        <v>10.81</v>
      </c>
      <c r="AB9" s="71">
        <v>0.60699999999999998</v>
      </c>
      <c r="AC9" s="168" t="s">
        <v>12</v>
      </c>
    </row>
    <row r="10" spans="2:29" ht="15.5" thickTop="1" thickBot="1" x14ac:dyDescent="0.4">
      <c r="B10" s="222"/>
      <c r="C10" s="237"/>
      <c r="D10" s="238"/>
      <c r="E10" s="139" t="s">
        <v>14</v>
      </c>
      <c r="F10" s="75" t="s">
        <v>19</v>
      </c>
      <c r="G10" s="140">
        <v>3</v>
      </c>
      <c r="H10" s="141">
        <v>237</v>
      </c>
      <c r="I10" s="141" t="s">
        <v>174</v>
      </c>
      <c r="J10" s="141">
        <v>259</v>
      </c>
      <c r="K10" s="141" t="s">
        <v>174</v>
      </c>
      <c r="L10" s="141">
        <v>271</v>
      </c>
      <c r="M10" s="142" t="s">
        <v>174</v>
      </c>
      <c r="N10" s="163"/>
      <c r="O10" s="163"/>
      <c r="P10" s="247"/>
      <c r="Q10" s="203"/>
      <c r="R10" s="217" t="s">
        <v>16</v>
      </c>
      <c r="S10" s="84" t="s">
        <v>58</v>
      </c>
      <c r="T10" s="15">
        <v>5.8019775704134498E-3</v>
      </c>
      <c r="U10" s="15">
        <v>-0.56129554350779398</v>
      </c>
      <c r="V10" s="15">
        <v>0.57289949864862</v>
      </c>
      <c r="W10" s="16">
        <v>0.99999999982717802</v>
      </c>
      <c r="X10" s="165" t="s">
        <v>12</v>
      </c>
      <c r="Y10" s="15">
        <v>0.23</v>
      </c>
      <c r="Z10" s="163">
        <v>-0.93</v>
      </c>
      <c r="AA10" s="163">
        <v>1.4</v>
      </c>
      <c r="AB10" s="7">
        <v>0.85499999999999998</v>
      </c>
      <c r="AC10" s="45" t="s">
        <v>12</v>
      </c>
    </row>
    <row r="11" spans="2:29" ht="15" thickTop="1" x14ac:dyDescent="0.35">
      <c r="B11" s="222"/>
      <c r="C11" s="237"/>
      <c r="D11" s="222" t="s">
        <v>28</v>
      </c>
      <c r="E11" s="31" t="s">
        <v>29</v>
      </c>
      <c r="F11" s="35" t="s">
        <v>174</v>
      </c>
      <c r="G11" s="136">
        <v>3</v>
      </c>
      <c r="H11" s="137">
        <v>101</v>
      </c>
      <c r="I11" s="137">
        <v>75</v>
      </c>
      <c r="J11" s="137">
        <v>117</v>
      </c>
      <c r="K11" s="137">
        <v>107</v>
      </c>
      <c r="L11" s="137">
        <v>156</v>
      </c>
      <c r="M11" s="138">
        <v>130</v>
      </c>
      <c r="N11" s="163"/>
      <c r="O11" s="163"/>
      <c r="P11" s="247"/>
      <c r="Q11" s="203"/>
      <c r="R11" s="217"/>
      <c r="S11" s="84" t="s">
        <v>59</v>
      </c>
      <c r="T11" s="15">
        <v>-0.413473696032095</v>
      </c>
      <c r="U11" s="15">
        <v>-0.98057121711030204</v>
      </c>
      <c r="V11" s="15">
        <v>0.15362382504611199</v>
      </c>
      <c r="W11" s="16">
        <v>0.25028172773644503</v>
      </c>
      <c r="X11" s="165" t="s">
        <v>12</v>
      </c>
      <c r="Y11" s="15">
        <v>-0.9</v>
      </c>
      <c r="Z11" s="163">
        <v>-2.06</v>
      </c>
      <c r="AA11" s="163">
        <v>0.26600000000000001</v>
      </c>
      <c r="AB11" s="7">
        <v>0.13800000000000001</v>
      </c>
      <c r="AC11" s="45" t="s">
        <v>12</v>
      </c>
    </row>
    <row r="12" spans="2:29" x14ac:dyDescent="0.35">
      <c r="B12" s="222"/>
      <c r="C12" s="237"/>
      <c r="D12" s="230"/>
      <c r="E12" s="32" t="s">
        <v>14</v>
      </c>
      <c r="F12" s="36" t="s">
        <v>174</v>
      </c>
      <c r="G12" s="143">
        <v>3</v>
      </c>
      <c r="H12" s="144">
        <v>188</v>
      </c>
      <c r="I12" s="144" t="s">
        <v>174</v>
      </c>
      <c r="J12" s="144">
        <v>234</v>
      </c>
      <c r="K12" s="144" t="s">
        <v>174</v>
      </c>
      <c r="L12" s="144" t="s">
        <v>174</v>
      </c>
      <c r="M12" s="145" t="s">
        <v>174</v>
      </c>
      <c r="N12" s="163"/>
      <c r="O12" s="163"/>
      <c r="P12" s="247"/>
      <c r="Q12" s="231"/>
      <c r="R12" s="218"/>
      <c r="S12" s="85" t="s">
        <v>60</v>
      </c>
      <c r="T12" s="12">
        <v>-0.419275673602508</v>
      </c>
      <c r="U12" s="12">
        <v>-0.98637319468071505</v>
      </c>
      <c r="V12" s="12">
        <v>0.14782184747569899</v>
      </c>
      <c r="W12" s="13">
        <v>0.23725349413292501</v>
      </c>
      <c r="X12" s="169" t="s">
        <v>12</v>
      </c>
      <c r="Y12" s="12">
        <v>-1.133</v>
      </c>
      <c r="Z12" s="170">
        <v>-2.2999999999999998</v>
      </c>
      <c r="AA12" s="170">
        <v>3.4000000000000002E-2</v>
      </c>
      <c r="AB12" s="53">
        <v>5.7000000000000002E-2</v>
      </c>
      <c r="AC12" s="50" t="s">
        <v>12</v>
      </c>
    </row>
    <row r="13" spans="2:29" x14ac:dyDescent="0.35">
      <c r="B13" s="222"/>
      <c r="C13" s="222" t="s">
        <v>15</v>
      </c>
      <c r="D13" s="236" t="s">
        <v>27</v>
      </c>
      <c r="E13" s="244" t="s">
        <v>29</v>
      </c>
      <c r="F13" s="37" t="s">
        <v>17</v>
      </c>
      <c r="G13" s="133">
        <v>3</v>
      </c>
      <c r="H13" s="134">
        <v>16.32</v>
      </c>
      <c r="I13" s="134">
        <v>11</v>
      </c>
      <c r="J13" s="134">
        <v>17.43</v>
      </c>
      <c r="K13" s="134">
        <v>24.23</v>
      </c>
      <c r="L13" s="134">
        <v>10.77</v>
      </c>
      <c r="M13" s="135">
        <v>16.850000000000001</v>
      </c>
      <c r="N13" s="163"/>
      <c r="O13" s="163"/>
      <c r="P13" s="247"/>
      <c r="Q13" s="203" t="s">
        <v>74</v>
      </c>
      <c r="R13" s="219" t="s">
        <v>10</v>
      </c>
      <c r="S13" s="94" t="s">
        <v>61</v>
      </c>
      <c r="T13" s="9">
        <v>-5.3999999999999999E-2</v>
      </c>
      <c r="U13" s="9">
        <v>-1.1499999999999999</v>
      </c>
      <c r="V13" s="9">
        <v>1.04</v>
      </c>
      <c r="W13" s="10">
        <v>0.999</v>
      </c>
      <c r="X13" s="162" t="s">
        <v>12</v>
      </c>
      <c r="Y13" s="9">
        <v>4.7300000000000004</v>
      </c>
      <c r="Z13" s="164">
        <v>-13.99</v>
      </c>
      <c r="AA13" s="164">
        <v>23.46</v>
      </c>
      <c r="AB13" s="52">
        <v>0.88600000000000001</v>
      </c>
      <c r="AC13" s="51" t="s">
        <v>12</v>
      </c>
    </row>
    <row r="14" spans="2:29" x14ac:dyDescent="0.35">
      <c r="B14" s="222"/>
      <c r="C14" s="222"/>
      <c r="D14" s="237"/>
      <c r="E14" s="245"/>
      <c r="F14" s="35" t="s">
        <v>18</v>
      </c>
      <c r="G14" s="136">
        <v>3</v>
      </c>
      <c r="H14" s="137">
        <v>16.32</v>
      </c>
      <c r="I14" s="137">
        <v>4.76</v>
      </c>
      <c r="J14" s="137">
        <v>24.54</v>
      </c>
      <c r="K14" s="137">
        <v>19.510000000000002</v>
      </c>
      <c r="L14" s="137">
        <v>29.13</v>
      </c>
      <c r="M14" s="138">
        <v>46.04</v>
      </c>
      <c r="N14" s="163"/>
      <c r="O14" s="163"/>
      <c r="P14" s="247"/>
      <c r="Q14" s="203"/>
      <c r="R14" s="217"/>
      <c r="S14" s="82" t="s">
        <v>62</v>
      </c>
      <c r="T14" s="15">
        <v>5.7000000000000002E-2</v>
      </c>
      <c r="U14" s="15">
        <v>-1.04</v>
      </c>
      <c r="V14" s="15">
        <v>1.1499999999999999</v>
      </c>
      <c r="W14" s="16">
        <v>0.998</v>
      </c>
      <c r="X14" s="165" t="s">
        <v>12</v>
      </c>
      <c r="Y14" s="15">
        <v>1.9059999999999999</v>
      </c>
      <c r="Z14" s="163">
        <v>-16.826000000000001</v>
      </c>
      <c r="AA14" s="163">
        <v>20.63</v>
      </c>
      <c r="AB14" s="7">
        <v>0.99099999999999999</v>
      </c>
      <c r="AC14" s="45" t="s">
        <v>12</v>
      </c>
    </row>
    <row r="15" spans="2:29" ht="15" thickBot="1" x14ac:dyDescent="0.4">
      <c r="B15" s="222"/>
      <c r="C15" s="222"/>
      <c r="D15" s="237"/>
      <c r="E15" s="245"/>
      <c r="F15" s="35" t="s">
        <v>19</v>
      </c>
      <c r="G15" s="136">
        <v>3</v>
      </c>
      <c r="H15" s="137">
        <v>16.32</v>
      </c>
      <c r="I15" s="137">
        <v>6.94</v>
      </c>
      <c r="J15" s="137">
        <v>18.059999999999999</v>
      </c>
      <c r="K15" s="137">
        <v>17.12</v>
      </c>
      <c r="L15" s="137">
        <v>15.08</v>
      </c>
      <c r="M15" s="138">
        <v>11.39</v>
      </c>
      <c r="N15" s="163"/>
      <c r="O15" s="163"/>
      <c r="P15" s="247"/>
      <c r="Q15" s="203"/>
      <c r="R15" s="220"/>
      <c r="S15" s="95" t="s">
        <v>63</v>
      </c>
      <c r="T15" s="92">
        <v>0.17699999999999999</v>
      </c>
      <c r="U15" s="92">
        <v>-0.92</v>
      </c>
      <c r="V15" s="92">
        <v>1.27</v>
      </c>
      <c r="W15" s="93">
        <v>0.96550000000000002</v>
      </c>
      <c r="X15" s="166" t="s">
        <v>12</v>
      </c>
      <c r="Y15" s="92">
        <v>6.8869999999999996</v>
      </c>
      <c r="Z15" s="167">
        <v>-11.843999999999999</v>
      </c>
      <c r="AA15" s="167">
        <v>25.61</v>
      </c>
      <c r="AB15" s="71">
        <v>0.72199999999999998</v>
      </c>
      <c r="AC15" s="168" t="s">
        <v>12</v>
      </c>
    </row>
    <row r="16" spans="2:29" ht="15.5" thickTop="1" thickBot="1" x14ac:dyDescent="0.4">
      <c r="B16" s="222"/>
      <c r="C16" s="222"/>
      <c r="D16" s="238"/>
      <c r="E16" s="139" t="s">
        <v>14</v>
      </c>
      <c r="F16" s="75" t="s">
        <v>19</v>
      </c>
      <c r="G16" s="140">
        <v>3</v>
      </c>
      <c r="H16" s="141">
        <v>115.19</v>
      </c>
      <c r="I16" s="141" t="s">
        <v>174</v>
      </c>
      <c r="J16" s="141">
        <v>135.26</v>
      </c>
      <c r="K16" s="141" t="s">
        <v>174</v>
      </c>
      <c r="L16" s="141">
        <v>144.84</v>
      </c>
      <c r="M16" s="142" t="s">
        <v>174</v>
      </c>
      <c r="N16" s="163"/>
      <c r="O16" s="163"/>
      <c r="P16" s="247"/>
      <c r="Q16" s="203"/>
      <c r="R16" s="217" t="s">
        <v>16</v>
      </c>
      <c r="S16" s="84" t="s">
        <v>61</v>
      </c>
      <c r="T16" s="15">
        <v>-0.105</v>
      </c>
      <c r="U16" s="15">
        <v>-0.55000000000000004</v>
      </c>
      <c r="V16" s="15">
        <v>0.34100000000000003</v>
      </c>
      <c r="W16" s="16">
        <v>0.90300000000000002</v>
      </c>
      <c r="X16" s="165" t="s">
        <v>12</v>
      </c>
      <c r="Y16" s="15">
        <v>0.36</v>
      </c>
      <c r="Z16" s="163">
        <v>-1.21</v>
      </c>
      <c r="AA16" s="163">
        <v>1.94</v>
      </c>
      <c r="AB16" s="7">
        <v>0.91100000000000003</v>
      </c>
      <c r="AC16" s="45" t="s">
        <v>12</v>
      </c>
    </row>
    <row r="17" spans="2:33" ht="15.75" customHeight="1" thickTop="1" x14ac:dyDescent="0.35">
      <c r="B17" s="222"/>
      <c r="C17" s="222"/>
      <c r="D17" s="222" t="s">
        <v>28</v>
      </c>
      <c r="E17" s="31" t="s">
        <v>29</v>
      </c>
      <c r="F17" s="35" t="s">
        <v>174</v>
      </c>
      <c r="G17" s="136">
        <v>3</v>
      </c>
      <c r="H17" s="137">
        <v>16.32</v>
      </c>
      <c r="I17" s="137">
        <v>7.45</v>
      </c>
      <c r="J17" s="137">
        <v>18.11</v>
      </c>
      <c r="K17" s="137">
        <v>14.23</v>
      </c>
      <c r="L17" s="137">
        <v>42.56</v>
      </c>
      <c r="M17" s="138">
        <v>39.630000000000003</v>
      </c>
      <c r="N17" s="163"/>
      <c r="O17" s="163"/>
      <c r="P17" s="247"/>
      <c r="Q17" s="203"/>
      <c r="R17" s="217"/>
      <c r="S17" s="84" t="s">
        <v>62</v>
      </c>
      <c r="T17" s="15">
        <v>-0.13700000000000001</v>
      </c>
      <c r="U17" s="15">
        <v>-0.58399999999999996</v>
      </c>
      <c r="V17" s="15">
        <v>0.31</v>
      </c>
      <c r="W17" s="16">
        <v>0.81299999999999994</v>
      </c>
      <c r="X17" s="165" t="s">
        <v>12</v>
      </c>
      <c r="Y17" s="15">
        <v>0.22</v>
      </c>
      <c r="Z17" s="163">
        <v>-1.36</v>
      </c>
      <c r="AA17" s="163">
        <v>1.804</v>
      </c>
      <c r="AB17" s="7">
        <v>0.97699999999999998</v>
      </c>
      <c r="AC17" s="45" t="s">
        <v>12</v>
      </c>
    </row>
    <row r="18" spans="2:33" x14ac:dyDescent="0.35">
      <c r="B18" s="222"/>
      <c r="C18" s="222"/>
      <c r="D18" s="230"/>
      <c r="E18" s="32" t="s">
        <v>14</v>
      </c>
      <c r="F18" s="36" t="s">
        <v>174</v>
      </c>
      <c r="G18" s="143">
        <v>3</v>
      </c>
      <c r="H18" s="144">
        <v>82.37</v>
      </c>
      <c r="I18" s="144" t="s">
        <v>174</v>
      </c>
      <c r="J18" s="144">
        <v>102.13</v>
      </c>
      <c r="K18" s="144" t="s">
        <v>174</v>
      </c>
      <c r="L18" s="144" t="s">
        <v>174</v>
      </c>
      <c r="M18" s="145" t="s">
        <v>174</v>
      </c>
      <c r="N18" s="163"/>
      <c r="O18" s="163"/>
      <c r="P18" s="248"/>
      <c r="Q18" s="231"/>
      <c r="R18" s="218"/>
      <c r="S18" s="85" t="s">
        <v>63</v>
      </c>
      <c r="T18" s="12">
        <v>0.33500000000000002</v>
      </c>
      <c r="U18" s="12">
        <v>-0.11</v>
      </c>
      <c r="V18" s="12">
        <v>0.78</v>
      </c>
      <c r="W18" s="13">
        <v>0.17799999999999999</v>
      </c>
      <c r="X18" s="169" t="s">
        <v>12</v>
      </c>
      <c r="Y18" s="12">
        <v>1.1599999999999999</v>
      </c>
      <c r="Z18" s="170">
        <v>-0.41</v>
      </c>
      <c r="AA18" s="170">
        <v>2.75</v>
      </c>
      <c r="AB18" s="58">
        <v>0.19</v>
      </c>
      <c r="AC18" s="50" t="s">
        <v>12</v>
      </c>
    </row>
    <row r="19" spans="2:33" x14ac:dyDescent="0.35">
      <c r="B19" s="222"/>
      <c r="C19" s="222" t="s">
        <v>30</v>
      </c>
      <c r="D19" s="236" t="s">
        <v>27</v>
      </c>
      <c r="E19" s="244" t="s">
        <v>29</v>
      </c>
      <c r="F19" s="37" t="s">
        <v>17</v>
      </c>
      <c r="G19" s="133">
        <v>3</v>
      </c>
      <c r="H19" s="134">
        <v>0.5</v>
      </c>
      <c r="I19" s="134">
        <v>0.49</v>
      </c>
      <c r="J19" s="134">
        <v>0.53</v>
      </c>
      <c r="K19" s="134">
        <v>0.55000000000000004</v>
      </c>
      <c r="L19" s="134">
        <v>0.51</v>
      </c>
      <c r="M19" s="135">
        <v>0.54</v>
      </c>
      <c r="N19" s="163"/>
      <c r="O19" s="163"/>
      <c r="P19" s="171"/>
      <c r="Q19" s="163"/>
    </row>
    <row r="20" spans="2:33" x14ac:dyDescent="0.35">
      <c r="B20" s="222"/>
      <c r="C20" s="222"/>
      <c r="D20" s="237"/>
      <c r="E20" s="245"/>
      <c r="F20" s="35" t="s">
        <v>18</v>
      </c>
      <c r="G20" s="136">
        <v>3</v>
      </c>
      <c r="H20" s="137">
        <v>0.5</v>
      </c>
      <c r="I20" s="137">
        <v>0.4</v>
      </c>
      <c r="J20" s="137">
        <v>0.55000000000000004</v>
      </c>
      <c r="K20" s="137">
        <v>0.54</v>
      </c>
      <c r="L20" s="137">
        <v>0.56999999999999995</v>
      </c>
      <c r="M20" s="138">
        <v>0.6</v>
      </c>
      <c r="N20" s="163"/>
      <c r="O20" s="163"/>
      <c r="Q20" s="172"/>
      <c r="R20" s="172"/>
      <c r="S20" s="172"/>
      <c r="T20" s="172"/>
      <c r="U20" s="172"/>
      <c r="X20" s="172"/>
      <c r="Y20" s="172"/>
      <c r="Z20" s="172"/>
      <c r="AA20" s="172"/>
      <c r="AB20" s="172"/>
      <c r="AC20" s="172"/>
    </row>
    <row r="21" spans="2:33" x14ac:dyDescent="0.35">
      <c r="B21" s="222"/>
      <c r="C21" s="222"/>
      <c r="D21" s="237"/>
      <c r="E21" s="245"/>
      <c r="F21" s="35" t="s">
        <v>19</v>
      </c>
      <c r="G21" s="136">
        <v>3</v>
      </c>
      <c r="H21" s="137">
        <v>0.5</v>
      </c>
      <c r="I21" s="137">
        <v>0.44</v>
      </c>
      <c r="J21" s="137">
        <v>0.53</v>
      </c>
      <c r="K21" s="137">
        <v>0.53</v>
      </c>
      <c r="L21" s="137">
        <v>0.52</v>
      </c>
      <c r="M21" s="138">
        <v>0.49</v>
      </c>
      <c r="N21" s="163"/>
      <c r="O21" s="163"/>
      <c r="P21" s="239" t="s">
        <v>256</v>
      </c>
      <c r="Q21" s="239"/>
      <c r="R21" s="239"/>
      <c r="S21" s="239"/>
      <c r="T21" s="239"/>
      <c r="U21" s="239"/>
      <c r="V21" s="239"/>
      <c r="W21" s="239"/>
      <c r="X21" s="239"/>
      <c r="Y21" s="239"/>
      <c r="Z21" s="239"/>
      <c r="AA21" s="239"/>
      <c r="AB21" s="172"/>
      <c r="AC21" s="172"/>
    </row>
    <row r="22" spans="2:33" ht="15.75" customHeight="1" thickBot="1" x14ac:dyDescent="0.4">
      <c r="B22" s="222"/>
      <c r="C22" s="222"/>
      <c r="D22" s="238"/>
      <c r="E22" s="139" t="s">
        <v>14</v>
      </c>
      <c r="F22" s="75" t="s">
        <v>19</v>
      </c>
      <c r="G22" s="140">
        <v>3</v>
      </c>
      <c r="H22" s="141">
        <v>0.65</v>
      </c>
      <c r="I22" s="141" t="s">
        <v>174</v>
      </c>
      <c r="J22" s="141">
        <v>0.65</v>
      </c>
      <c r="K22" s="141" t="s">
        <v>174</v>
      </c>
      <c r="L22" s="141">
        <v>0.65</v>
      </c>
      <c r="M22" s="142" t="s">
        <v>174</v>
      </c>
      <c r="N22" s="163"/>
      <c r="O22" s="163"/>
      <c r="P22" s="239"/>
      <c r="Q22" s="239"/>
      <c r="R22" s="239"/>
      <c r="S22" s="239"/>
      <c r="T22" s="239"/>
      <c r="U22" s="239"/>
      <c r="V22" s="239"/>
      <c r="W22" s="239"/>
      <c r="X22" s="239"/>
      <c r="Y22" s="239"/>
      <c r="Z22" s="239"/>
      <c r="AA22" s="239"/>
      <c r="AB22" s="34"/>
      <c r="AD22" s="172"/>
      <c r="AE22" s="172"/>
      <c r="AF22" s="172"/>
      <c r="AG22" s="172"/>
    </row>
    <row r="23" spans="2:33" ht="15" customHeight="1" thickTop="1" x14ac:dyDescent="0.35">
      <c r="B23" s="222"/>
      <c r="C23" s="222"/>
      <c r="D23" s="222" t="s">
        <v>28</v>
      </c>
      <c r="E23" s="31" t="s">
        <v>29</v>
      </c>
      <c r="F23" s="35" t="s">
        <v>174</v>
      </c>
      <c r="G23" s="136">
        <v>3</v>
      </c>
      <c r="H23" s="137">
        <v>0.50013430913488088</v>
      </c>
      <c r="I23" s="137">
        <v>0.44310167579789905</v>
      </c>
      <c r="J23" s="137">
        <v>0.53563386373222155</v>
      </c>
      <c r="K23" s="137">
        <v>0.51620812013465889</v>
      </c>
      <c r="L23" s="137">
        <v>0.58884875139672976</v>
      </c>
      <c r="M23" s="138">
        <v>0.59808886572529374</v>
      </c>
      <c r="N23" s="163"/>
      <c r="O23" s="163"/>
      <c r="AD23" s="172"/>
      <c r="AE23" s="172"/>
      <c r="AF23" s="172"/>
      <c r="AG23" s="172"/>
    </row>
    <row r="24" spans="2:33" ht="15" customHeight="1" x14ac:dyDescent="0.35">
      <c r="B24" s="222"/>
      <c r="C24" s="222"/>
      <c r="D24" s="230"/>
      <c r="E24" s="32" t="s">
        <v>14</v>
      </c>
      <c r="F24" s="36" t="s">
        <v>174</v>
      </c>
      <c r="G24" s="143">
        <v>3</v>
      </c>
      <c r="H24" s="144">
        <v>0.65</v>
      </c>
      <c r="I24" s="144" t="s">
        <v>174</v>
      </c>
      <c r="J24" s="144">
        <v>0.65</v>
      </c>
      <c r="K24" s="144" t="s">
        <v>174</v>
      </c>
      <c r="L24" s="144" t="s">
        <v>174</v>
      </c>
      <c r="M24" s="145" t="s">
        <v>174</v>
      </c>
      <c r="N24" s="163"/>
      <c r="O24" s="163"/>
      <c r="P24" s="163"/>
      <c r="R24" s="224" t="s">
        <v>211</v>
      </c>
      <c r="S24" s="225"/>
      <c r="T24" s="225"/>
      <c r="U24" s="225"/>
      <c r="V24" s="226"/>
      <c r="W24" s="250" t="s">
        <v>213</v>
      </c>
      <c r="X24" s="251"/>
      <c r="Y24" s="251"/>
      <c r="Z24" s="251"/>
      <c r="AA24" s="252"/>
    </row>
    <row r="25" spans="2:33" x14ac:dyDescent="0.35">
      <c r="B25" s="222"/>
      <c r="C25" s="222" t="s">
        <v>186</v>
      </c>
      <c r="D25" s="236" t="s">
        <v>27</v>
      </c>
      <c r="E25" s="244" t="s">
        <v>29</v>
      </c>
      <c r="F25" s="37" t="s">
        <v>17</v>
      </c>
      <c r="G25" s="133">
        <v>3</v>
      </c>
      <c r="H25" s="134">
        <v>3.33</v>
      </c>
      <c r="I25" s="134">
        <v>2.92</v>
      </c>
      <c r="J25" s="134">
        <v>3.56</v>
      </c>
      <c r="K25" s="134">
        <v>4</v>
      </c>
      <c r="L25" s="134">
        <v>3.42</v>
      </c>
      <c r="M25" s="135">
        <v>3.81</v>
      </c>
      <c r="N25" s="163"/>
      <c r="O25" s="163"/>
      <c r="P25" s="163"/>
      <c r="Q25" s="81" t="s">
        <v>8</v>
      </c>
      <c r="R25" s="5" t="s">
        <v>32</v>
      </c>
      <c r="S25" s="5" t="s">
        <v>33</v>
      </c>
      <c r="T25" s="5" t="s">
        <v>34</v>
      </c>
      <c r="U25" s="6" t="s">
        <v>35</v>
      </c>
      <c r="V25" s="162" t="s">
        <v>9</v>
      </c>
      <c r="W25" s="86" t="s">
        <v>32</v>
      </c>
      <c r="X25" s="5" t="s">
        <v>33</v>
      </c>
      <c r="Y25" s="5" t="s">
        <v>34</v>
      </c>
      <c r="Z25" s="6" t="s">
        <v>35</v>
      </c>
      <c r="AA25" s="51" t="s">
        <v>9</v>
      </c>
    </row>
    <row r="26" spans="2:33" x14ac:dyDescent="0.35">
      <c r="B26" s="222"/>
      <c r="C26" s="222"/>
      <c r="D26" s="237"/>
      <c r="E26" s="245"/>
      <c r="F26" s="35" t="s">
        <v>18</v>
      </c>
      <c r="G26" s="136">
        <v>3</v>
      </c>
      <c r="H26" s="137">
        <v>3.33</v>
      </c>
      <c r="I26" s="137">
        <v>2.21</v>
      </c>
      <c r="J26" s="137">
        <v>3.84</v>
      </c>
      <c r="K26" s="137">
        <v>3.86</v>
      </c>
      <c r="L26" s="137">
        <v>4.24</v>
      </c>
      <c r="M26" s="138">
        <v>4.3600000000000003</v>
      </c>
      <c r="N26" s="163"/>
      <c r="O26" s="163"/>
      <c r="P26" s="227" t="s">
        <v>10</v>
      </c>
      <c r="Q26" s="84" t="s">
        <v>52</v>
      </c>
      <c r="R26" s="15">
        <v>-0.18</v>
      </c>
      <c r="S26" s="15">
        <v>-1.87</v>
      </c>
      <c r="T26" s="15">
        <v>1.5</v>
      </c>
      <c r="U26" s="16">
        <v>0.99</v>
      </c>
      <c r="V26" s="165" t="s">
        <v>12</v>
      </c>
      <c r="W26" s="90">
        <v>0.86</v>
      </c>
      <c r="X26" s="15">
        <v>-42.89</v>
      </c>
      <c r="Y26" s="15">
        <v>44.62</v>
      </c>
      <c r="Z26" s="16">
        <v>0.99</v>
      </c>
      <c r="AA26" s="45" t="s">
        <v>12</v>
      </c>
    </row>
    <row r="27" spans="2:33" x14ac:dyDescent="0.35">
      <c r="B27" s="222"/>
      <c r="C27" s="222"/>
      <c r="D27" s="237"/>
      <c r="E27" s="245"/>
      <c r="F27" s="35" t="s">
        <v>19</v>
      </c>
      <c r="G27" s="136">
        <v>3</v>
      </c>
      <c r="H27" s="137">
        <v>3.33</v>
      </c>
      <c r="I27" s="137">
        <v>2.5099999999999998</v>
      </c>
      <c r="J27" s="137">
        <v>3.37</v>
      </c>
      <c r="K27" s="137">
        <v>3.51</v>
      </c>
      <c r="L27" s="137">
        <v>3.71</v>
      </c>
      <c r="M27" s="138">
        <v>3.41</v>
      </c>
      <c r="N27" s="163"/>
      <c r="O27" s="163"/>
      <c r="P27" s="228"/>
      <c r="Q27" s="84" t="s">
        <v>53</v>
      </c>
      <c r="R27" s="15">
        <v>-0.23899999999999999</v>
      </c>
      <c r="S27" s="15">
        <v>-1.92</v>
      </c>
      <c r="T27" s="15">
        <v>1.44</v>
      </c>
      <c r="U27" s="16">
        <v>0.99</v>
      </c>
      <c r="V27" s="165" t="s">
        <v>12</v>
      </c>
      <c r="W27" s="90">
        <v>-1.81</v>
      </c>
      <c r="X27" s="15">
        <v>-45.57</v>
      </c>
      <c r="Y27" s="15">
        <v>41.94</v>
      </c>
      <c r="Z27" s="16">
        <v>0.99</v>
      </c>
      <c r="AA27" s="45" t="s">
        <v>12</v>
      </c>
    </row>
    <row r="28" spans="2:33" ht="15" thickBot="1" x14ac:dyDescent="0.4">
      <c r="B28" s="222"/>
      <c r="C28" s="222"/>
      <c r="D28" s="238"/>
      <c r="E28" s="139" t="s">
        <v>14</v>
      </c>
      <c r="F28" s="75" t="s">
        <v>19</v>
      </c>
      <c r="G28" s="140">
        <v>3</v>
      </c>
      <c r="H28" s="141">
        <v>5.13</v>
      </c>
      <c r="I28" s="141" t="s">
        <v>174</v>
      </c>
      <c r="J28" s="141">
        <v>5.25</v>
      </c>
      <c r="K28" s="141" t="s">
        <v>174</v>
      </c>
      <c r="L28" s="141">
        <v>5.29</v>
      </c>
      <c r="M28" s="142" t="s">
        <v>174</v>
      </c>
      <c r="N28" s="163"/>
      <c r="O28" s="163"/>
      <c r="P28" s="228"/>
      <c r="Q28" s="84" t="s">
        <v>54</v>
      </c>
      <c r="R28" s="15">
        <v>0.54</v>
      </c>
      <c r="S28" s="15">
        <v>-1.1399999999999999</v>
      </c>
      <c r="T28" s="15">
        <v>2.2200000000000002</v>
      </c>
      <c r="U28" s="16">
        <v>0.93</v>
      </c>
      <c r="V28" s="165" t="s">
        <v>12</v>
      </c>
      <c r="W28" s="90">
        <v>11.77</v>
      </c>
      <c r="X28" s="15">
        <v>-31.97</v>
      </c>
      <c r="Y28" s="15">
        <v>55.53</v>
      </c>
      <c r="Z28" s="16">
        <v>0.97</v>
      </c>
      <c r="AA28" s="45" t="s">
        <v>12</v>
      </c>
    </row>
    <row r="29" spans="2:33" ht="15" thickTop="1" x14ac:dyDescent="0.35">
      <c r="B29" s="222"/>
      <c r="C29" s="222"/>
      <c r="D29" s="222" t="s">
        <v>28</v>
      </c>
      <c r="E29" s="31" t="s">
        <v>29</v>
      </c>
      <c r="F29" s="35" t="s">
        <v>174</v>
      </c>
      <c r="G29" s="136">
        <v>3</v>
      </c>
      <c r="H29" s="137">
        <v>3.33</v>
      </c>
      <c r="I29" s="137">
        <v>2.76</v>
      </c>
      <c r="J29" s="137">
        <v>3.68</v>
      </c>
      <c r="K29" s="137">
        <v>3.48</v>
      </c>
      <c r="L29" s="137">
        <v>4.29</v>
      </c>
      <c r="M29" s="138">
        <v>4.2</v>
      </c>
      <c r="N29" s="163"/>
      <c r="O29" s="163"/>
      <c r="P29" s="228"/>
      <c r="Q29" s="84" t="s">
        <v>55</v>
      </c>
      <c r="R29" s="15">
        <v>-0.56999999999999995</v>
      </c>
      <c r="S29" s="15">
        <v>-2.2599999999999998</v>
      </c>
      <c r="T29" s="15">
        <v>1.107</v>
      </c>
      <c r="U29" s="16">
        <v>0.90200000000000002</v>
      </c>
      <c r="V29" s="165" t="s">
        <v>12</v>
      </c>
      <c r="W29" s="90">
        <v>-26.22</v>
      </c>
      <c r="X29" s="163">
        <v>-69.98</v>
      </c>
      <c r="Y29" s="163">
        <v>17.53</v>
      </c>
      <c r="Z29" s="7">
        <v>0.40200000000000002</v>
      </c>
      <c r="AA29" s="45" t="s">
        <v>12</v>
      </c>
    </row>
    <row r="30" spans="2:33" ht="15" thickBot="1" x14ac:dyDescent="0.4">
      <c r="B30" s="223"/>
      <c r="C30" s="223"/>
      <c r="D30" s="223"/>
      <c r="E30" s="146" t="s">
        <v>14</v>
      </c>
      <c r="F30" s="147" t="s">
        <v>174</v>
      </c>
      <c r="G30" s="148">
        <v>3</v>
      </c>
      <c r="H30" s="149">
        <v>4.8899999999999997</v>
      </c>
      <c r="I30" s="149" t="s">
        <v>174</v>
      </c>
      <c r="J30" s="149">
        <v>5.09</v>
      </c>
      <c r="K30" s="149" t="s">
        <v>174</v>
      </c>
      <c r="L30" s="149" t="s">
        <v>174</v>
      </c>
      <c r="M30" s="150" t="s">
        <v>174</v>
      </c>
      <c r="N30" s="163"/>
      <c r="O30" s="163"/>
      <c r="P30" s="229"/>
      <c r="Q30" s="91" t="s">
        <v>56</v>
      </c>
      <c r="R30" s="92">
        <v>0.16</v>
      </c>
      <c r="S30" s="92">
        <v>-1.52</v>
      </c>
      <c r="T30" s="92">
        <v>1.85</v>
      </c>
      <c r="U30" s="93">
        <v>0.99</v>
      </c>
      <c r="V30" s="166" t="s">
        <v>12</v>
      </c>
      <c r="W30" s="173">
        <v>-2.48</v>
      </c>
      <c r="X30" s="167">
        <v>-46.2</v>
      </c>
      <c r="Y30" s="167">
        <v>41.26</v>
      </c>
      <c r="Z30" s="71">
        <v>0.999</v>
      </c>
      <c r="AA30" s="168" t="s">
        <v>12</v>
      </c>
    </row>
    <row r="31" spans="2:33" x14ac:dyDescent="0.35">
      <c r="B31" s="222" t="s">
        <v>16</v>
      </c>
      <c r="C31" s="237" t="s">
        <v>11</v>
      </c>
      <c r="D31" s="265" t="s">
        <v>27</v>
      </c>
      <c r="E31" s="266" t="s">
        <v>29</v>
      </c>
      <c r="F31" s="151" t="s">
        <v>17</v>
      </c>
      <c r="G31" s="152">
        <v>3</v>
      </c>
      <c r="H31" s="153">
        <v>27</v>
      </c>
      <c r="I31" s="153">
        <v>33</v>
      </c>
      <c r="J31" s="153">
        <v>41</v>
      </c>
      <c r="K31" s="153">
        <v>48</v>
      </c>
      <c r="L31" s="153">
        <v>53</v>
      </c>
      <c r="M31" s="154">
        <v>48</v>
      </c>
      <c r="N31" s="163"/>
      <c r="O31" s="163"/>
      <c r="P31" s="228" t="s">
        <v>16</v>
      </c>
      <c r="Q31" s="84" t="s">
        <v>52</v>
      </c>
      <c r="R31" s="15">
        <v>0.14000000000000001</v>
      </c>
      <c r="S31" s="15">
        <v>-1.31</v>
      </c>
      <c r="T31" s="15">
        <v>1.61</v>
      </c>
      <c r="U31" s="16">
        <v>0.999</v>
      </c>
      <c r="V31" s="165" t="s">
        <v>12</v>
      </c>
      <c r="W31" s="174">
        <v>0.32</v>
      </c>
      <c r="X31" s="163">
        <v>-3.36</v>
      </c>
      <c r="Y31" s="163">
        <v>4.01</v>
      </c>
      <c r="Z31" s="7">
        <v>0.99</v>
      </c>
      <c r="AA31" s="45" t="s">
        <v>12</v>
      </c>
    </row>
    <row r="32" spans="2:33" x14ac:dyDescent="0.35">
      <c r="B32" s="222"/>
      <c r="C32" s="237"/>
      <c r="D32" s="237"/>
      <c r="E32" s="245"/>
      <c r="F32" s="35" t="s">
        <v>18</v>
      </c>
      <c r="G32" s="136">
        <v>3</v>
      </c>
      <c r="H32" s="137">
        <v>27</v>
      </c>
      <c r="I32" s="137">
        <v>40</v>
      </c>
      <c r="J32" s="137">
        <v>41</v>
      </c>
      <c r="K32" s="137">
        <v>37</v>
      </c>
      <c r="L32" s="137">
        <v>37</v>
      </c>
      <c r="M32" s="138">
        <v>48</v>
      </c>
      <c r="N32" s="163"/>
      <c r="O32" s="163"/>
      <c r="P32" s="228"/>
      <c r="Q32" s="84" t="s">
        <v>53</v>
      </c>
      <c r="R32" s="15">
        <v>0.182</v>
      </c>
      <c r="S32" s="15">
        <v>-1.28</v>
      </c>
      <c r="T32" s="15">
        <v>1.64</v>
      </c>
      <c r="U32" s="16">
        <v>0.999</v>
      </c>
      <c r="V32" s="165" t="s">
        <v>12</v>
      </c>
      <c r="W32" s="174">
        <v>0.61</v>
      </c>
      <c r="X32" s="163">
        <v>-3.9</v>
      </c>
      <c r="Y32" s="163">
        <v>5.13</v>
      </c>
      <c r="Z32" s="7">
        <v>0.99</v>
      </c>
      <c r="AA32" s="45" t="s">
        <v>12</v>
      </c>
    </row>
    <row r="33" spans="2:27" x14ac:dyDescent="0.35">
      <c r="B33" s="222"/>
      <c r="C33" s="237"/>
      <c r="D33" s="237"/>
      <c r="E33" s="245"/>
      <c r="F33" s="35" t="s">
        <v>19</v>
      </c>
      <c r="G33" s="136">
        <v>3</v>
      </c>
      <c r="H33" s="137">
        <v>27</v>
      </c>
      <c r="I33" s="137">
        <v>30</v>
      </c>
      <c r="J33" s="137">
        <v>45</v>
      </c>
      <c r="K33" s="137">
        <v>44</v>
      </c>
      <c r="L33" s="137">
        <v>39</v>
      </c>
      <c r="M33" s="138">
        <v>42</v>
      </c>
      <c r="N33" s="163"/>
      <c r="O33" s="163"/>
      <c r="P33" s="228"/>
      <c r="Q33" s="84" t="s">
        <v>54</v>
      </c>
      <c r="R33" s="15">
        <v>-0.33</v>
      </c>
      <c r="S33" s="15">
        <v>-1.79</v>
      </c>
      <c r="T33" s="15">
        <v>1.1299999999999999</v>
      </c>
      <c r="U33" s="16">
        <v>0.99139999999999995</v>
      </c>
      <c r="V33" s="165" t="s">
        <v>12</v>
      </c>
      <c r="W33" s="174">
        <v>1.21</v>
      </c>
      <c r="X33" s="163">
        <v>-2.4700000000000002</v>
      </c>
      <c r="Y33" s="163">
        <v>4.9059999999999997</v>
      </c>
      <c r="Z33" s="7">
        <v>0.91979999999999995</v>
      </c>
      <c r="AA33" s="45" t="s">
        <v>12</v>
      </c>
    </row>
    <row r="34" spans="2:27" ht="15" thickBot="1" x14ac:dyDescent="0.4">
      <c r="B34" s="222"/>
      <c r="C34" s="237"/>
      <c r="D34" s="238"/>
      <c r="E34" s="139" t="s">
        <v>14</v>
      </c>
      <c r="F34" s="75" t="s">
        <v>19</v>
      </c>
      <c r="G34" s="140">
        <v>3</v>
      </c>
      <c r="H34" s="141">
        <v>111</v>
      </c>
      <c r="I34" s="141" t="s">
        <v>174</v>
      </c>
      <c r="J34" s="141">
        <v>98</v>
      </c>
      <c r="K34" s="141" t="s">
        <v>174</v>
      </c>
      <c r="L34" s="141">
        <v>97</v>
      </c>
      <c r="M34" s="142" t="s">
        <v>174</v>
      </c>
      <c r="N34" s="163"/>
      <c r="O34" s="163"/>
      <c r="P34" s="228"/>
      <c r="Q34" s="84" t="s">
        <v>55</v>
      </c>
      <c r="R34" s="15">
        <v>-0.17699999999999999</v>
      </c>
      <c r="S34" s="15">
        <v>-1.64</v>
      </c>
      <c r="T34" s="15">
        <v>1.28</v>
      </c>
      <c r="U34" s="16">
        <v>0.999</v>
      </c>
      <c r="V34" s="165" t="s">
        <v>12</v>
      </c>
      <c r="W34" s="174">
        <v>2.0630000000000002</v>
      </c>
      <c r="X34" s="163">
        <v>-2.4500000000000002</v>
      </c>
      <c r="Y34" s="163">
        <v>6.58</v>
      </c>
      <c r="Z34" s="7">
        <v>0.69</v>
      </c>
      <c r="AA34" s="45" t="s">
        <v>12</v>
      </c>
    </row>
    <row r="35" spans="2:27" ht="15" customHeight="1" thickTop="1" x14ac:dyDescent="0.35">
      <c r="B35" s="222"/>
      <c r="C35" s="237"/>
      <c r="D35" s="222" t="s">
        <v>28</v>
      </c>
      <c r="E35" s="31" t="s">
        <v>29</v>
      </c>
      <c r="F35" s="35" t="s">
        <v>174</v>
      </c>
      <c r="G35" s="136">
        <v>3</v>
      </c>
      <c r="H35" s="137">
        <v>27</v>
      </c>
      <c r="I35" s="137">
        <v>35</v>
      </c>
      <c r="J35" s="137">
        <v>44</v>
      </c>
      <c r="K35" s="137">
        <v>40</v>
      </c>
      <c r="L35" s="137">
        <v>32</v>
      </c>
      <c r="M35" s="138">
        <v>40</v>
      </c>
      <c r="N35" s="163"/>
      <c r="O35" s="163"/>
      <c r="P35" s="249"/>
      <c r="Q35" s="85" t="s">
        <v>56</v>
      </c>
      <c r="R35" s="12">
        <v>2.1999999999999999E-2</v>
      </c>
      <c r="S35" s="12">
        <v>-1.44</v>
      </c>
      <c r="T35" s="12">
        <v>1.4890000000000001</v>
      </c>
      <c r="U35" s="13">
        <v>1</v>
      </c>
      <c r="V35" s="169" t="s">
        <v>12</v>
      </c>
      <c r="W35" s="175">
        <v>0.48799999999999999</v>
      </c>
      <c r="X35" s="170">
        <v>-3.2</v>
      </c>
      <c r="Y35" s="170">
        <v>4.17</v>
      </c>
      <c r="Z35" s="53">
        <v>0.999</v>
      </c>
      <c r="AA35" s="50" t="s">
        <v>12</v>
      </c>
    </row>
    <row r="36" spans="2:27" ht="15" customHeight="1" x14ac:dyDescent="0.35">
      <c r="B36" s="222"/>
      <c r="C36" s="237"/>
      <c r="D36" s="230"/>
      <c r="E36" s="32" t="s">
        <v>14</v>
      </c>
      <c r="F36" s="36" t="s">
        <v>174</v>
      </c>
      <c r="G36" s="143">
        <v>3</v>
      </c>
      <c r="H36" s="144">
        <v>98</v>
      </c>
      <c r="I36" s="144" t="s">
        <v>174</v>
      </c>
      <c r="J36" s="144">
        <v>86</v>
      </c>
      <c r="K36" s="144" t="s">
        <v>174</v>
      </c>
      <c r="L36" s="144" t="s">
        <v>174</v>
      </c>
      <c r="M36" s="145" t="s">
        <v>174</v>
      </c>
      <c r="N36" s="163"/>
      <c r="O36" s="163"/>
      <c r="P36" s="163"/>
    </row>
    <row r="37" spans="2:27" ht="15" customHeight="1" x14ac:dyDescent="0.35">
      <c r="B37" s="222"/>
      <c r="C37" s="222" t="s">
        <v>15</v>
      </c>
      <c r="D37" s="236" t="s">
        <v>27</v>
      </c>
      <c r="E37" s="244" t="s">
        <v>29</v>
      </c>
      <c r="F37" s="37" t="s">
        <v>17</v>
      </c>
      <c r="G37" s="133">
        <v>3</v>
      </c>
      <c r="H37" s="134">
        <v>4.54</v>
      </c>
      <c r="I37" s="134">
        <v>2.11</v>
      </c>
      <c r="J37" s="134">
        <v>2.84</v>
      </c>
      <c r="K37" s="134">
        <v>2.61</v>
      </c>
      <c r="L37" s="134">
        <v>3.45</v>
      </c>
      <c r="M37" s="135">
        <v>4.3499999999999996</v>
      </c>
      <c r="N37" s="163"/>
      <c r="O37" s="163"/>
    </row>
    <row r="38" spans="2:27" x14ac:dyDescent="0.35">
      <c r="B38" s="222"/>
      <c r="C38" s="222"/>
      <c r="D38" s="237"/>
      <c r="E38" s="245"/>
      <c r="F38" s="35" t="s">
        <v>18</v>
      </c>
      <c r="G38" s="136">
        <v>3</v>
      </c>
      <c r="H38" s="137">
        <v>4.54</v>
      </c>
      <c r="I38" s="137">
        <v>2.65</v>
      </c>
      <c r="J38" s="137">
        <v>3.77</v>
      </c>
      <c r="K38" s="137">
        <v>2.11</v>
      </c>
      <c r="L38" s="137">
        <v>3.84</v>
      </c>
      <c r="M38" s="138">
        <v>4.2699999999999996</v>
      </c>
      <c r="N38" s="163"/>
      <c r="O38" s="163"/>
    </row>
    <row r="39" spans="2:27" x14ac:dyDescent="0.35">
      <c r="B39" s="222"/>
      <c r="C39" s="222"/>
      <c r="D39" s="237"/>
      <c r="E39" s="245"/>
      <c r="F39" s="35" t="s">
        <v>19</v>
      </c>
      <c r="G39" s="136">
        <v>3</v>
      </c>
      <c r="H39" s="137">
        <v>4.54</v>
      </c>
      <c r="I39" s="137">
        <v>1.75</v>
      </c>
      <c r="J39" s="137">
        <v>2.58</v>
      </c>
      <c r="K39" s="137">
        <v>2.3199999999999998</v>
      </c>
      <c r="L39" s="137">
        <v>1.91</v>
      </c>
      <c r="M39" s="138">
        <v>2.17</v>
      </c>
      <c r="N39" s="163"/>
      <c r="O39" s="163"/>
    </row>
    <row r="40" spans="2:27" ht="15" thickBot="1" x14ac:dyDescent="0.4">
      <c r="B40" s="222"/>
      <c r="C40" s="222"/>
      <c r="D40" s="238"/>
      <c r="E40" s="139" t="s">
        <v>14</v>
      </c>
      <c r="F40" s="75" t="s">
        <v>19</v>
      </c>
      <c r="G40" s="140">
        <v>3</v>
      </c>
      <c r="H40" s="141">
        <v>19</v>
      </c>
      <c r="I40" s="141" t="s">
        <v>174</v>
      </c>
      <c r="J40" s="141">
        <v>16.91</v>
      </c>
      <c r="K40" s="141" t="s">
        <v>174</v>
      </c>
      <c r="L40" s="141">
        <v>16.57</v>
      </c>
      <c r="M40" s="142" t="s">
        <v>174</v>
      </c>
      <c r="N40" s="163"/>
      <c r="O40" s="163"/>
    </row>
    <row r="41" spans="2:27" ht="15" thickTop="1" x14ac:dyDescent="0.35">
      <c r="B41" s="222"/>
      <c r="C41" s="222"/>
      <c r="D41" s="222" t="s">
        <v>28</v>
      </c>
      <c r="E41" s="31" t="s">
        <v>29</v>
      </c>
      <c r="F41" s="35" t="s">
        <v>174</v>
      </c>
      <c r="G41" s="136">
        <v>3</v>
      </c>
      <c r="H41" s="137">
        <v>4.54</v>
      </c>
      <c r="I41" s="137">
        <v>1.82</v>
      </c>
      <c r="J41" s="137">
        <v>2.4900000000000002</v>
      </c>
      <c r="K41" s="137">
        <v>3.94</v>
      </c>
      <c r="L41" s="137">
        <v>3.91</v>
      </c>
      <c r="M41" s="138">
        <v>4.6900000000000004</v>
      </c>
      <c r="N41" s="163"/>
      <c r="O41" s="163"/>
    </row>
    <row r="42" spans="2:27" x14ac:dyDescent="0.35">
      <c r="B42" s="222"/>
      <c r="C42" s="222"/>
      <c r="D42" s="230"/>
      <c r="E42" s="32" t="s">
        <v>14</v>
      </c>
      <c r="F42" s="36" t="s">
        <v>174</v>
      </c>
      <c r="G42" s="143">
        <v>3</v>
      </c>
      <c r="H42" s="144">
        <v>12.53</v>
      </c>
      <c r="I42" s="144" t="s">
        <v>174</v>
      </c>
      <c r="J42" s="144">
        <v>8.1199999999999992</v>
      </c>
      <c r="K42" s="144" t="s">
        <v>174</v>
      </c>
      <c r="L42" s="144" t="s">
        <v>174</v>
      </c>
      <c r="M42" s="145" t="s">
        <v>174</v>
      </c>
      <c r="N42" s="163"/>
      <c r="O42" s="163"/>
    </row>
    <row r="43" spans="2:27" x14ac:dyDescent="0.35">
      <c r="B43" s="222"/>
      <c r="C43" s="222" t="s">
        <v>30</v>
      </c>
      <c r="D43" s="236" t="s">
        <v>27</v>
      </c>
      <c r="E43" s="244" t="s">
        <v>29</v>
      </c>
      <c r="F43" s="37" t="s">
        <v>17</v>
      </c>
      <c r="G43" s="133">
        <v>3</v>
      </c>
      <c r="H43" s="134">
        <v>0.42903223242859101</v>
      </c>
      <c r="I43" s="134">
        <v>0.28744780159731276</v>
      </c>
      <c r="J43" s="134">
        <v>0.33597434023009809</v>
      </c>
      <c r="K43" s="134">
        <v>0.32229401715187445</v>
      </c>
      <c r="L43" s="134">
        <v>0.36487936880041383</v>
      </c>
      <c r="M43" s="135">
        <v>0.4100296107098847</v>
      </c>
    </row>
    <row r="44" spans="2:27" x14ac:dyDescent="0.35">
      <c r="B44" s="222"/>
      <c r="C44" s="222"/>
      <c r="D44" s="237"/>
      <c r="E44" s="245"/>
      <c r="F44" s="35" t="s">
        <v>18</v>
      </c>
      <c r="G44" s="136">
        <v>3</v>
      </c>
      <c r="H44" s="137">
        <v>0.42903223242859101</v>
      </c>
      <c r="I44" s="137">
        <v>0.32694917499384718</v>
      </c>
      <c r="J44" s="137">
        <v>0.38077091892744447</v>
      </c>
      <c r="K44" s="137">
        <v>0.28793808000984022</v>
      </c>
      <c r="L44" s="137">
        <v>0.36472156801246425</v>
      </c>
      <c r="M44" s="138">
        <v>0.402867521439843</v>
      </c>
    </row>
    <row r="45" spans="2:27" ht="15" customHeight="1" x14ac:dyDescent="0.35">
      <c r="B45" s="222"/>
      <c r="C45" s="222"/>
      <c r="D45" s="237"/>
      <c r="E45" s="245"/>
      <c r="F45" s="35" t="s">
        <v>19</v>
      </c>
      <c r="G45" s="136">
        <v>3</v>
      </c>
      <c r="H45" s="137">
        <v>0.42903223242859101</v>
      </c>
      <c r="I45" s="137">
        <v>0.2445540565086074</v>
      </c>
      <c r="J45" s="137">
        <v>0.30954943079889502</v>
      </c>
      <c r="K45" s="137">
        <v>0.30713395201049626</v>
      </c>
      <c r="L45" s="137">
        <v>0.24596046737193103</v>
      </c>
      <c r="M45" s="138">
        <v>0.2855914960596681</v>
      </c>
    </row>
    <row r="46" spans="2:27" ht="15" thickBot="1" x14ac:dyDescent="0.4">
      <c r="B46" s="222"/>
      <c r="C46" s="222"/>
      <c r="D46" s="238"/>
      <c r="E46" s="139" t="s">
        <v>14</v>
      </c>
      <c r="F46" s="75" t="s">
        <v>19</v>
      </c>
      <c r="G46" s="140">
        <v>3</v>
      </c>
      <c r="H46" s="141">
        <v>0.55000000000000004</v>
      </c>
      <c r="I46" s="141" t="s">
        <v>174</v>
      </c>
      <c r="J46" s="141">
        <v>0.54</v>
      </c>
      <c r="K46" s="141" t="s">
        <v>174</v>
      </c>
      <c r="L46" s="141">
        <v>0.52</v>
      </c>
      <c r="M46" s="145" t="s">
        <v>174</v>
      </c>
    </row>
    <row r="47" spans="2:27" ht="15" thickTop="1" x14ac:dyDescent="0.35">
      <c r="B47" s="222"/>
      <c r="C47" s="222"/>
      <c r="D47" s="222" t="s">
        <v>28</v>
      </c>
      <c r="E47" s="31" t="s">
        <v>29</v>
      </c>
      <c r="F47" s="35" t="s">
        <v>174</v>
      </c>
      <c r="G47" s="136">
        <v>3</v>
      </c>
      <c r="H47" s="137">
        <v>0.42903223242859101</v>
      </c>
      <c r="I47" s="137">
        <v>0.24759795780510863</v>
      </c>
      <c r="J47" s="137">
        <v>0.32054618909885885</v>
      </c>
      <c r="K47" s="137">
        <v>0.38144070415948833</v>
      </c>
      <c r="L47" s="137">
        <v>0.38600000000000001</v>
      </c>
      <c r="M47" s="135">
        <v>0.36828757642985083</v>
      </c>
    </row>
    <row r="48" spans="2:27" ht="15" customHeight="1" x14ac:dyDescent="0.35">
      <c r="B48" s="222"/>
      <c r="C48" s="222"/>
      <c r="D48" s="230"/>
      <c r="E48" s="32" t="s">
        <v>14</v>
      </c>
      <c r="F48" s="36" t="s">
        <v>174</v>
      </c>
      <c r="G48" s="143">
        <v>3</v>
      </c>
      <c r="H48" s="144">
        <v>0.5</v>
      </c>
      <c r="I48" s="144" t="s">
        <v>174</v>
      </c>
      <c r="J48" s="144">
        <v>0.47</v>
      </c>
      <c r="K48" s="144" t="s">
        <v>174</v>
      </c>
      <c r="L48" s="144" t="s">
        <v>174</v>
      </c>
      <c r="M48" s="145" t="s">
        <v>174</v>
      </c>
    </row>
    <row r="49" spans="2:13" ht="15" customHeight="1" x14ac:dyDescent="0.35">
      <c r="B49" s="222"/>
      <c r="C49" s="222" t="s">
        <v>186</v>
      </c>
      <c r="D49" s="236" t="s">
        <v>27</v>
      </c>
      <c r="E49" s="244" t="s">
        <v>29</v>
      </c>
      <c r="F49" s="37" t="s">
        <v>17</v>
      </c>
      <c r="G49" s="133">
        <v>3</v>
      </c>
      <c r="H49" s="134">
        <v>2.04</v>
      </c>
      <c r="I49" s="134">
        <v>1.45</v>
      </c>
      <c r="J49" s="134">
        <v>1.82</v>
      </c>
      <c r="K49" s="134">
        <v>1.83</v>
      </c>
      <c r="L49" s="134">
        <v>2.09</v>
      </c>
      <c r="M49" s="135">
        <v>2.29</v>
      </c>
    </row>
    <row r="50" spans="2:13" x14ac:dyDescent="0.35">
      <c r="B50" s="222"/>
      <c r="C50" s="222"/>
      <c r="D50" s="237"/>
      <c r="E50" s="245"/>
      <c r="F50" s="35" t="s">
        <v>18</v>
      </c>
      <c r="G50" s="136">
        <v>3</v>
      </c>
      <c r="H50" s="137">
        <v>2.04</v>
      </c>
      <c r="I50" s="137">
        <v>1.74</v>
      </c>
      <c r="J50" s="137">
        <v>2.04</v>
      </c>
      <c r="K50" s="137">
        <v>1.52</v>
      </c>
      <c r="L50" s="137">
        <v>1.94</v>
      </c>
      <c r="M50" s="138">
        <v>2.25</v>
      </c>
    </row>
    <row r="51" spans="2:13" x14ac:dyDescent="0.35">
      <c r="B51" s="222"/>
      <c r="C51" s="222"/>
      <c r="D51" s="237"/>
      <c r="E51" s="245"/>
      <c r="F51" s="35" t="s">
        <v>19</v>
      </c>
      <c r="G51" s="136">
        <v>3</v>
      </c>
      <c r="H51" s="137">
        <v>2.04</v>
      </c>
      <c r="I51" s="137">
        <v>1.2</v>
      </c>
      <c r="J51" s="137">
        <v>1.76</v>
      </c>
      <c r="K51" s="137">
        <v>1.61</v>
      </c>
      <c r="L51" s="137">
        <v>1.32</v>
      </c>
      <c r="M51" s="138">
        <v>1.54</v>
      </c>
    </row>
    <row r="52" spans="2:13" ht="15" thickBot="1" x14ac:dyDescent="0.4">
      <c r="B52" s="222"/>
      <c r="C52" s="222"/>
      <c r="D52" s="238"/>
      <c r="E52" s="139" t="s">
        <v>14</v>
      </c>
      <c r="F52" s="75" t="s">
        <v>19</v>
      </c>
      <c r="G52" s="140">
        <v>3</v>
      </c>
      <c r="H52" s="141">
        <v>3.71</v>
      </c>
      <c r="I52" s="141" t="s">
        <v>174</v>
      </c>
      <c r="J52" s="141">
        <v>3.55</v>
      </c>
      <c r="K52" s="141" t="s">
        <v>174</v>
      </c>
      <c r="L52" s="141">
        <v>3.44</v>
      </c>
      <c r="M52" s="142" t="s">
        <v>174</v>
      </c>
    </row>
    <row r="53" spans="2:13" ht="15" thickTop="1" x14ac:dyDescent="0.35">
      <c r="B53" s="222"/>
      <c r="C53" s="222"/>
      <c r="D53" s="222" t="s">
        <v>28</v>
      </c>
      <c r="E53" s="31" t="s">
        <v>29</v>
      </c>
      <c r="F53" s="35" t="s">
        <v>174</v>
      </c>
      <c r="G53" s="136">
        <v>3</v>
      </c>
      <c r="H53" s="137">
        <v>2.04</v>
      </c>
      <c r="I53" s="137">
        <v>1.27</v>
      </c>
      <c r="J53" s="137">
        <v>1.75</v>
      </c>
      <c r="K53" s="137">
        <v>2.0299999999999998</v>
      </c>
      <c r="L53" s="137">
        <v>1.93</v>
      </c>
      <c r="M53" s="138">
        <v>1.96</v>
      </c>
    </row>
    <row r="54" spans="2:13" ht="15" thickBot="1" x14ac:dyDescent="0.4">
      <c r="B54" s="230"/>
      <c r="C54" s="230"/>
      <c r="D54" s="230"/>
      <c r="E54" s="146" t="s">
        <v>14</v>
      </c>
      <c r="F54" s="147" t="s">
        <v>174</v>
      </c>
      <c r="G54" s="143">
        <v>3</v>
      </c>
      <c r="H54" s="149">
        <v>3.32</v>
      </c>
      <c r="I54" s="149" t="s">
        <v>174</v>
      </c>
      <c r="J54" s="149">
        <v>3</v>
      </c>
      <c r="K54" s="149" t="s">
        <v>174</v>
      </c>
      <c r="L54" s="149" t="s">
        <v>174</v>
      </c>
      <c r="M54" s="150" t="s">
        <v>174</v>
      </c>
    </row>
    <row r="57" spans="2:13" ht="15.75" customHeight="1" x14ac:dyDescent="0.35">
      <c r="B57" s="239" t="s">
        <v>257</v>
      </c>
      <c r="C57" s="239"/>
      <c r="D57" s="239"/>
      <c r="E57" s="239"/>
      <c r="F57" s="239"/>
      <c r="G57" s="239"/>
      <c r="H57" s="239"/>
      <c r="I57" s="239"/>
      <c r="J57" s="239"/>
      <c r="K57" s="239"/>
      <c r="L57" s="239"/>
      <c r="M57" s="239"/>
    </row>
    <row r="58" spans="2:13" x14ac:dyDescent="0.35">
      <c r="B58" s="239"/>
      <c r="C58" s="239"/>
      <c r="D58" s="239"/>
      <c r="E58" s="239"/>
      <c r="F58" s="239"/>
      <c r="G58" s="239"/>
      <c r="H58" s="239"/>
      <c r="I58" s="239"/>
      <c r="J58" s="239"/>
      <c r="K58" s="239"/>
      <c r="L58" s="239"/>
      <c r="M58" s="239"/>
    </row>
    <row r="59" spans="2:13" x14ac:dyDescent="0.35">
      <c r="C59"/>
      <c r="E59" s="7"/>
      <c r="F59"/>
    </row>
    <row r="60" spans="2:13" ht="15" customHeight="1" x14ac:dyDescent="0.35">
      <c r="C60" s="241" t="s">
        <v>8</v>
      </c>
      <c r="D60" s="225" t="s">
        <v>211</v>
      </c>
      <c r="E60" s="225"/>
      <c r="F60" s="225"/>
      <c r="G60" s="225"/>
      <c r="H60" s="240"/>
      <c r="I60" s="253" t="s">
        <v>212</v>
      </c>
      <c r="J60" s="225"/>
      <c r="K60" s="225"/>
      <c r="L60" s="225"/>
      <c r="M60" s="254"/>
    </row>
    <row r="61" spans="2:13" x14ac:dyDescent="0.35">
      <c r="C61" s="242"/>
      <c r="D61" s="5" t="s">
        <v>32</v>
      </c>
      <c r="E61" s="5" t="s">
        <v>33</v>
      </c>
      <c r="F61" s="5" t="s">
        <v>34</v>
      </c>
      <c r="G61" s="6" t="s">
        <v>35</v>
      </c>
      <c r="H61" s="176" t="s">
        <v>9</v>
      </c>
      <c r="I61" s="5" t="s">
        <v>32</v>
      </c>
      <c r="J61" s="5" t="s">
        <v>33</v>
      </c>
      <c r="K61" s="5" t="s">
        <v>34</v>
      </c>
      <c r="L61" s="6" t="s">
        <v>35</v>
      </c>
      <c r="M61" s="177" t="s">
        <v>9</v>
      </c>
    </row>
    <row r="62" spans="2:13" x14ac:dyDescent="0.35">
      <c r="B62" s="234" t="s">
        <v>10</v>
      </c>
      <c r="C62" s="159" t="s">
        <v>37</v>
      </c>
      <c r="D62" s="178">
        <v>-1.0081293233439399</v>
      </c>
      <c r="E62" s="178">
        <v>-2.4855502495919</v>
      </c>
      <c r="F62" s="178">
        <v>0.469291602904014</v>
      </c>
      <c r="G62" s="179">
        <v>0.24250158960391999</v>
      </c>
      <c r="H62" s="180" t="s">
        <v>12</v>
      </c>
      <c r="I62" s="178">
        <v>-13.527721248850099</v>
      </c>
      <c r="J62" s="178">
        <v>-51.833647018222202</v>
      </c>
      <c r="K62" s="178">
        <v>24.778204520521999</v>
      </c>
      <c r="L62" s="179">
        <v>0.80119967841734197</v>
      </c>
      <c r="M62" s="181" t="s">
        <v>12</v>
      </c>
    </row>
    <row r="63" spans="2:13" x14ac:dyDescent="0.35">
      <c r="B63" s="232"/>
      <c r="C63" s="160" t="s">
        <v>38</v>
      </c>
      <c r="D63" s="182">
        <v>-0.17421662107168201</v>
      </c>
      <c r="E63" s="182">
        <v>-1.6516375473196401</v>
      </c>
      <c r="F63" s="182">
        <v>1.3032043051762701</v>
      </c>
      <c r="G63" s="183">
        <v>0.99775722969922198</v>
      </c>
      <c r="H63" s="184" t="s">
        <v>12</v>
      </c>
      <c r="I63" s="182">
        <v>-5.5680081654345104</v>
      </c>
      <c r="J63" s="182">
        <v>-43.873933934806601</v>
      </c>
      <c r="K63" s="182">
        <v>32.737917603937603</v>
      </c>
      <c r="L63" s="183">
        <v>0.994076362897514</v>
      </c>
      <c r="M63" s="185" t="s">
        <v>12</v>
      </c>
    </row>
    <row r="64" spans="2:13" x14ac:dyDescent="0.35">
      <c r="B64" s="232"/>
      <c r="C64" s="160" t="s">
        <v>39</v>
      </c>
      <c r="D64" s="182">
        <v>0.28035643872059701</v>
      </c>
      <c r="E64" s="182">
        <v>-1.1970644875273599</v>
      </c>
      <c r="F64" s="182">
        <v>1.75777736496855</v>
      </c>
      <c r="G64" s="183">
        <v>0.98064776858762204</v>
      </c>
      <c r="H64" s="184" t="s">
        <v>12</v>
      </c>
      <c r="I64" s="182">
        <v>9.2021215240361401E-2</v>
      </c>
      <c r="J64" s="182">
        <v>-38.213904554131801</v>
      </c>
      <c r="K64" s="182">
        <v>38.397946984612503</v>
      </c>
      <c r="L64" s="183">
        <v>0.99999999999091604</v>
      </c>
      <c r="M64" s="185" t="s">
        <v>12</v>
      </c>
    </row>
    <row r="65" spans="2:16" x14ac:dyDescent="0.35">
      <c r="B65" s="232"/>
      <c r="C65" s="160" t="s">
        <v>40</v>
      </c>
      <c r="D65" s="182">
        <v>7.9560523305745298E-2</v>
      </c>
      <c r="E65" s="182">
        <v>-1.3978604029422099</v>
      </c>
      <c r="F65" s="182">
        <v>1.5569814495537</v>
      </c>
      <c r="G65" s="183">
        <v>0.99994992546991901</v>
      </c>
      <c r="H65" s="184" t="s">
        <v>12</v>
      </c>
      <c r="I65" s="182">
        <v>-6.0902021810012403</v>
      </c>
      <c r="J65" s="182">
        <v>-44.396127950373398</v>
      </c>
      <c r="K65" s="182">
        <v>32.215723588370899</v>
      </c>
      <c r="L65" s="183">
        <v>0.99110954020184405</v>
      </c>
      <c r="M65" s="185" t="s">
        <v>12</v>
      </c>
    </row>
    <row r="66" spans="2:16" x14ac:dyDescent="0.35">
      <c r="B66" s="232"/>
      <c r="C66" s="160" t="s">
        <v>41</v>
      </c>
      <c r="D66" s="182">
        <v>0.21382231079611699</v>
      </c>
      <c r="E66" s="182">
        <v>-1.2635986154518399</v>
      </c>
      <c r="F66" s="182">
        <v>1.69124323704407</v>
      </c>
      <c r="G66" s="183">
        <v>0.99419269706375701</v>
      </c>
      <c r="H66" s="184" t="s">
        <v>12</v>
      </c>
      <c r="I66" s="182">
        <v>1.6907155436869901</v>
      </c>
      <c r="J66" s="182">
        <v>-36.615210225685097</v>
      </c>
      <c r="K66" s="182">
        <v>39.996641313059101</v>
      </c>
      <c r="L66" s="183">
        <v>0.99998128685958199</v>
      </c>
      <c r="M66" s="185" t="s">
        <v>12</v>
      </c>
    </row>
    <row r="67" spans="2:16" x14ac:dyDescent="0.35">
      <c r="B67" s="232"/>
      <c r="C67" s="160" t="s">
        <v>42</v>
      </c>
      <c r="D67" s="182">
        <v>0.83391270227226</v>
      </c>
      <c r="E67" s="182">
        <v>-0.21078165334457999</v>
      </c>
      <c r="F67" s="182">
        <v>1.8786070578891001</v>
      </c>
      <c r="G67" s="183">
        <v>0.13854981697881899</v>
      </c>
      <c r="H67" s="186" t="s">
        <v>12</v>
      </c>
      <c r="I67" s="182">
        <v>7.9597130834156102</v>
      </c>
      <c r="J67" s="182">
        <v>-19.1266667877359</v>
      </c>
      <c r="K67" s="182">
        <v>35.0460929545672</v>
      </c>
      <c r="L67" s="183">
        <v>0.89136957220936097</v>
      </c>
      <c r="M67" s="185" t="s">
        <v>12</v>
      </c>
    </row>
    <row r="68" spans="2:16" x14ac:dyDescent="0.35">
      <c r="B68" s="232"/>
      <c r="C68" s="82" t="s">
        <v>43</v>
      </c>
      <c r="D68" s="96">
        <v>1.28848576206454</v>
      </c>
      <c r="E68" s="96">
        <v>0.2437914064477</v>
      </c>
      <c r="F68" s="96">
        <v>2.3331801176813798</v>
      </c>
      <c r="G68" s="97">
        <v>1.5579336706502699E-2</v>
      </c>
      <c r="H68" s="80" t="s">
        <v>13</v>
      </c>
      <c r="I68" s="96">
        <v>13.6197424640905</v>
      </c>
      <c r="J68" s="96">
        <v>-13.4666374070611</v>
      </c>
      <c r="K68" s="96">
        <v>40.706122335242</v>
      </c>
      <c r="L68" s="97">
        <v>0.51678994776501996</v>
      </c>
      <c r="M68" s="185" t="s">
        <v>12</v>
      </c>
    </row>
    <row r="69" spans="2:16" x14ac:dyDescent="0.35">
      <c r="B69" s="232"/>
      <c r="C69" s="82" t="s">
        <v>44</v>
      </c>
      <c r="D69" s="96">
        <v>1.08768984664969</v>
      </c>
      <c r="E69" s="96">
        <v>4.2995491032847402E-2</v>
      </c>
      <c r="F69" s="96">
        <v>2.1323842022665298</v>
      </c>
      <c r="G69" s="97">
        <v>4.0586485595248502E-2</v>
      </c>
      <c r="H69" s="80" t="s">
        <v>13</v>
      </c>
      <c r="I69" s="96">
        <v>7.4375190678488803</v>
      </c>
      <c r="J69" s="96">
        <v>-19.6488608033027</v>
      </c>
      <c r="K69" s="96">
        <v>34.523898939000397</v>
      </c>
      <c r="L69" s="97">
        <v>0.91487980248851597</v>
      </c>
      <c r="M69" s="185" t="s">
        <v>12</v>
      </c>
    </row>
    <row r="70" spans="2:16" x14ac:dyDescent="0.35">
      <c r="B70" s="232"/>
      <c r="C70" s="82" t="s">
        <v>45</v>
      </c>
      <c r="D70" s="96">
        <v>1.22195163414006</v>
      </c>
      <c r="E70" s="96">
        <v>0.17725727852321899</v>
      </c>
      <c r="F70" s="96">
        <v>2.2666459897569</v>
      </c>
      <c r="G70" s="97">
        <v>2.1311808621272899E-2</v>
      </c>
      <c r="H70" s="80" t="s">
        <v>13</v>
      </c>
      <c r="I70" s="96">
        <v>15.2184367925371</v>
      </c>
      <c r="J70" s="96">
        <v>-11.867943078614401</v>
      </c>
      <c r="K70" s="96">
        <v>42.304816663688598</v>
      </c>
      <c r="L70" s="97">
        <v>0.41161552020328002</v>
      </c>
      <c r="M70" s="185" t="s">
        <v>12</v>
      </c>
    </row>
    <row r="71" spans="2:16" x14ac:dyDescent="0.35">
      <c r="B71" s="232"/>
      <c r="C71" s="82" t="s">
        <v>46</v>
      </c>
      <c r="D71" s="96">
        <v>0.45457305979228002</v>
      </c>
      <c r="E71" s="96">
        <v>-0.59012129582455997</v>
      </c>
      <c r="F71" s="96">
        <v>1.4992674154091199</v>
      </c>
      <c r="G71" s="97">
        <v>0.64783407569761597</v>
      </c>
      <c r="H71" s="80" t="s">
        <v>12</v>
      </c>
      <c r="I71" s="96">
        <v>5.66002938067487</v>
      </c>
      <c r="J71" s="96">
        <v>-21.4263504904767</v>
      </c>
      <c r="K71" s="96">
        <v>32.7464092518264</v>
      </c>
      <c r="L71" s="97">
        <v>0.97090721028001903</v>
      </c>
      <c r="M71" s="185" t="s">
        <v>12</v>
      </c>
    </row>
    <row r="72" spans="2:16" x14ac:dyDescent="0.35">
      <c r="B72" s="232"/>
      <c r="C72" s="160" t="s">
        <v>47</v>
      </c>
      <c r="D72" s="182">
        <v>0.25377714437742799</v>
      </c>
      <c r="E72" s="182">
        <v>-0.79091721123941205</v>
      </c>
      <c r="F72" s="182">
        <v>1.2984714999942699</v>
      </c>
      <c r="G72" s="183">
        <v>0.946529303179519</v>
      </c>
      <c r="H72" s="186" t="s">
        <v>12</v>
      </c>
      <c r="I72" s="182">
        <v>-0.52219401556672895</v>
      </c>
      <c r="J72" s="182">
        <v>-27.6085738867183</v>
      </c>
      <c r="K72" s="182">
        <v>26.5641858555848</v>
      </c>
      <c r="L72" s="183">
        <v>0.99999969733170102</v>
      </c>
      <c r="M72" s="185" t="s">
        <v>12</v>
      </c>
    </row>
    <row r="73" spans="2:16" x14ac:dyDescent="0.35">
      <c r="B73" s="232"/>
      <c r="C73" s="160" t="s">
        <v>48</v>
      </c>
      <c r="D73" s="182">
        <v>0.38803893186779898</v>
      </c>
      <c r="E73" s="182">
        <v>-0.65665542374904096</v>
      </c>
      <c r="F73" s="182">
        <v>1.4327332874846399</v>
      </c>
      <c r="G73" s="183">
        <v>0.76898764760514104</v>
      </c>
      <c r="H73" s="186" t="s">
        <v>12</v>
      </c>
      <c r="I73" s="182">
        <v>7.2587237091215</v>
      </c>
      <c r="J73" s="182">
        <v>-19.827656162029999</v>
      </c>
      <c r="K73" s="182">
        <v>34.345103580272998</v>
      </c>
      <c r="L73" s="183">
        <v>0.92219933643938001</v>
      </c>
      <c r="M73" s="185" t="s">
        <v>12</v>
      </c>
    </row>
    <row r="74" spans="2:16" x14ac:dyDescent="0.35">
      <c r="B74" s="232"/>
      <c r="C74" s="160" t="s">
        <v>49</v>
      </c>
      <c r="D74" s="182">
        <v>-0.20079591541485201</v>
      </c>
      <c r="E74" s="182">
        <v>-1.24549027103169</v>
      </c>
      <c r="F74" s="182">
        <v>0.84389844020198801</v>
      </c>
      <c r="G74" s="183">
        <v>0.97955641792335102</v>
      </c>
      <c r="H74" s="186" t="s">
        <v>12</v>
      </c>
      <c r="I74" s="182">
        <v>-6.1822233962416</v>
      </c>
      <c r="J74" s="182">
        <v>-33.268603267393097</v>
      </c>
      <c r="K74" s="182">
        <v>20.9041564749099</v>
      </c>
      <c r="L74" s="183">
        <v>0.95824739357107103</v>
      </c>
      <c r="M74" s="185" t="s">
        <v>12</v>
      </c>
    </row>
    <row r="75" spans="2:16" x14ac:dyDescent="0.35">
      <c r="B75" s="232"/>
      <c r="C75" s="160" t="s">
        <v>50</v>
      </c>
      <c r="D75" s="182">
        <v>-6.6534127924480699E-2</v>
      </c>
      <c r="E75" s="182">
        <v>-1.11122848354132</v>
      </c>
      <c r="F75" s="182">
        <v>0.978160227692359</v>
      </c>
      <c r="G75" s="183">
        <v>0.99988557803886702</v>
      </c>
      <c r="H75" s="186" t="s">
        <v>12</v>
      </c>
      <c r="I75" s="182">
        <v>1.59869432844663</v>
      </c>
      <c r="J75" s="182">
        <v>-25.487685542704899</v>
      </c>
      <c r="K75" s="182">
        <v>28.685074199598201</v>
      </c>
      <c r="L75" s="183">
        <v>0.99992129806816299</v>
      </c>
      <c r="M75" s="185" t="s">
        <v>12</v>
      </c>
      <c r="O75" s="187"/>
      <c r="P75" s="187"/>
    </row>
    <row r="76" spans="2:16" ht="15" thickBot="1" x14ac:dyDescent="0.4">
      <c r="B76" s="235"/>
      <c r="C76" s="188" t="s">
        <v>51</v>
      </c>
      <c r="D76" s="189">
        <v>0.13426178749037199</v>
      </c>
      <c r="E76" s="189">
        <v>-0.910432568126468</v>
      </c>
      <c r="F76" s="189">
        <v>1.17895614310721</v>
      </c>
      <c r="G76" s="190">
        <v>0.99664366952603101</v>
      </c>
      <c r="H76" s="191" t="s">
        <v>12</v>
      </c>
      <c r="I76" s="189">
        <v>7.78091772468823</v>
      </c>
      <c r="J76" s="189">
        <v>-19.305462146463299</v>
      </c>
      <c r="K76" s="189">
        <v>34.867297595839801</v>
      </c>
      <c r="L76" s="190">
        <v>0.89977179185985001</v>
      </c>
      <c r="M76" s="192" t="s">
        <v>12</v>
      </c>
    </row>
    <row r="77" spans="2:16" ht="15" thickTop="1" x14ac:dyDescent="0.35">
      <c r="B77" s="232" t="s">
        <v>16</v>
      </c>
      <c r="C77" s="193" t="s">
        <v>37</v>
      </c>
      <c r="D77" s="182">
        <v>-0.43668307695123798</v>
      </c>
      <c r="E77" s="182">
        <v>-1.72035481669139</v>
      </c>
      <c r="F77" s="182">
        <v>0.84698866278891305</v>
      </c>
      <c r="G77" s="183">
        <v>0.82294984448672803</v>
      </c>
      <c r="H77" s="79" t="s">
        <v>12</v>
      </c>
      <c r="I77" s="194">
        <v>-1.52197379421728</v>
      </c>
      <c r="J77" s="194">
        <v>-4.75210908394381</v>
      </c>
      <c r="K77" s="194">
        <v>1.7081614955092399</v>
      </c>
      <c r="L77" s="194">
        <v>0.57732776296296595</v>
      </c>
      <c r="M77" s="185" t="s">
        <v>12</v>
      </c>
    </row>
    <row r="78" spans="2:16" x14ac:dyDescent="0.35">
      <c r="B78" s="232"/>
      <c r="C78" s="193" t="s">
        <v>38</v>
      </c>
      <c r="D78" s="182">
        <v>-2.4698001365146299E-2</v>
      </c>
      <c r="E78" s="182">
        <v>-1.3083697411052999</v>
      </c>
      <c r="F78" s="182">
        <v>1.2589737383749999</v>
      </c>
      <c r="G78" s="183">
        <v>0.99999970035399</v>
      </c>
      <c r="H78" s="79" t="s">
        <v>12</v>
      </c>
      <c r="I78" s="194">
        <v>-0.62740107970834402</v>
      </c>
      <c r="J78" s="194">
        <v>-3.8575363694348699</v>
      </c>
      <c r="K78" s="194">
        <v>2.6027342100181801</v>
      </c>
      <c r="L78" s="194">
        <v>0.97861906505227603</v>
      </c>
      <c r="M78" s="185" t="s">
        <v>12</v>
      </c>
    </row>
    <row r="79" spans="2:16" x14ac:dyDescent="0.35">
      <c r="B79" s="232"/>
      <c r="C79" s="193" t="s">
        <v>39</v>
      </c>
      <c r="D79" s="182">
        <v>-0.23274440645064801</v>
      </c>
      <c r="E79" s="182">
        <v>-1.5164161461907999</v>
      </c>
      <c r="F79" s="182">
        <v>1.0509273332894999</v>
      </c>
      <c r="G79" s="183">
        <v>0.98410595329179296</v>
      </c>
      <c r="H79" s="79" t="s">
        <v>12</v>
      </c>
      <c r="I79" s="194">
        <v>-1.26913108122037</v>
      </c>
      <c r="J79" s="194">
        <v>-4.4992663709468896</v>
      </c>
      <c r="K79" s="194">
        <v>1.9610042085061601</v>
      </c>
      <c r="L79" s="194">
        <v>0.72933912548935698</v>
      </c>
      <c r="M79" s="185" t="s">
        <v>12</v>
      </c>
    </row>
    <row r="80" spans="2:16" x14ac:dyDescent="0.35">
      <c r="B80" s="232"/>
      <c r="C80" s="193" t="s">
        <v>40</v>
      </c>
      <c r="D80" s="182">
        <v>-6.6881073768297397E-2</v>
      </c>
      <c r="E80" s="182">
        <v>-1.3505528135084499</v>
      </c>
      <c r="F80" s="182">
        <v>1.2167906659718499</v>
      </c>
      <c r="G80" s="183">
        <v>0.99995746303608501</v>
      </c>
      <c r="H80" s="79" t="s">
        <v>12</v>
      </c>
      <c r="I80" s="194">
        <v>-0.29873554063137497</v>
      </c>
      <c r="J80" s="194">
        <v>-3.5288708303579002</v>
      </c>
      <c r="K80" s="194">
        <v>2.9313997490951502</v>
      </c>
      <c r="L80" s="194">
        <v>0.99929583087638096</v>
      </c>
      <c r="M80" s="185" t="s">
        <v>12</v>
      </c>
      <c r="N80" s="187"/>
    </row>
    <row r="81" spans="2:13" x14ac:dyDescent="0.35">
      <c r="B81" s="232"/>
      <c r="C81" s="193" t="s">
        <v>41</v>
      </c>
      <c r="D81" s="182">
        <v>0.158531568388252</v>
      </c>
      <c r="E81" s="182">
        <v>-1.1251401713519</v>
      </c>
      <c r="F81" s="182">
        <v>1.4422033081284</v>
      </c>
      <c r="G81" s="183">
        <v>0.99721345804365902</v>
      </c>
      <c r="H81" s="79" t="s">
        <v>12</v>
      </c>
      <c r="I81" s="194">
        <v>0.118264816651299</v>
      </c>
      <c r="J81" s="194">
        <v>-3.1118704730752298</v>
      </c>
      <c r="K81" s="194">
        <v>3.3484001063778202</v>
      </c>
      <c r="L81" s="194">
        <v>0.99999260121059197</v>
      </c>
      <c r="M81" s="185" t="s">
        <v>12</v>
      </c>
    </row>
    <row r="82" spans="2:13" x14ac:dyDescent="0.35">
      <c r="B82" s="232"/>
      <c r="C82" s="193" t="s">
        <v>42</v>
      </c>
      <c r="D82" s="182">
        <v>0.41198507558609099</v>
      </c>
      <c r="E82" s="182">
        <v>-0.49570791640170198</v>
      </c>
      <c r="F82" s="182">
        <v>1.31967806757388</v>
      </c>
      <c r="G82" s="183">
        <v>0.61107698547877998</v>
      </c>
      <c r="H82" s="80" t="s">
        <v>12</v>
      </c>
      <c r="I82" s="194">
        <v>0.89457271450893705</v>
      </c>
      <c r="J82" s="194">
        <v>-1.38947785300666</v>
      </c>
      <c r="K82" s="194">
        <v>3.1786232820245401</v>
      </c>
      <c r="L82" s="194">
        <v>0.73167872712873605</v>
      </c>
      <c r="M82" s="185" t="s">
        <v>12</v>
      </c>
    </row>
    <row r="83" spans="2:13" x14ac:dyDescent="0.35">
      <c r="B83" s="232"/>
      <c r="C83" s="193" t="s">
        <v>43</v>
      </c>
      <c r="D83" s="182">
        <v>0.20393867050059</v>
      </c>
      <c r="E83" s="182">
        <v>-0.70375432148720396</v>
      </c>
      <c r="F83" s="182">
        <v>1.11163166248838</v>
      </c>
      <c r="G83" s="183">
        <v>0.96081622554346602</v>
      </c>
      <c r="H83" s="80" t="s">
        <v>12</v>
      </c>
      <c r="I83" s="194">
        <v>0.25284271299691502</v>
      </c>
      <c r="J83" s="194">
        <v>-2.03120785451868</v>
      </c>
      <c r="K83" s="194">
        <v>2.5368932805125102</v>
      </c>
      <c r="L83" s="194">
        <v>0.99833623215937595</v>
      </c>
      <c r="M83" s="185" t="s">
        <v>12</v>
      </c>
    </row>
    <row r="84" spans="2:13" x14ac:dyDescent="0.35">
      <c r="B84" s="232"/>
      <c r="C84" s="193" t="s">
        <v>44</v>
      </c>
      <c r="D84" s="182">
        <v>0.36980200318293999</v>
      </c>
      <c r="E84" s="182">
        <v>-0.53789098880485298</v>
      </c>
      <c r="F84" s="182">
        <v>1.27749499517073</v>
      </c>
      <c r="G84" s="183">
        <v>0.70171532622798505</v>
      </c>
      <c r="H84" s="80" t="s">
        <v>12</v>
      </c>
      <c r="I84" s="194">
        <v>1.2232382535859101</v>
      </c>
      <c r="J84" s="194">
        <v>-1.0608123139296901</v>
      </c>
      <c r="K84" s="194">
        <v>3.5072888211015099</v>
      </c>
      <c r="L84" s="194">
        <v>0.45694599795058199</v>
      </c>
      <c r="M84" s="185" t="s">
        <v>12</v>
      </c>
    </row>
    <row r="85" spans="2:13" x14ac:dyDescent="0.35">
      <c r="B85" s="232"/>
      <c r="C85" s="193" t="s">
        <v>45</v>
      </c>
      <c r="D85" s="182">
        <v>0.59521464533948898</v>
      </c>
      <c r="E85" s="182">
        <v>-0.31247834664830398</v>
      </c>
      <c r="F85" s="182">
        <v>1.5029076373272801</v>
      </c>
      <c r="G85" s="183">
        <v>0.27416429970045603</v>
      </c>
      <c r="H85" s="80" t="s">
        <v>12</v>
      </c>
      <c r="I85" s="194">
        <v>1.64023861086858</v>
      </c>
      <c r="J85" s="194">
        <v>-0.64381195664701896</v>
      </c>
      <c r="K85" s="194">
        <v>3.9242891783841798</v>
      </c>
      <c r="L85" s="194">
        <v>0.20480989975139399</v>
      </c>
      <c r="M85" s="185" t="s">
        <v>12</v>
      </c>
    </row>
    <row r="86" spans="2:13" x14ac:dyDescent="0.35">
      <c r="B86" s="232"/>
      <c r="C86" s="193" t="s">
        <v>46</v>
      </c>
      <c r="D86" s="182">
        <v>-0.20804640508550201</v>
      </c>
      <c r="E86" s="182">
        <v>-1.1157393970732901</v>
      </c>
      <c r="F86" s="182">
        <v>0.69964658690229198</v>
      </c>
      <c r="G86" s="183">
        <v>0.957535244489778</v>
      </c>
      <c r="H86" s="80" t="s">
        <v>12</v>
      </c>
      <c r="I86" s="194">
        <v>-0.64173000151202197</v>
      </c>
      <c r="J86" s="194">
        <v>-2.9257805690276202</v>
      </c>
      <c r="K86" s="194">
        <v>1.64232056600358</v>
      </c>
      <c r="L86" s="194">
        <v>0.90745257503244103</v>
      </c>
      <c r="M86" s="185" t="s">
        <v>12</v>
      </c>
    </row>
    <row r="87" spans="2:13" x14ac:dyDescent="0.35">
      <c r="B87" s="232"/>
      <c r="C87" s="193" t="s">
        <v>47</v>
      </c>
      <c r="D87" s="182">
        <v>-4.2183072403151098E-2</v>
      </c>
      <c r="E87" s="182">
        <v>-0.94987606439094396</v>
      </c>
      <c r="F87" s="182">
        <v>0.86550991958464196</v>
      </c>
      <c r="G87" s="183">
        <v>0.99997583849225402</v>
      </c>
      <c r="H87" s="186" t="s">
        <v>12</v>
      </c>
      <c r="I87" s="194">
        <v>0.32866553907696899</v>
      </c>
      <c r="J87" s="194">
        <v>-1.95538502843863</v>
      </c>
      <c r="K87" s="194">
        <v>2.6127161065925701</v>
      </c>
      <c r="L87" s="194">
        <v>0.99434361059564602</v>
      </c>
      <c r="M87" s="185" t="s">
        <v>12</v>
      </c>
    </row>
    <row r="88" spans="2:13" x14ac:dyDescent="0.35">
      <c r="B88" s="232"/>
      <c r="C88" s="193" t="s">
        <v>48</v>
      </c>
      <c r="D88" s="182">
        <v>0.18322956975339799</v>
      </c>
      <c r="E88" s="182">
        <v>-0.72446342223439497</v>
      </c>
      <c r="F88" s="182">
        <v>1.09092256174119</v>
      </c>
      <c r="G88" s="183">
        <v>0.97482696821060399</v>
      </c>
      <c r="H88" s="186" t="s">
        <v>12</v>
      </c>
      <c r="I88" s="194">
        <v>0.74566589635964298</v>
      </c>
      <c r="J88" s="194">
        <v>-1.5383846711559599</v>
      </c>
      <c r="K88" s="194">
        <v>3.0297164638752401</v>
      </c>
      <c r="L88" s="194">
        <v>0.84481883245423794</v>
      </c>
      <c r="M88" s="185" t="s">
        <v>12</v>
      </c>
    </row>
    <row r="89" spans="2:13" x14ac:dyDescent="0.35">
      <c r="B89" s="232"/>
      <c r="C89" s="193" t="s">
        <v>49</v>
      </c>
      <c r="D89" s="182">
        <v>0.16586333268235001</v>
      </c>
      <c r="E89" s="182">
        <v>-0.74182965930544298</v>
      </c>
      <c r="F89" s="182">
        <v>1.0735563246701401</v>
      </c>
      <c r="G89" s="183">
        <v>0.98355827147514596</v>
      </c>
      <c r="H89" s="186" t="s">
        <v>12</v>
      </c>
      <c r="I89" s="194">
        <v>0.97039554058899102</v>
      </c>
      <c r="J89" s="194">
        <v>-1.3136550269266101</v>
      </c>
      <c r="K89" s="194">
        <v>3.2544461081045899</v>
      </c>
      <c r="L89" s="194">
        <v>0.66790575359179905</v>
      </c>
      <c r="M89" s="185" t="s">
        <v>12</v>
      </c>
    </row>
    <row r="90" spans="2:13" x14ac:dyDescent="0.35">
      <c r="B90" s="232"/>
      <c r="C90" s="193" t="s">
        <v>50</v>
      </c>
      <c r="D90" s="182">
        <v>0.39127597483889898</v>
      </c>
      <c r="E90" s="182">
        <v>-0.51641701714889399</v>
      </c>
      <c r="F90" s="182">
        <v>1.2989689668266899</v>
      </c>
      <c r="G90" s="183">
        <v>0.655778109394901</v>
      </c>
      <c r="H90" s="186" t="s">
        <v>12</v>
      </c>
      <c r="I90" s="194">
        <v>1.3873958978716701</v>
      </c>
      <c r="J90" s="194">
        <v>-0.89665466964393403</v>
      </c>
      <c r="K90" s="194">
        <v>3.6714464653872598</v>
      </c>
      <c r="L90" s="194">
        <v>0.33990057717702299</v>
      </c>
      <c r="M90" s="185" t="s">
        <v>12</v>
      </c>
    </row>
    <row r="91" spans="2:13" x14ac:dyDescent="0.35">
      <c r="B91" s="233"/>
      <c r="C91" s="195" t="s">
        <v>51</v>
      </c>
      <c r="D91" s="196">
        <v>0.22541264215654899</v>
      </c>
      <c r="E91" s="196">
        <v>-0.68228034983124397</v>
      </c>
      <c r="F91" s="196">
        <v>1.13310563414434</v>
      </c>
      <c r="G91" s="197">
        <v>0.94173695552573</v>
      </c>
      <c r="H91" s="198" t="s">
        <v>12</v>
      </c>
      <c r="I91" s="199">
        <v>0.41700035728267398</v>
      </c>
      <c r="J91" s="200">
        <v>-1.8670502102329301</v>
      </c>
      <c r="K91" s="200">
        <v>2.7010509247982699</v>
      </c>
      <c r="L91" s="200">
        <v>0.983620716385743</v>
      </c>
      <c r="M91" s="201" t="s">
        <v>12</v>
      </c>
    </row>
    <row r="92" spans="2:13" x14ac:dyDescent="0.35">
      <c r="I92" s="202"/>
      <c r="J92" s="202"/>
    </row>
    <row r="93" spans="2:13" x14ac:dyDescent="0.35">
      <c r="E93" s="202"/>
      <c r="G93" s="202"/>
      <c r="H93" s="202"/>
      <c r="I93" s="202"/>
      <c r="J93" s="202"/>
    </row>
    <row r="94" spans="2:13" x14ac:dyDescent="0.35">
      <c r="E94" s="202"/>
      <c r="G94" s="202"/>
      <c r="H94" s="202"/>
      <c r="I94" s="202"/>
      <c r="J94" s="202"/>
    </row>
    <row r="95" spans="2:13" x14ac:dyDescent="0.35">
      <c r="E95" s="202"/>
      <c r="G95" s="202"/>
      <c r="H95" s="202"/>
      <c r="I95" s="202"/>
      <c r="J95" s="202"/>
    </row>
    <row r="96" spans="2:13" x14ac:dyDescent="0.35">
      <c r="E96" s="202"/>
      <c r="G96" s="202"/>
      <c r="H96" s="202"/>
      <c r="I96" s="202"/>
      <c r="J96" s="202"/>
    </row>
    <row r="97" spans="5:10" x14ac:dyDescent="0.35">
      <c r="E97" s="202"/>
      <c r="G97" s="202"/>
      <c r="H97" s="202"/>
      <c r="I97" s="202"/>
      <c r="J97" s="202"/>
    </row>
  </sheetData>
  <mergeCells count="61">
    <mergeCell ref="C37:C42"/>
    <mergeCell ref="C25:C30"/>
    <mergeCell ref="E49:E51"/>
    <mergeCell ref="D53:D54"/>
    <mergeCell ref="D31:D34"/>
    <mergeCell ref="D35:D36"/>
    <mergeCell ref="E43:E45"/>
    <mergeCell ref="D47:D48"/>
    <mergeCell ref="E31:E33"/>
    <mergeCell ref="Y5:AC5"/>
    <mergeCell ref="P2:AC3"/>
    <mergeCell ref="G5:G6"/>
    <mergeCell ref="T5:X5"/>
    <mergeCell ref="S5:S6"/>
    <mergeCell ref="B2:L3"/>
    <mergeCell ref="C5:C6"/>
    <mergeCell ref="D5:F6"/>
    <mergeCell ref="H5:M5"/>
    <mergeCell ref="D60:H60"/>
    <mergeCell ref="C60:C61"/>
    <mergeCell ref="B31:B54"/>
    <mergeCell ref="Q7:Q12"/>
    <mergeCell ref="E7:E9"/>
    <mergeCell ref="P7:P18"/>
    <mergeCell ref="E25:E27"/>
    <mergeCell ref="E13:E15"/>
    <mergeCell ref="E19:E21"/>
    <mergeCell ref="E37:E39"/>
    <mergeCell ref="P31:P35"/>
    <mergeCell ref="P21:AA22"/>
    <mergeCell ref="W24:AA24"/>
    <mergeCell ref="I60:M60"/>
    <mergeCell ref="C49:C54"/>
    <mergeCell ref="D49:D52"/>
    <mergeCell ref="B77:B91"/>
    <mergeCell ref="B62:B76"/>
    <mergeCell ref="D7:D10"/>
    <mergeCell ref="D11:D12"/>
    <mergeCell ref="D13:D16"/>
    <mergeCell ref="C7:C12"/>
    <mergeCell ref="C13:C18"/>
    <mergeCell ref="D17:D18"/>
    <mergeCell ref="D37:D40"/>
    <mergeCell ref="D41:D42"/>
    <mergeCell ref="C43:C48"/>
    <mergeCell ref="D43:D46"/>
    <mergeCell ref="D19:D22"/>
    <mergeCell ref="C31:C36"/>
    <mergeCell ref="D25:D28"/>
    <mergeCell ref="B57:M58"/>
    <mergeCell ref="R16:R18"/>
    <mergeCell ref="R7:R9"/>
    <mergeCell ref="R10:R12"/>
    <mergeCell ref="R13:R15"/>
    <mergeCell ref="B7:B30"/>
    <mergeCell ref="R24:V24"/>
    <mergeCell ref="P26:P30"/>
    <mergeCell ref="C19:C24"/>
    <mergeCell ref="D23:D24"/>
    <mergeCell ref="Q13:Q18"/>
    <mergeCell ref="D29:D30"/>
  </mergeCells>
  <phoneticPr fontId="3" type="noConversion"/>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ntrol 1">
          <controlPr defaultSize="0" r:id="rId5">
            <anchor moveWithCells="1">
              <from>
                <xdr:col>1</xdr:col>
                <xdr:colOff>12700</xdr:colOff>
                <xdr:row>131</xdr:row>
                <xdr:rowOff>38100</xdr:rowOff>
              </from>
              <to>
                <xdr:col>1</xdr:col>
                <xdr:colOff>609600</xdr:colOff>
                <xdr:row>132</xdr:row>
                <xdr:rowOff>38100</xdr:rowOff>
              </to>
            </anchor>
          </controlPr>
        </control>
      </mc:Choice>
      <mc:Fallback>
        <control shapeId="1025" r:id="rId4" name="Control 1"/>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22C94-750A-4BF3-BA7C-EA4E1EFFE9E6}">
  <dimension ref="A2:V47"/>
  <sheetViews>
    <sheetView tabSelected="1" zoomScale="90" zoomScaleNormal="90" workbookViewId="0">
      <selection activeCell="R16" sqref="R16"/>
    </sheetView>
  </sheetViews>
  <sheetFormatPr defaultColWidth="11.453125" defaultRowHeight="14.5" x14ac:dyDescent="0.35"/>
  <cols>
    <col min="2" max="2" width="13.26953125" bestFit="1" customWidth="1"/>
    <col min="3" max="3" width="20.7265625" bestFit="1" customWidth="1"/>
    <col min="4" max="4" width="8.453125" bestFit="1" customWidth="1"/>
    <col min="5" max="5" width="24.1796875" bestFit="1" customWidth="1"/>
    <col min="6" max="6" width="4.81640625" bestFit="1" customWidth="1"/>
    <col min="7" max="7" width="10.81640625" bestFit="1" customWidth="1"/>
    <col min="8" max="8" width="11.81640625" bestFit="1" customWidth="1"/>
    <col min="9" max="9" width="6" bestFit="1" customWidth="1"/>
    <col min="10" max="10" width="7.54296875" bestFit="1" customWidth="1"/>
    <col min="11" max="11" width="10.453125" bestFit="1" customWidth="1"/>
    <col min="12" max="13" width="11.81640625" bestFit="1" customWidth="1"/>
    <col min="16" max="16" width="4.81640625" bestFit="1" customWidth="1"/>
  </cols>
  <sheetData>
    <row r="2" spans="2:22" ht="15" customHeight="1" x14ac:dyDescent="0.35">
      <c r="B2" s="257" t="s">
        <v>258</v>
      </c>
      <c r="C2" s="257"/>
      <c r="D2" s="257"/>
      <c r="E2" s="257"/>
      <c r="F2" s="257"/>
      <c r="G2" s="257"/>
      <c r="H2" s="257"/>
      <c r="I2" s="257"/>
      <c r="J2" s="257"/>
      <c r="K2" s="257"/>
      <c r="L2" s="257"/>
      <c r="N2" s="239" t="s">
        <v>259</v>
      </c>
      <c r="O2" s="239"/>
      <c r="P2" s="239"/>
      <c r="Q2" s="239"/>
      <c r="R2" s="239"/>
      <c r="S2" s="239"/>
      <c r="T2" s="239"/>
      <c r="U2" s="239"/>
      <c r="V2" s="239"/>
    </row>
    <row r="3" spans="2:22" ht="15" customHeight="1" x14ac:dyDescent="0.35">
      <c r="B3" s="257"/>
      <c r="C3" s="257"/>
      <c r="D3" s="257"/>
      <c r="E3" s="257"/>
      <c r="F3" s="257"/>
      <c r="G3" s="257"/>
      <c r="H3" s="257"/>
      <c r="I3" s="257"/>
      <c r="J3" s="257"/>
      <c r="K3" s="257"/>
      <c r="L3" s="257"/>
      <c r="N3" s="239"/>
      <c r="O3" s="239"/>
      <c r="P3" s="239"/>
      <c r="Q3" s="239"/>
      <c r="R3" s="239"/>
      <c r="S3" s="239"/>
      <c r="T3" s="239"/>
      <c r="U3" s="239"/>
      <c r="V3" s="239"/>
    </row>
    <row r="4" spans="2:22" x14ac:dyDescent="0.35">
      <c r="K4" s="54"/>
      <c r="L4" s="54"/>
      <c r="Q4" s="7"/>
    </row>
    <row r="5" spans="2:22" ht="15" customHeight="1" x14ac:dyDescent="0.35">
      <c r="C5" s="19"/>
      <c r="D5" s="19"/>
      <c r="E5" s="268" t="s">
        <v>64</v>
      </c>
      <c r="F5" s="268"/>
      <c r="G5" s="268"/>
      <c r="H5" s="268"/>
      <c r="I5" s="268"/>
      <c r="J5" s="268"/>
      <c r="K5" s="268"/>
      <c r="L5" s="268"/>
      <c r="O5" s="268" t="s">
        <v>64</v>
      </c>
      <c r="P5" s="268"/>
      <c r="Q5" s="268"/>
      <c r="R5" s="268"/>
      <c r="S5" s="268"/>
      <c r="T5" s="268"/>
      <c r="U5" s="268"/>
      <c r="V5" s="268"/>
    </row>
    <row r="6" spans="2:22" x14ac:dyDescent="0.35">
      <c r="B6" s="7"/>
      <c r="C6" s="7"/>
      <c r="D6" s="7"/>
      <c r="E6" s="4" t="s">
        <v>65</v>
      </c>
      <c r="F6" s="5" t="s">
        <v>66</v>
      </c>
      <c r="G6" s="5" t="s">
        <v>67</v>
      </c>
      <c r="H6" s="5" t="s">
        <v>73</v>
      </c>
      <c r="I6" s="5" t="s">
        <v>22</v>
      </c>
      <c r="J6" s="2" t="s">
        <v>68</v>
      </c>
      <c r="K6" s="3" t="s">
        <v>69</v>
      </c>
      <c r="L6" s="51" t="s">
        <v>9</v>
      </c>
      <c r="O6" s="4" t="s">
        <v>65</v>
      </c>
      <c r="P6" s="5" t="s">
        <v>66</v>
      </c>
      <c r="Q6" s="5" t="s">
        <v>67</v>
      </c>
      <c r="R6" s="5" t="s">
        <v>73</v>
      </c>
      <c r="S6" s="5" t="s">
        <v>22</v>
      </c>
      <c r="T6" s="5" t="s">
        <v>68</v>
      </c>
      <c r="U6" s="6" t="s">
        <v>69</v>
      </c>
      <c r="V6" s="51" t="s">
        <v>9</v>
      </c>
    </row>
    <row r="7" spans="2:22" x14ac:dyDescent="0.35">
      <c r="B7" s="210" t="s">
        <v>36</v>
      </c>
      <c r="C7" s="219" t="s">
        <v>57</v>
      </c>
      <c r="D7" s="219" t="s">
        <v>10</v>
      </c>
      <c r="E7" s="8" t="s">
        <v>58</v>
      </c>
      <c r="F7" s="9">
        <v>1</v>
      </c>
      <c r="G7" s="9">
        <v>0.23200000000000001</v>
      </c>
      <c r="H7" s="9">
        <v>1.58</v>
      </c>
      <c r="I7" s="10">
        <v>0.16489999999999999</v>
      </c>
      <c r="J7" s="9">
        <v>0.152</v>
      </c>
      <c r="K7" s="9">
        <v>0.45600000000000002</v>
      </c>
      <c r="L7" s="51" t="s">
        <v>12</v>
      </c>
      <c r="N7" s="234" t="s">
        <v>10</v>
      </c>
      <c r="O7" s="157" t="s">
        <v>196</v>
      </c>
      <c r="P7" s="178">
        <v>1</v>
      </c>
      <c r="Q7" s="179">
        <v>0.109</v>
      </c>
      <c r="R7" s="179">
        <v>0.73</v>
      </c>
      <c r="S7" s="179">
        <v>0.26800000000000002</v>
      </c>
      <c r="T7" s="179">
        <v>0.75</v>
      </c>
      <c r="U7" s="179">
        <v>0.75</v>
      </c>
      <c r="V7" s="51" t="s">
        <v>12</v>
      </c>
    </row>
    <row r="8" spans="2:22" x14ac:dyDescent="0.35">
      <c r="B8" s="211"/>
      <c r="C8" s="217"/>
      <c r="D8" s="217"/>
      <c r="E8" s="14" t="s">
        <v>59</v>
      </c>
      <c r="F8" s="15">
        <v>1</v>
      </c>
      <c r="G8" s="15">
        <v>9.3200000000000005E-2</v>
      </c>
      <c r="H8" s="15">
        <v>0.63500000000000001</v>
      </c>
      <c r="I8" s="16">
        <v>7.3499999999999996E-2</v>
      </c>
      <c r="J8" s="15">
        <v>0.754</v>
      </c>
      <c r="K8" s="15">
        <v>0.754</v>
      </c>
      <c r="L8" s="45" t="s">
        <v>12</v>
      </c>
      <c r="N8" s="232"/>
      <c r="O8" s="17" t="s">
        <v>197</v>
      </c>
      <c r="P8" s="15">
        <v>1</v>
      </c>
      <c r="Q8" s="16">
        <v>0.20829936805680299</v>
      </c>
      <c r="R8" s="16">
        <v>2.1838252512227299</v>
      </c>
      <c r="S8" s="16">
        <v>0.52196856228268695</v>
      </c>
      <c r="T8" s="16">
        <v>0.25</v>
      </c>
      <c r="U8" s="16">
        <v>0.28846153846153799</v>
      </c>
      <c r="V8" s="45" t="s">
        <v>12</v>
      </c>
    </row>
    <row r="9" spans="2:22" ht="15" thickBot="1" x14ac:dyDescent="0.4">
      <c r="B9" s="211"/>
      <c r="C9" s="217"/>
      <c r="D9" s="220"/>
      <c r="E9" s="98" t="s">
        <v>60</v>
      </c>
      <c r="F9" s="92">
        <v>1</v>
      </c>
      <c r="G9" s="92">
        <v>0.17100000000000001</v>
      </c>
      <c r="H9" s="92">
        <v>0.94499999999999995</v>
      </c>
      <c r="I9" s="93">
        <v>0.105</v>
      </c>
      <c r="J9" s="92">
        <v>0.44600000000000001</v>
      </c>
      <c r="K9" s="92">
        <v>0.66900000000000004</v>
      </c>
      <c r="L9" s="168" t="s">
        <v>12</v>
      </c>
      <c r="N9" s="232"/>
      <c r="O9" s="17" t="s">
        <v>198</v>
      </c>
      <c r="P9" s="15">
        <v>1</v>
      </c>
      <c r="Q9" s="16">
        <v>0.181378073747714</v>
      </c>
      <c r="R9" s="16">
        <v>2.3123955955106399</v>
      </c>
      <c r="S9" s="16">
        <v>0.53622065608218505</v>
      </c>
      <c r="T9" s="16">
        <v>0.25</v>
      </c>
      <c r="U9" s="16">
        <v>0.28846153846153799</v>
      </c>
      <c r="V9" s="45" t="s">
        <v>12</v>
      </c>
    </row>
    <row r="10" spans="2:22" ht="15" thickTop="1" x14ac:dyDescent="0.35">
      <c r="B10" s="211"/>
      <c r="C10" s="217"/>
      <c r="D10" s="217" t="s">
        <v>16</v>
      </c>
      <c r="E10" s="14" t="s">
        <v>58</v>
      </c>
      <c r="F10" s="15">
        <v>1</v>
      </c>
      <c r="G10" s="15">
        <v>6.5209794275044294E-2</v>
      </c>
      <c r="H10" s="15">
        <v>1.57300686288806</v>
      </c>
      <c r="I10" s="15">
        <v>0.16431690537966501</v>
      </c>
      <c r="J10" s="15">
        <v>0.16400000000000001</v>
      </c>
      <c r="K10" s="15">
        <v>0.246</v>
      </c>
      <c r="L10" s="45" t="s">
        <v>12</v>
      </c>
      <c r="N10" s="232"/>
      <c r="O10" s="17" t="s">
        <v>199</v>
      </c>
      <c r="P10" s="15">
        <v>1</v>
      </c>
      <c r="Q10" s="16">
        <v>0.28260272707408701</v>
      </c>
      <c r="R10" s="16">
        <v>5.33085263357877</v>
      </c>
      <c r="S10" s="16">
        <v>0.72718043862468995</v>
      </c>
      <c r="T10" s="16">
        <v>0.25</v>
      </c>
      <c r="U10" s="16">
        <v>0.28846153846153799</v>
      </c>
      <c r="V10" s="45" t="s">
        <v>12</v>
      </c>
    </row>
    <row r="11" spans="2:22" x14ac:dyDescent="0.35">
      <c r="B11" s="211"/>
      <c r="C11" s="217"/>
      <c r="D11" s="217"/>
      <c r="E11" s="14" t="s">
        <v>59</v>
      </c>
      <c r="F11" s="15">
        <v>1</v>
      </c>
      <c r="G11" s="15">
        <v>6.6060539775209801E-2</v>
      </c>
      <c r="H11" s="15">
        <v>2.28633971607728</v>
      </c>
      <c r="I11" s="15">
        <v>0.22226951269204001</v>
      </c>
      <c r="J11" s="15">
        <v>5.0999999999999997E-2</v>
      </c>
      <c r="K11" s="15">
        <v>0.10199999999999999</v>
      </c>
      <c r="L11" s="45" t="s">
        <v>12</v>
      </c>
      <c r="N11" s="232"/>
      <c r="O11" s="17" t="s">
        <v>200</v>
      </c>
      <c r="P11" s="15">
        <v>1</v>
      </c>
      <c r="Q11" s="16">
        <v>0.31722954908305301</v>
      </c>
      <c r="R11" s="16">
        <v>2.6705721145285701</v>
      </c>
      <c r="S11" s="16">
        <v>0.571786935099733</v>
      </c>
      <c r="T11" s="16">
        <v>0.25</v>
      </c>
      <c r="U11" s="16">
        <v>0.28846153846153799</v>
      </c>
      <c r="V11" s="45" t="s">
        <v>12</v>
      </c>
    </row>
    <row r="12" spans="2:22" x14ac:dyDescent="0.35">
      <c r="B12" s="211"/>
      <c r="C12" s="218"/>
      <c r="D12" s="218"/>
      <c r="E12" s="76" t="s">
        <v>60</v>
      </c>
      <c r="F12" s="12">
        <v>1</v>
      </c>
      <c r="G12" s="15">
        <v>0.207863291612982</v>
      </c>
      <c r="H12" s="15">
        <v>7.6704921949269602</v>
      </c>
      <c r="I12" s="15">
        <v>0.48948636070347201</v>
      </c>
      <c r="J12" s="15">
        <v>1.4E-2</v>
      </c>
      <c r="K12" s="121">
        <v>4.2000000000000003E-2</v>
      </c>
      <c r="L12" s="77" t="s">
        <v>13</v>
      </c>
      <c r="N12" s="232"/>
      <c r="O12" s="17" t="s">
        <v>201</v>
      </c>
      <c r="P12" s="15">
        <v>1</v>
      </c>
      <c r="Q12" s="16">
        <v>0.38558772216060899</v>
      </c>
      <c r="R12" s="16">
        <v>3.1612004766436002</v>
      </c>
      <c r="S12" s="16">
        <v>0.44143443364753199</v>
      </c>
      <c r="T12" s="16">
        <v>0.1</v>
      </c>
      <c r="U12" s="16">
        <v>0.16666666666666699</v>
      </c>
      <c r="V12" s="45" t="s">
        <v>12</v>
      </c>
    </row>
    <row r="13" spans="2:22" x14ac:dyDescent="0.35">
      <c r="B13" s="211"/>
      <c r="C13" s="217" t="s">
        <v>74</v>
      </c>
      <c r="D13" s="219" t="s">
        <v>10</v>
      </c>
      <c r="E13" s="99" t="s">
        <v>61</v>
      </c>
      <c r="F13" s="9">
        <v>1</v>
      </c>
      <c r="G13" s="9">
        <v>0.44750000000000001</v>
      </c>
      <c r="H13" s="9">
        <v>2.7410000000000001</v>
      </c>
      <c r="I13" s="10">
        <v>0.255</v>
      </c>
      <c r="J13" s="9">
        <v>2.9000000000000001E-2</v>
      </c>
      <c r="K13" s="9">
        <v>0.17399999999999999</v>
      </c>
      <c r="L13" s="51" t="s">
        <v>12</v>
      </c>
      <c r="N13" s="232"/>
      <c r="O13" s="17" t="s">
        <v>202</v>
      </c>
      <c r="P13" s="15">
        <v>1</v>
      </c>
      <c r="Q13" s="16">
        <v>0.36213575502778</v>
      </c>
      <c r="R13" s="16">
        <v>3.1905574937629502</v>
      </c>
      <c r="S13" s="16">
        <v>0.44371489923144602</v>
      </c>
      <c r="T13" s="16">
        <v>0.1</v>
      </c>
      <c r="U13" s="16">
        <v>0.16666666666666699</v>
      </c>
      <c r="V13" s="45" t="s">
        <v>12</v>
      </c>
    </row>
    <row r="14" spans="2:22" x14ac:dyDescent="0.35">
      <c r="B14" s="211"/>
      <c r="C14" s="217"/>
      <c r="D14" s="217"/>
      <c r="E14" s="100" t="s">
        <v>62</v>
      </c>
      <c r="F14" s="15">
        <v>1</v>
      </c>
      <c r="G14" s="15">
        <v>0.182</v>
      </c>
      <c r="H14" s="15">
        <v>0.91800000000000004</v>
      </c>
      <c r="I14" s="16">
        <v>0.10299999999999999</v>
      </c>
      <c r="J14" s="15">
        <v>0.39300000000000002</v>
      </c>
      <c r="K14" s="15">
        <v>0.56879999999999997</v>
      </c>
      <c r="L14" s="45" t="s">
        <v>12</v>
      </c>
      <c r="N14" s="232"/>
      <c r="O14" s="17" t="s">
        <v>203</v>
      </c>
      <c r="P14" s="15">
        <v>1</v>
      </c>
      <c r="Q14" s="16">
        <v>0.59776332894612905</v>
      </c>
      <c r="R14" s="16">
        <v>5.9307785145418901</v>
      </c>
      <c r="S14" s="16">
        <v>0.59721184052763898</v>
      </c>
      <c r="T14" s="16">
        <v>0.1</v>
      </c>
      <c r="U14" s="16">
        <v>0.16666666666666699</v>
      </c>
      <c r="V14" s="45" t="s">
        <v>12</v>
      </c>
    </row>
    <row r="15" spans="2:22" ht="15" thickBot="1" x14ac:dyDescent="0.4">
      <c r="B15" s="211"/>
      <c r="C15" s="217"/>
      <c r="D15" s="220"/>
      <c r="E15" s="101" t="s">
        <v>63</v>
      </c>
      <c r="F15" s="92">
        <v>1</v>
      </c>
      <c r="G15" s="92">
        <v>0.28999999999999998</v>
      </c>
      <c r="H15" s="92">
        <v>1.468</v>
      </c>
      <c r="I15" s="93">
        <v>0.155</v>
      </c>
      <c r="J15" s="92">
        <v>0.17100000000000001</v>
      </c>
      <c r="K15" s="92">
        <v>0.34200000000000003</v>
      </c>
      <c r="L15" s="168" t="s">
        <v>12</v>
      </c>
      <c r="N15" s="232"/>
      <c r="O15" s="17" t="s">
        <v>204</v>
      </c>
      <c r="P15" s="15">
        <v>1</v>
      </c>
      <c r="Q15" s="16">
        <v>0.672616183768875</v>
      </c>
      <c r="R15" s="16">
        <v>5.0316429278194796</v>
      </c>
      <c r="S15" s="16">
        <v>0.55711269455980095</v>
      </c>
      <c r="T15" s="16">
        <v>0.1</v>
      </c>
      <c r="U15" s="16">
        <v>0.16666666666666699</v>
      </c>
      <c r="V15" s="45" t="s">
        <v>12</v>
      </c>
    </row>
    <row r="16" spans="2:22" ht="15" thickTop="1" x14ac:dyDescent="0.35">
      <c r="B16" s="211"/>
      <c r="C16" s="217"/>
      <c r="D16" s="217" t="s">
        <v>16</v>
      </c>
      <c r="E16" s="14" t="s">
        <v>61</v>
      </c>
      <c r="F16" s="15">
        <v>1</v>
      </c>
      <c r="G16" s="15">
        <v>9.4405187200837307E-2</v>
      </c>
      <c r="H16" s="15">
        <v>0.93037534057940097</v>
      </c>
      <c r="I16" s="15">
        <v>9.3689846422775502E-2</v>
      </c>
      <c r="J16" s="15">
        <v>0.51300000000000001</v>
      </c>
      <c r="K16" s="15">
        <v>0.61560000000000004</v>
      </c>
      <c r="L16" s="45" t="s">
        <v>12</v>
      </c>
      <c r="N16" s="232"/>
      <c r="O16" s="17" t="s">
        <v>205</v>
      </c>
      <c r="P16" s="15">
        <v>1</v>
      </c>
      <c r="Q16" s="16">
        <v>0.12394549893828399</v>
      </c>
      <c r="R16" s="16">
        <v>1.4261353730920301</v>
      </c>
      <c r="S16" s="16">
        <v>0.262827090559549</v>
      </c>
      <c r="T16" s="16">
        <v>0.1</v>
      </c>
      <c r="U16" s="16">
        <v>0.16666666666666699</v>
      </c>
      <c r="V16" s="45" t="s">
        <v>12</v>
      </c>
    </row>
    <row r="17" spans="1:22" x14ac:dyDescent="0.35">
      <c r="B17" s="211"/>
      <c r="C17" s="217"/>
      <c r="D17" s="217"/>
      <c r="E17" s="14" t="s">
        <v>62</v>
      </c>
      <c r="F17" s="15">
        <v>1</v>
      </c>
      <c r="G17" s="15">
        <v>7.1685083096013305E-2</v>
      </c>
      <c r="H17" s="15">
        <v>0.71774879619540299</v>
      </c>
      <c r="I17" s="15">
        <v>7.3859575015605403E-2</v>
      </c>
      <c r="J17" s="15">
        <v>0.71699999999999997</v>
      </c>
      <c r="K17" s="15">
        <v>0.71699999999999997</v>
      </c>
      <c r="L17" s="45" t="s">
        <v>12</v>
      </c>
      <c r="N17" s="232"/>
      <c r="O17" s="17" t="s">
        <v>206</v>
      </c>
      <c r="P17" s="15">
        <v>1</v>
      </c>
      <c r="Q17" s="16">
        <v>0.25452023600667101</v>
      </c>
      <c r="R17" s="16">
        <v>3.4302965815653299</v>
      </c>
      <c r="S17" s="16">
        <v>0.46166348057706702</v>
      </c>
      <c r="T17" s="16">
        <v>0.1</v>
      </c>
      <c r="U17" s="16">
        <v>0.16666666666666699</v>
      </c>
      <c r="V17" s="45" t="s">
        <v>12</v>
      </c>
    </row>
    <row r="18" spans="1:22" x14ac:dyDescent="0.35">
      <c r="B18" s="212"/>
      <c r="C18" s="218"/>
      <c r="D18" s="218"/>
      <c r="E18" s="11" t="s">
        <v>63</v>
      </c>
      <c r="F18" s="12">
        <v>1</v>
      </c>
      <c r="G18" s="12">
        <v>0.23951481845143999</v>
      </c>
      <c r="H18" s="12">
        <v>2.7000138870899799</v>
      </c>
      <c r="I18" s="12">
        <v>0.23077014379181501</v>
      </c>
      <c r="J18" s="12">
        <v>8.0000000000000002E-3</v>
      </c>
      <c r="K18" s="122">
        <v>4.2000000000000003E-2</v>
      </c>
      <c r="L18" s="123" t="s">
        <v>13</v>
      </c>
      <c r="N18" s="232"/>
      <c r="O18" s="17" t="s">
        <v>207</v>
      </c>
      <c r="P18" s="15">
        <v>1</v>
      </c>
      <c r="Q18" s="16">
        <v>0.31590922894449203</v>
      </c>
      <c r="R18" s="16">
        <v>2.9500803850620598</v>
      </c>
      <c r="S18" s="16">
        <v>0.42446708838112501</v>
      </c>
      <c r="T18" s="16">
        <v>0.1</v>
      </c>
      <c r="U18" s="16">
        <v>0.16666666666666699</v>
      </c>
      <c r="V18" s="45" t="s">
        <v>12</v>
      </c>
    </row>
    <row r="19" spans="1:22" x14ac:dyDescent="0.35">
      <c r="B19" s="172"/>
      <c r="C19" s="172"/>
      <c r="D19" s="172"/>
      <c r="E19" s="172"/>
      <c r="F19" s="172"/>
      <c r="N19" s="232"/>
      <c r="O19" s="17" t="s">
        <v>208</v>
      </c>
      <c r="P19" s="15">
        <v>1</v>
      </c>
      <c r="Q19" s="16">
        <v>0.15122636928854599</v>
      </c>
      <c r="R19" s="16">
        <v>2.3008961798107301</v>
      </c>
      <c r="S19" s="16">
        <v>0.36516967017854401</v>
      </c>
      <c r="T19" s="16">
        <v>0.1</v>
      </c>
      <c r="U19" s="16">
        <v>0.16666666666666699</v>
      </c>
      <c r="V19" s="45" t="s">
        <v>12</v>
      </c>
    </row>
    <row r="20" spans="1:22" x14ac:dyDescent="0.35">
      <c r="B20" s="172"/>
      <c r="C20" s="172"/>
      <c r="D20" s="172"/>
      <c r="E20" s="172"/>
      <c r="F20" s="172"/>
      <c r="M20" s="22"/>
      <c r="N20" s="232"/>
      <c r="O20" s="17" t="s">
        <v>209</v>
      </c>
      <c r="P20" s="15">
        <v>1</v>
      </c>
      <c r="Q20" s="16">
        <v>0.167164053209931</v>
      </c>
      <c r="R20" s="16">
        <v>1.69516591775533</v>
      </c>
      <c r="S20" s="16">
        <v>0.29764996178082498</v>
      </c>
      <c r="T20" s="16">
        <v>0.1</v>
      </c>
      <c r="U20" s="16">
        <v>0.16666666666666699</v>
      </c>
      <c r="V20" s="45" t="s">
        <v>12</v>
      </c>
    </row>
    <row r="21" spans="1:22" ht="15.75" customHeight="1" thickBot="1" x14ac:dyDescent="0.4">
      <c r="B21" s="239" t="s">
        <v>260</v>
      </c>
      <c r="C21" s="239"/>
      <c r="D21" s="239"/>
      <c r="E21" s="239"/>
      <c r="F21" s="239"/>
      <c r="G21" s="239"/>
      <c r="H21" s="239"/>
      <c r="I21" s="172"/>
      <c r="J21" s="172"/>
      <c r="K21" s="172"/>
      <c r="L21" s="172"/>
      <c r="M21" s="22"/>
      <c r="N21" s="235"/>
      <c r="O21" s="102" t="s">
        <v>210</v>
      </c>
      <c r="P21" s="92">
        <v>1</v>
      </c>
      <c r="Q21" s="93">
        <v>8.2510545259855197E-2</v>
      </c>
      <c r="R21" s="93">
        <v>0.96054307704738096</v>
      </c>
      <c r="S21" s="93">
        <v>0.193636676897707</v>
      </c>
      <c r="T21" s="93">
        <v>0.4</v>
      </c>
      <c r="U21" s="93">
        <v>0.42857142857142899</v>
      </c>
      <c r="V21" s="168" t="s">
        <v>12</v>
      </c>
    </row>
    <row r="22" spans="1:22" ht="15" customHeight="1" thickTop="1" x14ac:dyDescent="0.35">
      <c r="B22" s="239"/>
      <c r="C22" s="239"/>
      <c r="D22" s="239"/>
      <c r="E22" s="239"/>
      <c r="F22" s="239"/>
      <c r="G22" s="239"/>
      <c r="H22" s="239"/>
      <c r="I22" s="172"/>
      <c r="J22" s="172"/>
      <c r="K22" s="172"/>
      <c r="L22" s="172"/>
      <c r="M22" s="22"/>
      <c r="N22" s="232" t="s">
        <v>16</v>
      </c>
      <c r="O22" s="158" t="s">
        <v>196</v>
      </c>
      <c r="P22" s="182">
        <v>1</v>
      </c>
      <c r="Q22" s="183">
        <v>0.36</v>
      </c>
      <c r="R22" s="183">
        <v>18.399999999999999</v>
      </c>
      <c r="S22" s="183">
        <v>0.9</v>
      </c>
      <c r="T22" s="183">
        <v>0.25</v>
      </c>
      <c r="U22" s="183">
        <v>0.375</v>
      </c>
      <c r="V22" s="45" t="s">
        <v>12</v>
      </c>
    </row>
    <row r="23" spans="1:22" x14ac:dyDescent="0.35">
      <c r="M23" s="23"/>
      <c r="N23" s="232"/>
      <c r="O23" s="17" t="s">
        <v>197</v>
      </c>
      <c r="P23" s="15">
        <v>1</v>
      </c>
      <c r="Q23" s="16">
        <v>0.36537676240864903</v>
      </c>
      <c r="R23" s="16">
        <v>7.9946644007637202</v>
      </c>
      <c r="S23" s="16">
        <v>0.79989323104764098</v>
      </c>
      <c r="T23" s="16">
        <v>0.25</v>
      </c>
      <c r="U23" s="16">
        <v>0.375</v>
      </c>
      <c r="V23" s="45" t="s">
        <v>12</v>
      </c>
    </row>
    <row r="24" spans="1:22" x14ac:dyDescent="0.35">
      <c r="A24" s="172"/>
      <c r="B24" s="163"/>
      <c r="D24" s="224" t="s">
        <v>214</v>
      </c>
      <c r="E24" s="225"/>
      <c r="F24" s="225"/>
      <c r="G24" s="225"/>
      <c r="H24" s="267"/>
      <c r="M24" s="22"/>
      <c r="N24" s="232"/>
      <c r="O24" s="17" t="s">
        <v>198</v>
      </c>
      <c r="P24" s="15">
        <v>1</v>
      </c>
      <c r="Q24" s="16">
        <v>0.407276381441394</v>
      </c>
      <c r="R24" s="16">
        <v>20.588348697207199</v>
      </c>
      <c r="S24" s="16">
        <v>0.91145877785004803</v>
      </c>
      <c r="T24" s="16">
        <v>0.25</v>
      </c>
      <c r="U24" s="16">
        <v>0.375</v>
      </c>
      <c r="V24" s="45" t="s">
        <v>12</v>
      </c>
    </row>
    <row r="25" spans="1:22" ht="15" customHeight="1" x14ac:dyDescent="0.35">
      <c r="A25" s="172"/>
      <c r="B25" s="163"/>
      <c r="C25" s="103" t="s">
        <v>8</v>
      </c>
      <c r="D25" s="2" t="s">
        <v>32</v>
      </c>
      <c r="E25" s="2" t="s">
        <v>33</v>
      </c>
      <c r="F25" s="2" t="s">
        <v>34</v>
      </c>
      <c r="G25" s="3" t="s">
        <v>35</v>
      </c>
      <c r="H25" s="177" t="s">
        <v>9</v>
      </c>
      <c r="M25" s="22"/>
      <c r="N25" s="232"/>
      <c r="O25" s="17" t="s">
        <v>199</v>
      </c>
      <c r="P25" s="15">
        <v>1</v>
      </c>
      <c r="Q25" s="16">
        <v>0.481668603407159</v>
      </c>
      <c r="R25" s="16">
        <v>13.2603253249523</v>
      </c>
      <c r="S25" s="16">
        <v>0.86894119506549605</v>
      </c>
      <c r="T25" s="16">
        <v>0.25</v>
      </c>
      <c r="U25" s="16">
        <v>0.375</v>
      </c>
      <c r="V25" s="45" t="s">
        <v>12</v>
      </c>
    </row>
    <row r="26" spans="1:22" x14ac:dyDescent="0.35">
      <c r="A26" s="172"/>
      <c r="B26" s="227" t="s">
        <v>10</v>
      </c>
      <c r="C26" s="84" t="s">
        <v>52</v>
      </c>
      <c r="D26" s="15">
        <v>0.25</v>
      </c>
      <c r="E26" s="15">
        <v>-0.43</v>
      </c>
      <c r="F26" s="15">
        <v>0.95</v>
      </c>
      <c r="G26" s="16">
        <v>0.87</v>
      </c>
      <c r="H26" s="45" t="s">
        <v>12</v>
      </c>
      <c r="M26" s="22"/>
      <c r="N26" s="232"/>
      <c r="O26" s="17" t="s">
        <v>200</v>
      </c>
      <c r="P26" s="15">
        <v>1</v>
      </c>
      <c r="Q26" s="16">
        <v>0.42450102026344899</v>
      </c>
      <c r="R26" s="16">
        <v>6.4085526896247504</v>
      </c>
      <c r="S26" s="16">
        <v>0.76214693850134496</v>
      </c>
      <c r="T26" s="16">
        <v>0.25</v>
      </c>
      <c r="U26" s="16">
        <v>0.375</v>
      </c>
      <c r="V26" s="45" t="s">
        <v>12</v>
      </c>
    </row>
    <row r="27" spans="1:22" x14ac:dyDescent="0.35">
      <c r="A27" s="172"/>
      <c r="B27" s="228"/>
      <c r="C27" s="84" t="s">
        <v>53</v>
      </c>
      <c r="D27" s="15">
        <v>0.24</v>
      </c>
      <c r="E27" s="15">
        <v>-0.44</v>
      </c>
      <c r="F27" s="15">
        <v>0.93</v>
      </c>
      <c r="G27" s="16">
        <v>0.90100000000000002</v>
      </c>
      <c r="H27" s="45" t="s">
        <v>12</v>
      </c>
      <c r="N27" s="232"/>
      <c r="O27" s="17" t="s">
        <v>201</v>
      </c>
      <c r="P27" s="15">
        <v>1</v>
      </c>
      <c r="Q27" s="16">
        <v>7.6782132768309502E-2</v>
      </c>
      <c r="R27" s="16">
        <v>2.3527673369930202</v>
      </c>
      <c r="S27" s="16">
        <v>0.37035314095206001</v>
      </c>
      <c r="T27" s="16">
        <v>0.2</v>
      </c>
      <c r="U27" s="16">
        <v>0.375</v>
      </c>
      <c r="V27" s="45" t="s">
        <v>12</v>
      </c>
    </row>
    <row r="28" spans="1:22" x14ac:dyDescent="0.35">
      <c r="A28" s="172"/>
      <c r="B28" s="228"/>
      <c r="C28" s="84" t="s">
        <v>54</v>
      </c>
      <c r="D28" s="15">
        <v>0.22</v>
      </c>
      <c r="E28" s="15">
        <v>-0.46</v>
      </c>
      <c r="F28" s="15">
        <v>0.91</v>
      </c>
      <c r="G28" s="16">
        <v>0.93</v>
      </c>
      <c r="H28" s="45" t="s">
        <v>12</v>
      </c>
      <c r="N28" s="232"/>
      <c r="O28" s="17" t="s">
        <v>203</v>
      </c>
      <c r="P28" s="15">
        <v>1</v>
      </c>
      <c r="Q28" s="16">
        <v>0.109939294689056</v>
      </c>
      <c r="R28" s="16">
        <v>3.9340537352804801</v>
      </c>
      <c r="S28" s="16">
        <v>0.49584410019645597</v>
      </c>
      <c r="T28" s="16">
        <v>0.1</v>
      </c>
      <c r="U28" s="16">
        <v>0.375</v>
      </c>
      <c r="V28" s="45" t="s">
        <v>12</v>
      </c>
    </row>
    <row r="29" spans="1:22" x14ac:dyDescent="0.35">
      <c r="A29" s="172"/>
      <c r="B29" s="228"/>
      <c r="C29" s="84" t="s">
        <v>55</v>
      </c>
      <c r="D29" s="15">
        <v>0.18</v>
      </c>
      <c r="E29" s="15">
        <v>-0.51</v>
      </c>
      <c r="F29" s="15">
        <v>0.87</v>
      </c>
      <c r="G29" s="16">
        <v>0.98040000000000005</v>
      </c>
      <c r="H29" s="45" t="s">
        <v>12</v>
      </c>
      <c r="N29" s="232"/>
      <c r="O29" s="17" t="s">
        <v>204</v>
      </c>
      <c r="P29" s="15">
        <v>1</v>
      </c>
      <c r="Q29" s="16">
        <v>9.6997412620986295E-2</v>
      </c>
      <c r="R29" s="16">
        <v>2.2608321668595601</v>
      </c>
      <c r="S29" s="16">
        <v>0.361107294782124</v>
      </c>
      <c r="T29" s="16">
        <v>0.2</v>
      </c>
      <c r="U29" s="16">
        <v>0.375</v>
      </c>
      <c r="V29" s="45" t="s">
        <v>12</v>
      </c>
    </row>
    <row r="30" spans="1:22" ht="15" thickBot="1" x14ac:dyDescent="0.4">
      <c r="A30" s="172"/>
      <c r="B30" s="229"/>
      <c r="C30" s="91" t="s">
        <v>56</v>
      </c>
      <c r="D30" s="92">
        <v>0.26</v>
      </c>
      <c r="E30" s="92">
        <v>-0.42</v>
      </c>
      <c r="F30" s="92">
        <v>0.96199999999999997</v>
      </c>
      <c r="G30" s="93">
        <v>0.85</v>
      </c>
      <c r="H30" s="168" t="s">
        <v>12</v>
      </c>
      <c r="N30" s="232"/>
      <c r="O30" s="17" t="s">
        <v>206</v>
      </c>
      <c r="P30" s="15">
        <v>1</v>
      </c>
      <c r="Q30" s="16">
        <v>8.5998475218269602E-2</v>
      </c>
      <c r="R30" s="16">
        <v>2.09684313445702</v>
      </c>
      <c r="S30" s="16">
        <v>0.34392276268458799</v>
      </c>
      <c r="T30" s="16">
        <v>0.2</v>
      </c>
      <c r="U30" s="16">
        <v>0.375</v>
      </c>
      <c r="V30" s="45" t="s">
        <v>12</v>
      </c>
    </row>
    <row r="31" spans="1:22" ht="15" thickTop="1" x14ac:dyDescent="0.35">
      <c r="A31" s="172"/>
      <c r="B31" s="228" t="s">
        <v>16</v>
      </c>
      <c r="C31" s="84" t="s">
        <v>52</v>
      </c>
      <c r="D31" s="15">
        <v>0.1</v>
      </c>
      <c r="E31" s="15">
        <v>-0.23899999999999999</v>
      </c>
      <c r="F31" s="15">
        <v>0.45400000000000001</v>
      </c>
      <c r="G31" s="16">
        <v>0.95069999999999999</v>
      </c>
      <c r="H31" s="45" t="s">
        <v>12</v>
      </c>
      <c r="N31" s="232"/>
      <c r="O31" s="17" t="s">
        <v>208</v>
      </c>
      <c r="P31" s="15">
        <v>1</v>
      </c>
      <c r="Q31" s="16">
        <v>5.58616953298725E-2</v>
      </c>
      <c r="R31" s="16">
        <v>1.9912938762086401</v>
      </c>
      <c r="S31" s="16">
        <v>0.332364580565151</v>
      </c>
      <c r="T31" s="16">
        <v>0.2</v>
      </c>
      <c r="U31" s="16">
        <v>0.375</v>
      </c>
      <c r="V31" s="45" t="s">
        <v>12</v>
      </c>
    </row>
    <row r="32" spans="1:22" x14ac:dyDescent="0.35">
      <c r="A32" s="172"/>
      <c r="B32" s="228"/>
      <c r="C32" s="84" t="s">
        <v>53</v>
      </c>
      <c r="D32" s="15">
        <v>0.16700000000000001</v>
      </c>
      <c r="E32" s="15">
        <v>-0.17949999999999999</v>
      </c>
      <c r="F32" s="15">
        <v>0.51500000000000001</v>
      </c>
      <c r="G32" s="16">
        <v>0.66300000000000003</v>
      </c>
      <c r="H32" s="45" t="s">
        <v>12</v>
      </c>
      <c r="N32" s="232"/>
      <c r="O32" s="17" t="s">
        <v>202</v>
      </c>
      <c r="P32" s="15">
        <v>1</v>
      </c>
      <c r="Q32" s="16">
        <v>3.9861993095095798E-2</v>
      </c>
      <c r="R32" s="16">
        <v>2.02607683255279</v>
      </c>
      <c r="S32" s="16">
        <v>0.33621822105021099</v>
      </c>
      <c r="T32" s="16">
        <v>0.3</v>
      </c>
      <c r="U32" s="16">
        <v>0.40909090909090901</v>
      </c>
      <c r="V32" s="45" t="s">
        <v>12</v>
      </c>
    </row>
    <row r="33" spans="1:22" x14ac:dyDescent="0.35">
      <c r="A33" s="172"/>
      <c r="B33" s="228"/>
      <c r="C33" s="84" t="s">
        <v>54</v>
      </c>
      <c r="D33" s="15">
        <v>0.109</v>
      </c>
      <c r="E33" s="15">
        <v>-0.23699999999999999</v>
      </c>
      <c r="F33" s="15">
        <v>0.45700000000000002</v>
      </c>
      <c r="G33" s="16">
        <v>0.94399999999999995</v>
      </c>
      <c r="H33" s="45" t="s">
        <v>12</v>
      </c>
      <c r="N33" s="232"/>
      <c r="O33" s="17" t="s">
        <v>209</v>
      </c>
      <c r="P33" s="15">
        <v>1</v>
      </c>
      <c r="Q33" s="16">
        <v>3.8543266238373598E-2</v>
      </c>
      <c r="R33" s="16">
        <v>0.89612942194646095</v>
      </c>
      <c r="S33" s="16">
        <v>0.18302813196269699</v>
      </c>
      <c r="T33" s="16">
        <v>0.5</v>
      </c>
      <c r="U33" s="16">
        <v>0.57692307692307698</v>
      </c>
      <c r="V33" s="45" t="s">
        <v>12</v>
      </c>
    </row>
    <row r="34" spans="1:22" x14ac:dyDescent="0.35">
      <c r="A34" s="172"/>
      <c r="B34" s="228"/>
      <c r="C34" s="84" t="s">
        <v>55</v>
      </c>
      <c r="D34" s="15">
        <v>0.15079999999999999</v>
      </c>
      <c r="E34" s="15">
        <v>-0.19650000000000001</v>
      </c>
      <c r="F34" s="15">
        <v>0.498</v>
      </c>
      <c r="G34" s="16">
        <v>0.76500000000000001</v>
      </c>
      <c r="H34" s="45" t="s">
        <v>12</v>
      </c>
      <c r="N34" s="232"/>
      <c r="O34" s="17" t="s">
        <v>210</v>
      </c>
      <c r="P34" s="15">
        <v>1</v>
      </c>
      <c r="Q34" s="16">
        <v>3.5063630929177803E-2</v>
      </c>
      <c r="R34" s="16">
        <v>0.68374278288277002</v>
      </c>
      <c r="S34" s="16">
        <v>0.145982137486623</v>
      </c>
      <c r="T34" s="16">
        <v>0.5</v>
      </c>
      <c r="U34" s="16">
        <v>0.57692307692307698</v>
      </c>
      <c r="V34" s="45" t="s">
        <v>12</v>
      </c>
    </row>
    <row r="35" spans="1:22" x14ac:dyDescent="0.35">
      <c r="A35" s="172"/>
      <c r="B35" s="249"/>
      <c r="C35" s="85" t="s">
        <v>56</v>
      </c>
      <c r="D35" s="12">
        <v>0.19800000000000001</v>
      </c>
      <c r="E35" s="12">
        <v>-0.14799999999999999</v>
      </c>
      <c r="F35" s="12">
        <v>0.54500000000000004</v>
      </c>
      <c r="G35" s="13">
        <v>0.47699999999999998</v>
      </c>
      <c r="H35" s="50" t="s">
        <v>12</v>
      </c>
      <c r="N35" s="232"/>
      <c r="O35" s="17" t="s">
        <v>205</v>
      </c>
      <c r="P35" s="15">
        <v>1</v>
      </c>
      <c r="Q35" s="16">
        <v>2.5333807931565699E-2</v>
      </c>
      <c r="R35" s="16">
        <v>0.77373491787106496</v>
      </c>
      <c r="S35" s="16">
        <v>0.162081667956571</v>
      </c>
      <c r="T35" s="16">
        <v>0.6</v>
      </c>
      <c r="U35" s="16">
        <v>0.64285714285714302</v>
      </c>
      <c r="V35" s="45" t="s">
        <v>12</v>
      </c>
    </row>
    <row r="36" spans="1:22" x14ac:dyDescent="0.35">
      <c r="A36" s="172"/>
      <c r="N36" s="233"/>
      <c r="O36" s="18" t="s">
        <v>207</v>
      </c>
      <c r="P36" s="12">
        <v>1</v>
      </c>
      <c r="Q36" s="13">
        <v>3.7246030493274802E-2</v>
      </c>
      <c r="R36" s="13">
        <v>0.66545026935645701</v>
      </c>
      <c r="S36" s="13">
        <v>0.142633664691971</v>
      </c>
      <c r="T36" s="13">
        <v>0.7</v>
      </c>
      <c r="U36" s="13">
        <v>0.7</v>
      </c>
      <c r="V36" s="50" t="s">
        <v>12</v>
      </c>
    </row>
    <row r="37" spans="1:22" x14ac:dyDescent="0.35">
      <c r="A37" s="172"/>
    </row>
    <row r="38" spans="1:22" x14ac:dyDescent="0.35">
      <c r="A38" s="172"/>
    </row>
    <row r="39" spans="1:22" ht="15" customHeight="1" x14ac:dyDescent="0.35">
      <c r="A39" s="172"/>
      <c r="M39" s="172"/>
    </row>
    <row r="40" spans="1:22" x14ac:dyDescent="0.35">
      <c r="A40" s="172"/>
      <c r="M40" s="172"/>
    </row>
    <row r="41" spans="1:22" x14ac:dyDescent="0.35">
      <c r="A41" s="172"/>
    </row>
    <row r="42" spans="1:22" x14ac:dyDescent="0.35">
      <c r="A42" s="172"/>
    </row>
    <row r="43" spans="1:22" x14ac:dyDescent="0.35">
      <c r="A43" s="172"/>
    </row>
    <row r="44" spans="1:22" x14ac:dyDescent="0.35">
      <c r="A44" s="172"/>
    </row>
    <row r="45" spans="1:22" x14ac:dyDescent="0.35">
      <c r="A45" s="172"/>
    </row>
    <row r="46" spans="1:22" x14ac:dyDescent="0.35">
      <c r="A46" s="172"/>
    </row>
    <row r="47" spans="1:22" x14ac:dyDescent="0.35">
      <c r="A47" s="172"/>
    </row>
  </sheetData>
  <mergeCells count="17">
    <mergeCell ref="B2:L3"/>
    <mergeCell ref="N2:V3"/>
    <mergeCell ref="D7:D9"/>
    <mergeCell ref="D10:D12"/>
    <mergeCell ref="D13:D15"/>
    <mergeCell ref="B7:B18"/>
    <mergeCell ref="C7:C12"/>
    <mergeCell ref="C13:C18"/>
    <mergeCell ref="B26:B30"/>
    <mergeCell ref="B31:B35"/>
    <mergeCell ref="D24:H24"/>
    <mergeCell ref="O5:V5"/>
    <mergeCell ref="N7:N21"/>
    <mergeCell ref="N22:N36"/>
    <mergeCell ref="E5:L5"/>
    <mergeCell ref="D16:D18"/>
    <mergeCell ref="B21:H2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AEC7E-2487-4FAB-BA55-BE2DEFB98DBD}">
  <dimension ref="B2:H13"/>
  <sheetViews>
    <sheetView workbookViewId="0">
      <selection activeCell="C17" sqref="C17"/>
    </sheetView>
  </sheetViews>
  <sheetFormatPr defaultColWidth="10.90625" defaultRowHeight="14.5" x14ac:dyDescent="0.35"/>
  <cols>
    <col min="2" max="2" width="24.54296875" bestFit="1" customWidth="1"/>
    <col min="3" max="3" width="23" bestFit="1" customWidth="1"/>
    <col min="4" max="4" width="19.26953125" bestFit="1" customWidth="1"/>
    <col min="5" max="5" width="25.7265625" bestFit="1" customWidth="1"/>
    <col min="6" max="6" width="23" bestFit="1" customWidth="1"/>
    <col min="7" max="7" width="19.26953125" bestFit="1" customWidth="1"/>
    <col min="8" max="8" width="25.7265625" bestFit="1" customWidth="1"/>
  </cols>
  <sheetData>
    <row r="2" spans="2:8" x14ac:dyDescent="0.35">
      <c r="B2" s="257" t="s">
        <v>246</v>
      </c>
      <c r="C2" s="257"/>
      <c r="D2" s="257"/>
      <c r="E2" s="257"/>
      <c r="F2" s="257"/>
      <c r="G2" s="257"/>
      <c r="H2" s="257"/>
    </row>
    <row r="3" spans="2:8" x14ac:dyDescent="0.35">
      <c r="B3" s="257"/>
      <c r="C3" s="257"/>
      <c r="D3" s="257"/>
      <c r="E3" s="257"/>
      <c r="F3" s="257"/>
      <c r="G3" s="257"/>
      <c r="H3" s="257"/>
    </row>
    <row r="4" spans="2:8" x14ac:dyDescent="0.35">
      <c r="B4" s="54"/>
      <c r="C4" s="54"/>
      <c r="D4" s="54"/>
      <c r="E4" s="54"/>
      <c r="F4" s="54"/>
      <c r="G4" s="54"/>
      <c r="H4" s="54"/>
    </row>
    <row r="5" spans="2:8" x14ac:dyDescent="0.35">
      <c r="B5" s="234" t="s">
        <v>8</v>
      </c>
      <c r="C5" s="269" t="s">
        <v>239</v>
      </c>
      <c r="D5" s="255"/>
      <c r="E5" s="256"/>
      <c r="F5" s="269" t="s">
        <v>240</v>
      </c>
      <c r="G5" s="255"/>
      <c r="H5" s="256"/>
    </row>
    <row r="6" spans="2:8" x14ac:dyDescent="0.35">
      <c r="B6" s="233"/>
      <c r="C6" s="118" t="s">
        <v>241</v>
      </c>
      <c r="D6" s="119" t="s">
        <v>242</v>
      </c>
      <c r="E6" s="120" t="s">
        <v>243</v>
      </c>
      <c r="F6" s="118" t="s">
        <v>241</v>
      </c>
      <c r="G6" s="119" t="s">
        <v>242</v>
      </c>
      <c r="H6" s="120" t="s">
        <v>243</v>
      </c>
    </row>
    <row r="7" spans="2:8" x14ac:dyDescent="0.35">
      <c r="B7" s="116" t="s">
        <v>247</v>
      </c>
      <c r="C7" s="104">
        <v>180</v>
      </c>
      <c r="D7" s="7">
        <v>341</v>
      </c>
      <c r="E7" s="64">
        <f>C7/D7*100</f>
        <v>52.785923753665685</v>
      </c>
      <c r="F7" s="104">
        <v>57</v>
      </c>
      <c r="G7" s="7">
        <v>87</v>
      </c>
      <c r="H7" s="64">
        <f>F7/G7*100</f>
        <v>65.517241379310349</v>
      </c>
    </row>
    <row r="8" spans="2:8" x14ac:dyDescent="0.35">
      <c r="B8" s="116" t="s">
        <v>248</v>
      </c>
      <c r="C8" s="104">
        <v>185</v>
      </c>
      <c r="D8" s="7">
        <v>399</v>
      </c>
      <c r="E8" s="64">
        <f t="shared" ref="E8:E12" si="0">C8/D8*100</f>
        <v>46.365914786967416</v>
      </c>
      <c r="F8" s="104">
        <v>55</v>
      </c>
      <c r="G8" s="7">
        <v>83</v>
      </c>
      <c r="H8" s="64">
        <f t="shared" ref="H8:H12" si="1">F8/G8*100</f>
        <v>66.265060240963862</v>
      </c>
    </row>
    <row r="9" spans="2:8" x14ac:dyDescent="0.35">
      <c r="B9" s="116" t="s">
        <v>249</v>
      </c>
      <c r="C9" s="104">
        <v>172</v>
      </c>
      <c r="D9" s="7">
        <v>355</v>
      </c>
      <c r="E9" s="64">
        <f t="shared" si="0"/>
        <v>48.450704225352112</v>
      </c>
      <c r="F9" s="104">
        <v>52</v>
      </c>
      <c r="G9" s="7">
        <v>83</v>
      </c>
      <c r="H9" s="64">
        <f t="shared" si="1"/>
        <v>62.650602409638559</v>
      </c>
    </row>
    <row r="10" spans="2:8" x14ac:dyDescent="0.35">
      <c r="B10" s="116" t="s">
        <v>250</v>
      </c>
      <c r="C10" s="104">
        <v>177</v>
      </c>
      <c r="D10" s="7">
        <v>342</v>
      </c>
      <c r="E10" s="64">
        <f t="shared" si="0"/>
        <v>51.754385964912288</v>
      </c>
      <c r="F10" s="104">
        <v>56</v>
      </c>
      <c r="G10" s="7">
        <v>84</v>
      </c>
      <c r="H10" s="64">
        <f t="shared" si="1"/>
        <v>66.666666666666657</v>
      </c>
    </row>
    <row r="11" spans="2:8" x14ac:dyDescent="0.35">
      <c r="B11" s="116" t="s">
        <v>251</v>
      </c>
      <c r="C11" s="104">
        <v>168</v>
      </c>
      <c r="D11" s="7">
        <v>294</v>
      </c>
      <c r="E11" s="64">
        <f t="shared" si="0"/>
        <v>57.142857142857139</v>
      </c>
      <c r="F11" s="104">
        <v>58</v>
      </c>
      <c r="G11" s="7">
        <v>79</v>
      </c>
      <c r="H11" s="64">
        <f t="shared" si="1"/>
        <v>73.417721518987349</v>
      </c>
    </row>
    <row r="12" spans="2:8" x14ac:dyDescent="0.35">
      <c r="B12" s="117" t="s">
        <v>252</v>
      </c>
      <c r="C12" s="105">
        <v>186</v>
      </c>
      <c r="D12" s="53">
        <v>339</v>
      </c>
      <c r="E12" s="70">
        <f t="shared" si="0"/>
        <v>54.86725663716814</v>
      </c>
      <c r="F12" s="105">
        <v>54</v>
      </c>
      <c r="G12" s="53">
        <v>77</v>
      </c>
      <c r="H12" s="70">
        <f t="shared" si="1"/>
        <v>70.129870129870127</v>
      </c>
    </row>
    <row r="13" spans="2:8" x14ac:dyDescent="0.35">
      <c r="C13" s="7"/>
      <c r="D13" s="7"/>
      <c r="E13" s="7"/>
      <c r="F13" s="7"/>
      <c r="G13" s="7"/>
      <c r="H13" s="7"/>
    </row>
  </sheetData>
  <mergeCells count="4">
    <mergeCell ref="C5:E5"/>
    <mergeCell ref="F5:H5"/>
    <mergeCell ref="B2:H3"/>
    <mergeCell ref="B5:B6"/>
  </mergeCells>
  <phoneticPr fontId="3"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BA20C-A36A-4799-B99A-E66559C23E0F}">
  <dimension ref="B2:D33"/>
  <sheetViews>
    <sheetView workbookViewId="0">
      <selection activeCell="P13" sqref="P13"/>
    </sheetView>
  </sheetViews>
  <sheetFormatPr defaultColWidth="10.90625" defaultRowHeight="14.5" x14ac:dyDescent="0.35"/>
  <cols>
    <col min="2" max="2" width="24" bestFit="1" customWidth="1"/>
    <col min="4" max="4" width="49" bestFit="1" customWidth="1"/>
  </cols>
  <sheetData>
    <row r="2" spans="2:4" x14ac:dyDescent="0.35">
      <c r="B2" s="20" t="s">
        <v>244</v>
      </c>
    </row>
    <row r="3" spans="2:4" x14ac:dyDescent="0.35">
      <c r="B3" s="20"/>
    </row>
    <row r="4" spans="2:4" x14ac:dyDescent="0.35">
      <c r="C4" s="59" t="s">
        <v>153</v>
      </c>
      <c r="D4" s="61" t="s">
        <v>154</v>
      </c>
    </row>
    <row r="5" spans="2:4" x14ac:dyDescent="0.35">
      <c r="B5" s="270" t="s">
        <v>90</v>
      </c>
      <c r="C5" s="155" t="s">
        <v>91</v>
      </c>
      <c r="D5" s="87" t="s">
        <v>92</v>
      </c>
    </row>
    <row r="6" spans="2:4" x14ac:dyDescent="0.35">
      <c r="B6" s="271"/>
      <c r="C6" t="s">
        <v>93</v>
      </c>
      <c r="D6" s="88" t="s">
        <v>94</v>
      </c>
    </row>
    <row r="7" spans="2:4" x14ac:dyDescent="0.35">
      <c r="B7" s="271"/>
      <c r="C7" t="s">
        <v>95</v>
      </c>
      <c r="D7" s="88" t="s">
        <v>96</v>
      </c>
    </row>
    <row r="8" spans="2:4" x14ac:dyDescent="0.35">
      <c r="B8" s="271"/>
      <c r="C8" t="s">
        <v>97</v>
      </c>
      <c r="D8" s="88" t="s">
        <v>98</v>
      </c>
    </row>
    <row r="9" spans="2:4" x14ac:dyDescent="0.35">
      <c r="B9" s="271"/>
      <c r="C9" t="s">
        <v>99</v>
      </c>
      <c r="D9" s="88" t="s">
        <v>100</v>
      </c>
    </row>
    <row r="10" spans="2:4" x14ac:dyDescent="0.35">
      <c r="B10" s="271"/>
      <c r="C10" t="s">
        <v>101</v>
      </c>
      <c r="D10" s="88" t="s">
        <v>102</v>
      </c>
    </row>
    <row r="11" spans="2:4" x14ac:dyDescent="0.35">
      <c r="B11" s="271"/>
      <c r="C11" t="s">
        <v>103</v>
      </c>
      <c r="D11" s="88" t="s">
        <v>104</v>
      </c>
    </row>
    <row r="12" spans="2:4" x14ac:dyDescent="0.35">
      <c r="B12" s="271"/>
      <c r="C12" t="s">
        <v>105</v>
      </c>
      <c r="D12" s="88" t="s">
        <v>106</v>
      </c>
    </row>
    <row r="13" spans="2:4" x14ac:dyDescent="0.35">
      <c r="B13" s="271"/>
      <c r="C13" t="s">
        <v>107</v>
      </c>
      <c r="D13" s="88" t="s">
        <v>108</v>
      </c>
    </row>
    <row r="14" spans="2:4" x14ac:dyDescent="0.35">
      <c r="B14" s="271"/>
      <c r="C14" t="s">
        <v>109</v>
      </c>
      <c r="D14" s="88" t="s">
        <v>110</v>
      </c>
    </row>
    <row r="15" spans="2:4" x14ac:dyDescent="0.35">
      <c r="B15" s="271"/>
      <c r="C15" t="s">
        <v>111</v>
      </c>
      <c r="D15" s="88" t="s">
        <v>112</v>
      </c>
    </row>
    <row r="16" spans="2:4" x14ac:dyDescent="0.35">
      <c r="B16" s="271"/>
      <c r="C16" t="s">
        <v>113</v>
      </c>
      <c r="D16" s="88" t="s">
        <v>114</v>
      </c>
    </row>
    <row r="17" spans="2:4" x14ac:dyDescent="0.35">
      <c r="B17" s="271"/>
      <c r="C17" t="s">
        <v>115</v>
      </c>
      <c r="D17" s="88" t="s">
        <v>116</v>
      </c>
    </row>
    <row r="18" spans="2:4" x14ac:dyDescent="0.35">
      <c r="B18" s="272"/>
      <c r="C18" s="156" t="s">
        <v>117</v>
      </c>
      <c r="D18" s="89" t="s">
        <v>118</v>
      </c>
    </row>
    <row r="19" spans="2:4" x14ac:dyDescent="0.35">
      <c r="B19" s="270" t="s">
        <v>119</v>
      </c>
      <c r="C19" s="155" t="s">
        <v>120</v>
      </c>
      <c r="D19" s="87" t="s">
        <v>121</v>
      </c>
    </row>
    <row r="20" spans="2:4" x14ac:dyDescent="0.35">
      <c r="B20" s="271"/>
      <c r="C20" t="s">
        <v>99</v>
      </c>
      <c r="D20" s="88" t="s">
        <v>100</v>
      </c>
    </row>
    <row r="21" spans="2:4" x14ac:dyDescent="0.35">
      <c r="B21" s="271"/>
      <c r="C21" t="s">
        <v>122</v>
      </c>
      <c r="D21" s="88" t="s">
        <v>123</v>
      </c>
    </row>
    <row r="22" spans="2:4" x14ac:dyDescent="0.35">
      <c r="B22" s="271"/>
      <c r="C22" t="s">
        <v>124</v>
      </c>
      <c r="D22" s="88" t="s">
        <v>125</v>
      </c>
    </row>
    <row r="23" spans="2:4" x14ac:dyDescent="0.35">
      <c r="B23" s="271"/>
      <c r="C23" t="s">
        <v>101</v>
      </c>
      <c r="D23" s="88" t="s">
        <v>102</v>
      </c>
    </row>
    <row r="24" spans="2:4" x14ac:dyDescent="0.35">
      <c r="B24" s="271"/>
      <c r="C24" t="s">
        <v>126</v>
      </c>
      <c r="D24" s="88" t="s">
        <v>127</v>
      </c>
    </row>
    <row r="25" spans="2:4" x14ac:dyDescent="0.35">
      <c r="B25" s="271"/>
      <c r="C25" t="s">
        <v>128</v>
      </c>
      <c r="D25" s="88" t="s">
        <v>129</v>
      </c>
    </row>
    <row r="26" spans="2:4" x14ac:dyDescent="0.35">
      <c r="B26" s="271"/>
      <c r="C26" t="s">
        <v>115</v>
      </c>
      <c r="D26" s="88" t="s">
        <v>116</v>
      </c>
    </row>
    <row r="27" spans="2:4" x14ac:dyDescent="0.35">
      <c r="B27" s="271"/>
      <c r="C27" t="s">
        <v>130</v>
      </c>
      <c r="D27" s="88" t="s">
        <v>131</v>
      </c>
    </row>
    <row r="28" spans="2:4" x14ac:dyDescent="0.35">
      <c r="B28" s="271"/>
      <c r="C28" t="s">
        <v>95</v>
      </c>
      <c r="D28" s="88" t="s">
        <v>96</v>
      </c>
    </row>
    <row r="29" spans="2:4" x14ac:dyDescent="0.35">
      <c r="B29" s="271"/>
      <c r="C29" t="s">
        <v>132</v>
      </c>
      <c r="D29" s="88" t="s">
        <v>133</v>
      </c>
    </row>
    <row r="30" spans="2:4" x14ac:dyDescent="0.35">
      <c r="B30" s="272"/>
      <c r="C30" s="156" t="s">
        <v>134</v>
      </c>
      <c r="D30" s="89" t="s">
        <v>135</v>
      </c>
    </row>
    <row r="31" spans="2:4" x14ac:dyDescent="0.35">
      <c r="B31" s="271" t="s">
        <v>136</v>
      </c>
      <c r="C31" t="s">
        <v>137</v>
      </c>
      <c r="D31" s="88" t="s">
        <v>138</v>
      </c>
    </row>
    <row r="32" spans="2:4" x14ac:dyDescent="0.35">
      <c r="B32" s="271"/>
      <c r="C32" t="s">
        <v>139</v>
      </c>
      <c r="D32" s="88" t="s">
        <v>140</v>
      </c>
    </row>
    <row r="33" spans="2:4" x14ac:dyDescent="0.35">
      <c r="B33" s="272"/>
      <c r="C33" s="156" t="s">
        <v>141</v>
      </c>
      <c r="D33" s="89" t="s">
        <v>142</v>
      </c>
    </row>
  </sheetData>
  <mergeCells count="3">
    <mergeCell ref="B5:B18"/>
    <mergeCell ref="B19:B30"/>
    <mergeCell ref="B31:B3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83177-CE98-4009-9988-5E0CB09B9E00}">
  <dimension ref="B2:M30"/>
  <sheetViews>
    <sheetView workbookViewId="0">
      <selection activeCell="N8" sqref="N8"/>
    </sheetView>
  </sheetViews>
  <sheetFormatPr defaultColWidth="10.90625" defaultRowHeight="14.5" x14ac:dyDescent="0.35"/>
  <cols>
    <col min="2" max="2" width="19.7265625" bestFit="1" customWidth="1"/>
    <col min="3" max="3" width="11.54296875" bestFit="1" customWidth="1"/>
    <col min="4" max="4" width="5.54296875" bestFit="1" customWidth="1"/>
    <col min="5" max="5" width="11.81640625" bestFit="1" customWidth="1"/>
  </cols>
  <sheetData>
    <row r="2" spans="2:13" ht="15.75" customHeight="1" x14ac:dyDescent="0.35">
      <c r="B2" s="204" t="s">
        <v>245</v>
      </c>
      <c r="C2" s="204"/>
      <c r="D2" s="204"/>
      <c r="E2" s="204"/>
    </row>
    <row r="3" spans="2:13" x14ac:dyDescent="0.35">
      <c r="B3" s="204"/>
      <c r="C3" s="204"/>
      <c r="D3" s="204"/>
      <c r="E3" s="204"/>
    </row>
    <row r="4" spans="2:13" ht="15.5" x14ac:dyDescent="0.35">
      <c r="B4" s="204"/>
      <c r="C4" s="204"/>
      <c r="D4" s="204"/>
      <c r="E4" s="204"/>
      <c r="F4" s="20"/>
      <c r="G4" s="20"/>
      <c r="H4" s="55"/>
      <c r="I4" s="55"/>
      <c r="J4" s="55"/>
      <c r="K4" s="55"/>
      <c r="L4" s="55"/>
      <c r="M4" s="55"/>
    </row>
    <row r="5" spans="2:13" x14ac:dyDescent="0.35">
      <c r="B5" s="20"/>
    </row>
    <row r="6" spans="2:13" x14ac:dyDescent="0.35">
      <c r="B6" s="7"/>
      <c r="C6" s="40" t="s">
        <v>8</v>
      </c>
      <c r="D6" s="52" t="s">
        <v>147</v>
      </c>
      <c r="E6" s="51" t="s">
        <v>9</v>
      </c>
    </row>
    <row r="7" spans="2:13" x14ac:dyDescent="0.35">
      <c r="B7" s="210" t="s">
        <v>143</v>
      </c>
      <c r="C7" s="30" t="s">
        <v>144</v>
      </c>
      <c r="D7" s="56">
        <v>3.3300000000000002E-4</v>
      </c>
      <c r="E7" s="37" t="s">
        <v>145</v>
      </c>
    </row>
    <row r="8" spans="2:13" x14ac:dyDescent="0.35">
      <c r="B8" s="211"/>
      <c r="C8" s="31" t="s">
        <v>70</v>
      </c>
      <c r="D8" s="57">
        <v>8.0000000000000002E-3</v>
      </c>
      <c r="E8" s="35" t="s">
        <v>146</v>
      </c>
    </row>
    <row r="9" spans="2:13" x14ac:dyDescent="0.35">
      <c r="B9" s="211"/>
      <c r="C9" s="31" t="s">
        <v>71</v>
      </c>
      <c r="D9" s="57">
        <v>2E-3</v>
      </c>
      <c r="E9" s="35" t="s">
        <v>146</v>
      </c>
    </row>
    <row r="10" spans="2:13" x14ac:dyDescent="0.35">
      <c r="B10" s="211"/>
      <c r="C10" s="31" t="s">
        <v>72</v>
      </c>
      <c r="D10" s="57">
        <v>1</v>
      </c>
      <c r="E10" s="35" t="s">
        <v>12</v>
      </c>
    </row>
    <row r="11" spans="2:13" x14ac:dyDescent="0.35">
      <c r="B11" s="207" t="s">
        <v>148</v>
      </c>
      <c r="C11" s="30" t="s">
        <v>144</v>
      </c>
      <c r="D11" s="56">
        <v>1</v>
      </c>
      <c r="E11" s="37" t="s">
        <v>12</v>
      </c>
    </row>
    <row r="12" spans="2:13" x14ac:dyDescent="0.35">
      <c r="B12" s="208"/>
      <c r="C12" s="31" t="s">
        <v>70</v>
      </c>
      <c r="D12" s="57">
        <v>0.12</v>
      </c>
      <c r="E12" s="35" t="s">
        <v>12</v>
      </c>
    </row>
    <row r="13" spans="2:13" x14ac:dyDescent="0.35">
      <c r="B13" s="208"/>
      <c r="C13" s="31" t="s">
        <v>71</v>
      </c>
      <c r="D13" s="57">
        <v>8.0000000000000002E-3</v>
      </c>
      <c r="E13" s="35" t="s">
        <v>146</v>
      </c>
    </row>
    <row r="14" spans="2:13" x14ac:dyDescent="0.35">
      <c r="B14" s="209"/>
      <c r="C14" s="32" t="s">
        <v>72</v>
      </c>
      <c r="D14" s="58">
        <v>0.87</v>
      </c>
      <c r="E14" s="36" t="s">
        <v>12</v>
      </c>
    </row>
    <row r="15" spans="2:13" x14ac:dyDescent="0.35">
      <c r="B15" s="207" t="s">
        <v>149</v>
      </c>
      <c r="C15" s="30" t="s">
        <v>144</v>
      </c>
      <c r="D15" s="56">
        <v>1</v>
      </c>
      <c r="E15" s="37" t="s">
        <v>12</v>
      </c>
    </row>
    <row r="16" spans="2:13" x14ac:dyDescent="0.35">
      <c r="B16" s="208"/>
      <c r="C16" s="31" t="s">
        <v>70</v>
      </c>
      <c r="D16" s="57">
        <v>0.35899999999999999</v>
      </c>
      <c r="E16" s="35" t="s">
        <v>12</v>
      </c>
    </row>
    <row r="17" spans="2:5" x14ac:dyDescent="0.35">
      <c r="B17" s="208"/>
      <c r="C17" s="7" t="s">
        <v>71</v>
      </c>
      <c r="D17" s="57">
        <v>0.77400000000000002</v>
      </c>
      <c r="E17" s="45" t="s">
        <v>12</v>
      </c>
    </row>
    <row r="18" spans="2:5" x14ac:dyDescent="0.35">
      <c r="B18" s="209"/>
      <c r="C18" s="53" t="s">
        <v>72</v>
      </c>
      <c r="D18" s="58">
        <v>0.36099999999999999</v>
      </c>
      <c r="E18" s="50" t="s">
        <v>12</v>
      </c>
    </row>
    <row r="19" spans="2:5" x14ac:dyDescent="0.35">
      <c r="B19" s="207" t="s">
        <v>150</v>
      </c>
      <c r="C19" s="52" t="s">
        <v>144</v>
      </c>
      <c r="D19" s="56">
        <v>1</v>
      </c>
      <c r="E19" s="51" t="s">
        <v>12</v>
      </c>
    </row>
    <row r="20" spans="2:5" x14ac:dyDescent="0.35">
      <c r="B20" s="208"/>
      <c r="C20" s="7" t="s">
        <v>70</v>
      </c>
      <c r="D20" s="57">
        <v>0.47099999999999997</v>
      </c>
      <c r="E20" s="45" t="s">
        <v>12</v>
      </c>
    </row>
    <row r="21" spans="2:5" x14ac:dyDescent="0.35">
      <c r="B21" s="208"/>
      <c r="C21" s="7" t="s">
        <v>71</v>
      </c>
      <c r="D21" s="57">
        <v>0.63</v>
      </c>
      <c r="E21" s="45" t="s">
        <v>12</v>
      </c>
    </row>
    <row r="22" spans="2:5" x14ac:dyDescent="0.35">
      <c r="B22" s="209"/>
      <c r="C22" s="53" t="s">
        <v>72</v>
      </c>
      <c r="D22" s="58">
        <v>0.47199999999999998</v>
      </c>
      <c r="E22" s="50" t="s">
        <v>12</v>
      </c>
    </row>
    <row r="23" spans="2:5" x14ac:dyDescent="0.35">
      <c r="B23" s="207" t="s">
        <v>151</v>
      </c>
      <c r="C23" s="52" t="s">
        <v>144</v>
      </c>
      <c r="D23" s="56">
        <v>0.56000000000000005</v>
      </c>
      <c r="E23" s="51" t="s">
        <v>12</v>
      </c>
    </row>
    <row r="24" spans="2:5" x14ac:dyDescent="0.35">
      <c r="B24" s="208"/>
      <c r="C24" s="7" t="s">
        <v>70</v>
      </c>
      <c r="D24" s="57">
        <v>0.13300000000000001</v>
      </c>
      <c r="E24" s="45" t="s">
        <v>12</v>
      </c>
    </row>
    <row r="25" spans="2:5" x14ac:dyDescent="0.35">
      <c r="B25" s="208"/>
      <c r="C25" s="7" t="s">
        <v>71</v>
      </c>
      <c r="D25" s="57">
        <v>0.32600000000000001</v>
      </c>
      <c r="E25" s="45" t="s">
        <v>12</v>
      </c>
    </row>
    <row r="26" spans="2:5" x14ac:dyDescent="0.35">
      <c r="B26" s="209"/>
      <c r="C26" s="53" t="s">
        <v>72</v>
      </c>
      <c r="D26" s="58">
        <v>0.13900000000000001</v>
      </c>
      <c r="E26" s="50" t="s">
        <v>12</v>
      </c>
    </row>
    <row r="27" spans="2:5" x14ac:dyDescent="0.35">
      <c r="B27" s="210" t="s">
        <v>152</v>
      </c>
      <c r="C27" s="52" t="s">
        <v>144</v>
      </c>
      <c r="D27" s="56">
        <v>0.9</v>
      </c>
      <c r="E27" s="51" t="s">
        <v>12</v>
      </c>
    </row>
    <row r="28" spans="2:5" x14ac:dyDescent="0.35">
      <c r="B28" s="211"/>
      <c r="C28" s="7" t="s">
        <v>70</v>
      </c>
      <c r="D28" s="57">
        <v>0.35599999999999998</v>
      </c>
      <c r="E28" s="45" t="s">
        <v>12</v>
      </c>
    </row>
    <row r="29" spans="2:5" x14ac:dyDescent="0.35">
      <c r="B29" s="211"/>
      <c r="C29" s="7" t="s">
        <v>71</v>
      </c>
      <c r="D29" s="57">
        <v>1</v>
      </c>
      <c r="E29" s="45" t="s">
        <v>12</v>
      </c>
    </row>
    <row r="30" spans="2:5" x14ac:dyDescent="0.35">
      <c r="B30" s="212"/>
      <c r="C30" s="53" t="s">
        <v>72</v>
      </c>
      <c r="D30" s="58">
        <v>0.51400000000000001</v>
      </c>
      <c r="E30" s="50" t="s">
        <v>12</v>
      </c>
    </row>
  </sheetData>
  <mergeCells count="7">
    <mergeCell ref="B2:E4"/>
    <mergeCell ref="B27:B30"/>
    <mergeCell ref="B7:B10"/>
    <mergeCell ref="B11:B14"/>
    <mergeCell ref="B15:B18"/>
    <mergeCell ref="B19:B22"/>
    <mergeCell ref="B23:B26"/>
  </mergeCells>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Primers</vt:lpstr>
      <vt:lpstr>Reads 16S</vt:lpstr>
      <vt:lpstr>Reads 18S</vt:lpstr>
      <vt:lpstr>Alpha-diversity</vt:lpstr>
      <vt:lpstr>Beta-diversity</vt:lpstr>
      <vt:lpstr>ASV comparison</vt:lpstr>
      <vt:lpstr>PICRUST enzymes</vt:lpstr>
      <vt:lpstr>Enzymatic activity measurements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Eliane BOU-ORM</dc:creator>
  <cp:lastModifiedBy>Brar, Jasmine -</cp:lastModifiedBy>
  <cp:lastPrinted>2023-09-01T12:25:51Z</cp:lastPrinted>
  <dcterms:created xsi:type="dcterms:W3CDTF">2015-06-05T18:17:20Z</dcterms:created>
  <dcterms:modified xsi:type="dcterms:W3CDTF">2025-05-05T08:27:02Z</dcterms:modified>
</cp:coreProperties>
</file>