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课题及文章\单细胞文章整理\投稿\advanced science\回复\"/>
    </mc:Choice>
  </mc:AlternateContent>
  <xr:revisionPtr revIDLastSave="0" documentId="13_ncr:1_{38211899-62F1-44F7-9DD3-258137112B30}" xr6:coauthVersionLast="47" xr6:coauthVersionMax="47" xr10:uidLastSave="{00000000-0000-0000-0000-000000000000}"/>
  <bookViews>
    <workbookView xWindow="28680" yWindow="-6690" windowWidth="38640" windowHeight="21120" activeTab="4" xr2:uid="{00000000-000D-0000-FFFF-FFFF00000000}"/>
  </bookViews>
  <sheets>
    <sheet name="Figure 1G" sheetId="1" r:id="rId1"/>
    <sheet name="Cellratio_NK" sheetId="2" r:id="rId2"/>
    <sheet name="Cellratio_Bcell" sheetId="3" r:id="rId3"/>
    <sheet name="Cellratio_Myeloid" sheetId="4" r:id="rId4"/>
    <sheet name="Cellratio_Endothelial2" sheetId="6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6" l="1"/>
  <c r="D35" i="6"/>
  <c r="I34" i="6"/>
  <c r="D34" i="6"/>
  <c r="I33" i="6"/>
  <c r="D33" i="6"/>
  <c r="I32" i="6"/>
  <c r="D32" i="6"/>
  <c r="I31" i="6"/>
  <c r="D31" i="6"/>
  <c r="I30" i="6"/>
  <c r="D30" i="6"/>
  <c r="I26" i="6"/>
  <c r="D26" i="6"/>
  <c r="I25" i="6"/>
  <c r="D25" i="6"/>
  <c r="I24" i="6"/>
  <c r="D24" i="6"/>
  <c r="I23" i="6"/>
  <c r="D23" i="6"/>
  <c r="I22" i="6"/>
  <c r="D22" i="6"/>
  <c r="I21" i="6"/>
  <c r="D21" i="6"/>
  <c r="I17" i="6"/>
  <c r="D17" i="6"/>
  <c r="I16" i="6"/>
  <c r="D16" i="6"/>
  <c r="I15" i="6"/>
  <c r="D15" i="6"/>
  <c r="I14" i="6"/>
  <c r="D14" i="6"/>
  <c r="I13" i="6"/>
  <c r="D13" i="6"/>
  <c r="I12" i="6"/>
  <c r="D12" i="6"/>
  <c r="I8" i="6"/>
  <c r="D8" i="6"/>
  <c r="I7" i="6"/>
  <c r="D7" i="6"/>
  <c r="I6" i="6"/>
  <c r="D6" i="6"/>
  <c r="I5" i="6"/>
  <c r="D5" i="6"/>
  <c r="I4" i="6"/>
  <c r="D4" i="6"/>
  <c r="I3" i="6"/>
  <c r="D3" i="6"/>
  <c r="I59" i="4"/>
  <c r="I58" i="4"/>
  <c r="I57" i="4"/>
  <c r="I56" i="4"/>
  <c r="I55" i="4"/>
  <c r="I54" i="4"/>
  <c r="I53" i="4"/>
  <c r="I52" i="4"/>
  <c r="I51" i="4"/>
  <c r="I50" i="4"/>
  <c r="I49" i="4"/>
  <c r="I48" i="4"/>
  <c r="D59" i="4"/>
  <c r="D58" i="4"/>
  <c r="D57" i="4"/>
  <c r="D56" i="4"/>
  <c r="D55" i="4"/>
  <c r="D54" i="4"/>
  <c r="D53" i="4"/>
  <c r="D52" i="4"/>
  <c r="D51" i="4"/>
  <c r="D50" i="4"/>
  <c r="D49" i="4"/>
  <c r="D48" i="4"/>
  <c r="I44" i="4"/>
  <c r="I43" i="4"/>
  <c r="I42" i="4"/>
  <c r="I41" i="4"/>
  <c r="I40" i="4"/>
  <c r="I39" i="4"/>
  <c r="I38" i="4"/>
  <c r="I37" i="4"/>
  <c r="I36" i="4"/>
  <c r="I35" i="4"/>
  <c r="I34" i="4"/>
  <c r="I33" i="4"/>
  <c r="D44" i="4"/>
  <c r="D43" i="4"/>
  <c r="D42" i="4"/>
  <c r="D41" i="4"/>
  <c r="D40" i="4"/>
  <c r="D39" i="4"/>
  <c r="D38" i="4"/>
  <c r="D37" i="4"/>
  <c r="D36" i="4"/>
  <c r="D35" i="4"/>
  <c r="D34" i="4"/>
  <c r="D33" i="4"/>
  <c r="I29" i="4"/>
  <c r="I28" i="4"/>
  <c r="I27" i="4"/>
  <c r="I26" i="4"/>
  <c r="I25" i="4"/>
  <c r="I24" i="4"/>
  <c r="I23" i="4"/>
  <c r="I22" i="4"/>
  <c r="I21" i="4"/>
  <c r="I20" i="4"/>
  <c r="I19" i="4"/>
  <c r="I18" i="4"/>
  <c r="D29" i="4"/>
  <c r="D28" i="4"/>
  <c r="D27" i="4"/>
  <c r="D26" i="4"/>
  <c r="D25" i="4"/>
  <c r="D24" i="4"/>
  <c r="D23" i="4"/>
  <c r="D22" i="4"/>
  <c r="D21" i="4"/>
  <c r="D20" i="4"/>
  <c r="D19" i="4"/>
  <c r="D18" i="4"/>
  <c r="I14" i="4"/>
  <c r="I13" i="4"/>
  <c r="I12" i="4"/>
  <c r="I11" i="4"/>
  <c r="I10" i="4"/>
  <c r="I9" i="4"/>
  <c r="I8" i="4"/>
  <c r="I7" i="4"/>
  <c r="I6" i="4"/>
  <c r="I5" i="4"/>
  <c r="I4" i="4"/>
  <c r="I3" i="4"/>
  <c r="D4" i="4"/>
  <c r="D5" i="4"/>
  <c r="D6" i="4"/>
  <c r="D7" i="4"/>
  <c r="D8" i="4"/>
  <c r="D9" i="4"/>
  <c r="D10" i="4"/>
  <c r="D11" i="4"/>
  <c r="D12" i="4"/>
  <c r="D13" i="4"/>
  <c r="D14" i="4"/>
  <c r="D3" i="4"/>
  <c r="I27" i="3"/>
  <c r="I26" i="3"/>
  <c r="I25" i="3"/>
  <c r="I24" i="3"/>
  <c r="I20" i="3"/>
  <c r="I19" i="3"/>
  <c r="I18" i="3"/>
  <c r="I17" i="3"/>
  <c r="I13" i="3"/>
  <c r="I12" i="3"/>
  <c r="I11" i="3"/>
  <c r="I10" i="3"/>
  <c r="I6" i="3"/>
  <c r="I5" i="3"/>
  <c r="I4" i="3"/>
  <c r="I3" i="3"/>
  <c r="D27" i="3"/>
  <c r="D26" i="3"/>
  <c r="D25" i="3"/>
  <c r="D24" i="3"/>
  <c r="D20" i="3"/>
  <c r="D19" i="3"/>
  <c r="D18" i="3"/>
  <c r="D17" i="3"/>
  <c r="D13" i="3"/>
  <c r="D12" i="3"/>
  <c r="D11" i="3"/>
  <c r="D10" i="3"/>
  <c r="D4" i="3"/>
  <c r="D5" i="3"/>
  <c r="D6" i="3"/>
  <c r="D3" i="3"/>
  <c r="I23" i="2"/>
  <c r="I22" i="2"/>
  <c r="I21" i="2"/>
  <c r="I17" i="2"/>
  <c r="I16" i="2"/>
  <c r="I15" i="2"/>
  <c r="I11" i="2"/>
  <c r="I10" i="2"/>
  <c r="I9" i="2"/>
  <c r="I5" i="2"/>
  <c r="I4" i="2"/>
  <c r="I3" i="2"/>
  <c r="D23" i="2"/>
  <c r="D22" i="2"/>
  <c r="D21" i="2"/>
  <c r="D17" i="2"/>
  <c r="D16" i="2"/>
  <c r="D15" i="2"/>
  <c r="D11" i="2"/>
  <c r="D10" i="2"/>
  <c r="D9" i="2"/>
  <c r="D4" i="2"/>
  <c r="D5" i="2"/>
  <c r="D3" i="2"/>
  <c r="U43" i="1"/>
  <c r="U42" i="1"/>
  <c r="U41" i="1"/>
  <c r="U40" i="1"/>
  <c r="P40" i="1"/>
  <c r="P41" i="1"/>
  <c r="P42" i="1"/>
  <c r="P43" i="1"/>
  <c r="T39" i="1"/>
  <c r="U39" i="1" s="1"/>
  <c r="O39" i="1"/>
  <c r="P39" i="1" s="1"/>
  <c r="U31" i="1"/>
  <c r="U30" i="1"/>
  <c r="U29" i="1"/>
  <c r="U28" i="1"/>
  <c r="P28" i="1"/>
  <c r="P29" i="1"/>
  <c r="P30" i="1"/>
  <c r="P31" i="1"/>
  <c r="T27" i="1"/>
  <c r="O27" i="1"/>
  <c r="P27" i="1" s="1"/>
  <c r="U19" i="1"/>
  <c r="U18" i="1"/>
  <c r="U17" i="1"/>
  <c r="U16" i="1"/>
  <c r="P16" i="1"/>
  <c r="P17" i="1"/>
  <c r="P18" i="1"/>
  <c r="P19" i="1"/>
  <c r="O15" i="1"/>
  <c r="T15" i="1"/>
  <c r="T3" i="1"/>
  <c r="O3" i="1"/>
  <c r="U27" i="1" l="1"/>
  <c r="P15" i="1"/>
  <c r="U15" i="1"/>
</calcChain>
</file>

<file path=xl/sharedStrings.xml><?xml version="1.0" encoding="utf-8"?>
<sst xmlns="http://schemas.openxmlformats.org/spreadsheetml/2006/main" count="861" uniqueCount="51">
  <si>
    <t>B_cells</t>
  </si>
  <si>
    <t>ADULT</t>
  </si>
  <si>
    <t>CD4+T_cells</t>
  </si>
  <si>
    <t>CD8+T_cells</t>
  </si>
  <si>
    <t>Thyrocytes</t>
  </si>
  <si>
    <t>Endothelial</t>
  </si>
  <si>
    <t>Myeloid</t>
  </si>
  <si>
    <t>NK</t>
  </si>
  <si>
    <t>Fibroblasts</t>
  </si>
  <si>
    <t>STMN1_cells</t>
  </si>
  <si>
    <t>CAYA</t>
  </si>
  <si>
    <t>Normal</t>
  </si>
  <si>
    <t>Tumor</t>
  </si>
  <si>
    <t>HT</t>
  </si>
  <si>
    <t>NHT</t>
  </si>
  <si>
    <t>N0</t>
  </si>
  <si>
    <t>N1</t>
  </si>
  <si>
    <t>Frequence</t>
    <phoneticPr fontId="1" type="noConversion"/>
  </si>
  <si>
    <t>Cell type</t>
    <phoneticPr fontId="1" type="noConversion"/>
  </si>
  <si>
    <t>Group</t>
    <phoneticPr fontId="1" type="noConversion"/>
  </si>
  <si>
    <t>NKT</t>
  </si>
  <si>
    <t>NK_CD16</t>
  </si>
  <si>
    <t>NK_CD56</t>
  </si>
  <si>
    <t>B_naive</t>
  </si>
  <si>
    <t>B_memory</t>
  </si>
  <si>
    <t>B_germinalcentre</t>
  </si>
  <si>
    <t>B_plasma</t>
  </si>
  <si>
    <t>capillaryEC_RGCC</t>
  </si>
  <si>
    <t>lymphaticEC1_CCL21</t>
  </si>
  <si>
    <t>tipEC_THY1</t>
  </si>
  <si>
    <t>veinEC_ACKR1</t>
  </si>
  <si>
    <t>arterialEC_GJA5</t>
  </si>
  <si>
    <t>lymphaticEC2_LYVE1</t>
  </si>
  <si>
    <t>TAM2_CCL4L2</t>
  </si>
  <si>
    <t>TAM3_APOC1</t>
  </si>
  <si>
    <t>DC2_CD1C</t>
  </si>
  <si>
    <t>TAM4_C1QC</t>
  </si>
  <si>
    <t>Mono1_CD14</t>
  </si>
  <si>
    <t>Neutrophil</t>
  </si>
  <si>
    <t>TAM5_FOLR2</t>
  </si>
  <si>
    <t>Mono2_CD16</t>
  </si>
  <si>
    <t>pDC_IRF7</t>
  </si>
  <si>
    <t>TAM1_CXCL10</t>
  </si>
  <si>
    <t>DC3_LAMP3</t>
  </si>
  <si>
    <t>DC1_CLEC9A</t>
  </si>
  <si>
    <t>immune cell</t>
    <phoneticPr fontId="1" type="noConversion"/>
  </si>
  <si>
    <t>P value</t>
    <phoneticPr fontId="1" type="noConversion"/>
  </si>
  <si>
    <t>ADULT vs. CAYA</t>
    <phoneticPr fontId="1" type="noConversion"/>
  </si>
  <si>
    <t>Normal vs. Tumor</t>
    <phoneticPr fontId="1" type="noConversion"/>
  </si>
  <si>
    <t>HT vs. NHT</t>
    <phoneticPr fontId="1" type="noConversion"/>
  </si>
  <si>
    <t>N0 vs. N1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</si>
</sst>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/>
    <xf numFmtId="176" fontId="4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3"/>
  <sheetViews>
    <sheetView topLeftCell="A31" workbookViewId="0">
      <selection activeCell="G19" sqref="G19"/>
    </sheetView>
  </sheetViews>
  <sheetFormatPr defaultRowHeight="18" x14ac:dyDescent="0.25"/>
  <cols>
    <col min="1" max="1" width="25.625" style="6" customWidth="1"/>
    <col min="2" max="2" width="10.625" style="6" customWidth="1"/>
    <col min="3" max="3" width="12.625" style="7" customWidth="1"/>
    <col min="4" max="4" width="9" style="6"/>
    <col min="5" max="5" width="9" style="7"/>
    <col min="6" max="6" width="9" style="6"/>
    <col min="7" max="7" width="19.125" style="6" customWidth="1"/>
    <col min="8" max="8" width="9" style="6"/>
    <col min="9" max="11" width="9" style="7"/>
    <col min="12" max="12" width="9" style="6"/>
    <col min="13" max="13" width="15.625" style="6" customWidth="1"/>
    <col min="14" max="14" width="9" style="6"/>
    <col min="15" max="15" width="11.125" style="7" customWidth="1"/>
    <col min="16" max="17" width="9" style="6"/>
    <col min="18" max="18" width="15" style="6" customWidth="1"/>
    <col min="19" max="19" width="11.5" style="6" customWidth="1"/>
    <col min="20" max="16384" width="9" style="6"/>
  </cols>
  <sheetData>
    <row r="1" spans="1:22" ht="20.100000000000001" customHeight="1" x14ac:dyDescent="0.25">
      <c r="A1" s="1" t="s">
        <v>18</v>
      </c>
      <c r="B1" s="1" t="s">
        <v>19</v>
      </c>
      <c r="C1" s="2" t="s">
        <v>17</v>
      </c>
      <c r="M1" s="1" t="s">
        <v>47</v>
      </c>
    </row>
    <row r="2" spans="1:22" ht="20.100000000000001" customHeight="1" x14ac:dyDescent="0.25">
      <c r="A2" s="4" t="s">
        <v>0</v>
      </c>
      <c r="B2" s="4" t="s">
        <v>1</v>
      </c>
      <c r="C2" s="5">
        <v>0.148321511960879</v>
      </c>
      <c r="E2" s="7">
        <v>0.85167848803912105</v>
      </c>
      <c r="M2" s="1" t="s">
        <v>18</v>
      </c>
      <c r="N2" s="1" t="s">
        <v>19</v>
      </c>
      <c r="O2" s="2" t="s">
        <v>17</v>
      </c>
      <c r="R2" s="1" t="s">
        <v>18</v>
      </c>
      <c r="S2" s="1" t="s">
        <v>19</v>
      </c>
      <c r="T2" s="2" t="s">
        <v>17</v>
      </c>
      <c r="V2" s="6" t="s">
        <v>46</v>
      </c>
    </row>
    <row r="3" spans="1:22" ht="20.100000000000001" customHeight="1" x14ac:dyDescent="0.25">
      <c r="A3" s="4" t="s">
        <v>2</v>
      </c>
      <c r="B3" s="4" t="s">
        <v>1</v>
      </c>
      <c r="C3" s="5">
        <v>0.32076302920833499</v>
      </c>
      <c r="E3" s="7">
        <v>0.67923697079166501</v>
      </c>
      <c r="G3" s="4" t="s">
        <v>0</v>
      </c>
      <c r="H3" s="4" t="s">
        <v>10</v>
      </c>
      <c r="I3" s="5">
        <v>0.12702872003189</v>
      </c>
      <c r="K3" s="7">
        <v>0.87297127996810997</v>
      </c>
      <c r="M3" s="6" t="s">
        <v>45</v>
      </c>
      <c r="N3" s="4" t="s">
        <v>1</v>
      </c>
      <c r="O3" s="7">
        <f>C2+C3+C4+C7+C8</f>
        <v>0.7533041103132293</v>
      </c>
      <c r="P3" s="6">
        <v>0.2466958896867707</v>
      </c>
      <c r="R3" s="6" t="s">
        <v>45</v>
      </c>
      <c r="S3" s="4" t="s">
        <v>10</v>
      </c>
      <c r="T3" s="7">
        <f>I3+I4+I5+I8+I9</f>
        <v>0.57582430098137882</v>
      </c>
      <c r="U3" s="6">
        <v>0.42417569901862118</v>
      </c>
      <c r="V3" s="6">
        <v>1.0999999999999999E-2</v>
      </c>
    </row>
    <row r="4" spans="1:22" ht="20.100000000000001" customHeight="1" x14ac:dyDescent="0.25">
      <c r="A4" s="4" t="s">
        <v>3</v>
      </c>
      <c r="B4" s="4" t="s">
        <v>1</v>
      </c>
      <c r="C4" s="5">
        <v>0.14380589453279899</v>
      </c>
      <c r="E4" s="7">
        <v>0.85619410546720098</v>
      </c>
      <c r="G4" s="4" t="s">
        <v>2</v>
      </c>
      <c r="H4" s="4" t="s">
        <v>10</v>
      </c>
      <c r="I4" s="5">
        <v>0.207456198629487</v>
      </c>
      <c r="K4" s="7">
        <v>0.79254380137051306</v>
      </c>
      <c r="M4" s="4" t="s">
        <v>4</v>
      </c>
      <c r="N4" s="4" t="s">
        <v>1</v>
      </c>
      <c r="O4" s="7">
        <v>0.17024979073968</v>
      </c>
      <c r="P4" s="6">
        <v>0.82975020926031995</v>
      </c>
      <c r="R4" s="4" t="s">
        <v>4</v>
      </c>
      <c r="S4" s="4" t="s">
        <v>10</v>
      </c>
      <c r="T4" s="5">
        <v>0.21782046658188001</v>
      </c>
      <c r="U4" s="6">
        <v>0.78217953341811997</v>
      </c>
      <c r="V4" s="6">
        <v>0.372</v>
      </c>
    </row>
    <row r="5" spans="1:22" ht="20.100000000000001" customHeight="1" x14ac:dyDescent="0.25">
      <c r="A5" s="4" t="s">
        <v>4</v>
      </c>
      <c r="B5" s="4" t="s">
        <v>1</v>
      </c>
      <c r="C5" s="5">
        <v>0.17024979073968</v>
      </c>
      <c r="E5" s="7">
        <v>0.82975020926031995</v>
      </c>
      <c r="G5" s="4" t="s">
        <v>3</v>
      </c>
      <c r="H5" s="4" t="s">
        <v>10</v>
      </c>
      <c r="I5" s="5">
        <v>0.12294755224843899</v>
      </c>
      <c r="K5" s="7">
        <v>0.87705244775156099</v>
      </c>
      <c r="M5" s="4" t="s">
        <v>5</v>
      </c>
      <c r="N5" s="4" t="s">
        <v>1</v>
      </c>
      <c r="O5" s="7">
        <v>3.1752500110137E-2</v>
      </c>
      <c r="P5" s="6">
        <v>0.96824749988986303</v>
      </c>
      <c r="R5" s="4" t="s">
        <v>5</v>
      </c>
      <c r="S5" s="4" t="s">
        <v>10</v>
      </c>
      <c r="T5" s="5">
        <v>8.06742468821776E-2</v>
      </c>
      <c r="U5" s="6">
        <v>0.91932575311782239</v>
      </c>
      <c r="V5" s="6">
        <v>0.121</v>
      </c>
    </row>
    <row r="6" spans="1:22" ht="20.100000000000001" customHeight="1" x14ac:dyDescent="0.25">
      <c r="A6" s="4" t="s">
        <v>5</v>
      </c>
      <c r="B6" s="4" t="s">
        <v>1</v>
      </c>
      <c r="C6" s="5">
        <v>3.1752500110137E-2</v>
      </c>
      <c r="E6" s="7">
        <v>0.96824749988986303</v>
      </c>
      <c r="G6" s="4" t="s">
        <v>4</v>
      </c>
      <c r="H6" s="4" t="s">
        <v>10</v>
      </c>
      <c r="I6" s="5">
        <v>0.21782046658188001</v>
      </c>
      <c r="K6" s="7">
        <v>0.78217953341811997</v>
      </c>
      <c r="M6" s="4" t="s">
        <v>8</v>
      </c>
      <c r="N6" s="4" t="s">
        <v>1</v>
      </c>
      <c r="O6" s="7">
        <v>3.11577602537557E-2</v>
      </c>
      <c r="P6" s="6">
        <v>0.96884223974624428</v>
      </c>
      <c r="R6" s="4" t="s">
        <v>8</v>
      </c>
      <c r="S6" s="4" t="s">
        <v>10</v>
      </c>
      <c r="T6" s="5">
        <v>0.104572806135039</v>
      </c>
      <c r="U6" s="6">
        <v>0.89542719386496095</v>
      </c>
      <c r="V6" s="6">
        <v>2.7E-2</v>
      </c>
    </row>
    <row r="7" spans="1:22" ht="20.100000000000001" customHeight="1" x14ac:dyDescent="0.25">
      <c r="A7" s="4" t="s">
        <v>6</v>
      </c>
      <c r="B7" s="4" t="s">
        <v>1</v>
      </c>
      <c r="C7" s="5">
        <v>8.6160183267985399E-2</v>
      </c>
      <c r="E7" s="7">
        <v>0.91383981673201464</v>
      </c>
      <c r="G7" s="4" t="s">
        <v>5</v>
      </c>
      <c r="H7" s="4" t="s">
        <v>10</v>
      </c>
      <c r="I7" s="5">
        <v>8.06742468821776E-2</v>
      </c>
      <c r="K7" s="7">
        <v>0.91932575311782239</v>
      </c>
      <c r="M7" s="4" t="s">
        <v>9</v>
      </c>
      <c r="N7" s="4" t="s">
        <v>1</v>
      </c>
      <c r="O7" s="7">
        <v>1.35358385831975E-2</v>
      </c>
      <c r="P7" s="6">
        <v>0.98646416141680249</v>
      </c>
      <c r="R7" s="4" t="s">
        <v>9</v>
      </c>
      <c r="S7" s="4" t="s">
        <v>10</v>
      </c>
      <c r="T7" s="5">
        <v>2.11081794195251E-2</v>
      </c>
      <c r="U7" s="6">
        <v>0.97889182058047486</v>
      </c>
      <c r="V7" s="6">
        <v>0.56100000000000005</v>
      </c>
    </row>
    <row r="8" spans="1:22" ht="20.100000000000001" customHeight="1" x14ac:dyDescent="0.25">
      <c r="A8" s="4" t="s">
        <v>7</v>
      </c>
      <c r="B8" s="4" t="s">
        <v>1</v>
      </c>
      <c r="C8" s="5">
        <v>5.4253491343231E-2</v>
      </c>
      <c r="E8" s="7">
        <v>0.94574650865676901</v>
      </c>
      <c r="G8" s="4" t="s">
        <v>6</v>
      </c>
      <c r="H8" s="4" t="s">
        <v>10</v>
      </c>
      <c r="I8" s="5">
        <v>8.7621723201913401E-2</v>
      </c>
      <c r="K8" s="7">
        <v>0.91237827679808658</v>
      </c>
      <c r="T8" s="7"/>
    </row>
    <row r="9" spans="1:22" ht="20.100000000000001" customHeight="1" x14ac:dyDescent="0.25">
      <c r="A9" s="4" t="s">
        <v>8</v>
      </c>
      <c r="B9" s="4" t="s">
        <v>1</v>
      </c>
      <c r="C9" s="5">
        <v>3.11577602537557E-2</v>
      </c>
      <c r="E9" s="7">
        <v>0.96884223974624428</v>
      </c>
      <c r="G9" s="4" t="s">
        <v>7</v>
      </c>
      <c r="H9" s="4" t="s">
        <v>10</v>
      </c>
      <c r="I9" s="5">
        <v>3.07701068696494E-2</v>
      </c>
      <c r="K9" s="7">
        <v>0.96922989313035057</v>
      </c>
    </row>
    <row r="10" spans="1:22" ht="20.100000000000001" customHeight="1" x14ac:dyDescent="0.25">
      <c r="A10" s="4" t="s">
        <v>9</v>
      </c>
      <c r="B10" s="4" t="s">
        <v>1</v>
      </c>
      <c r="C10" s="5">
        <v>1.35358385831975E-2</v>
      </c>
      <c r="E10" s="7">
        <v>0.98646416141680249</v>
      </c>
      <c r="G10" s="4" t="s">
        <v>8</v>
      </c>
      <c r="H10" s="4" t="s">
        <v>10</v>
      </c>
      <c r="I10" s="5">
        <v>0.104572806135039</v>
      </c>
      <c r="K10" s="7">
        <v>0.89542719386496095</v>
      </c>
    </row>
    <row r="11" spans="1:22" ht="20.100000000000001" customHeight="1" x14ac:dyDescent="0.25">
      <c r="A11" s="4" t="s">
        <v>0</v>
      </c>
      <c r="B11" s="4" t="s">
        <v>10</v>
      </c>
      <c r="C11" s="5">
        <v>0.12702872003189</v>
      </c>
      <c r="E11" s="7">
        <v>0.87297127996810997</v>
      </c>
      <c r="G11" s="4" t="s">
        <v>9</v>
      </c>
      <c r="H11" s="4" t="s">
        <v>10</v>
      </c>
      <c r="I11" s="5">
        <v>2.11081794195251E-2</v>
      </c>
      <c r="K11" s="7">
        <v>0.97889182058047486</v>
      </c>
    </row>
    <row r="12" spans="1:22" ht="20.100000000000001" customHeight="1" x14ac:dyDescent="0.25">
      <c r="A12" s="4" t="s">
        <v>2</v>
      </c>
      <c r="B12" s="4" t="s">
        <v>10</v>
      </c>
      <c r="C12" s="5">
        <v>0.207456198629487</v>
      </c>
      <c r="E12" s="7">
        <v>0.79254380137051306</v>
      </c>
    </row>
    <row r="13" spans="1:22" ht="20.100000000000001" customHeight="1" x14ac:dyDescent="0.25">
      <c r="A13" s="4" t="s">
        <v>3</v>
      </c>
      <c r="B13" s="4" t="s">
        <v>10</v>
      </c>
      <c r="C13" s="5">
        <v>0.12294755224843899</v>
      </c>
      <c r="E13" s="7">
        <v>0.87705244775156099</v>
      </c>
      <c r="M13" s="1" t="s">
        <v>48</v>
      </c>
    </row>
    <row r="14" spans="1:22" ht="20.100000000000001" customHeight="1" x14ac:dyDescent="0.25">
      <c r="A14" s="4" t="s">
        <v>4</v>
      </c>
      <c r="B14" s="4" t="s">
        <v>10</v>
      </c>
      <c r="C14" s="5">
        <v>0.21782046658188001</v>
      </c>
      <c r="E14" s="7">
        <v>0.78217953341811997</v>
      </c>
      <c r="M14" s="1" t="s">
        <v>18</v>
      </c>
      <c r="N14" s="1" t="s">
        <v>19</v>
      </c>
      <c r="O14" s="2" t="s">
        <v>17</v>
      </c>
      <c r="R14" s="1" t="s">
        <v>18</v>
      </c>
      <c r="S14" s="1" t="s">
        <v>19</v>
      </c>
      <c r="T14" s="2" t="s">
        <v>17</v>
      </c>
      <c r="V14" s="6" t="s">
        <v>46</v>
      </c>
    </row>
    <row r="15" spans="1:22" ht="20.100000000000001" customHeight="1" x14ac:dyDescent="0.25">
      <c r="A15" s="4" t="s">
        <v>5</v>
      </c>
      <c r="B15" s="4" t="s">
        <v>10</v>
      </c>
      <c r="C15" s="5">
        <v>8.06742468821776E-2</v>
      </c>
      <c r="E15" s="7">
        <v>0.91932575311782239</v>
      </c>
      <c r="G15" s="4" t="s">
        <v>0</v>
      </c>
      <c r="H15" s="4" t="s">
        <v>12</v>
      </c>
      <c r="I15" s="5">
        <v>7.79381147246751E-2</v>
      </c>
      <c r="K15" s="7">
        <v>0.92206188527532484</v>
      </c>
      <c r="M15" s="6" t="s">
        <v>45</v>
      </c>
      <c r="N15" s="4" t="s">
        <v>11</v>
      </c>
      <c r="O15" s="7">
        <f>C20+C21+C22+C25+C26</f>
        <v>0.76921930870083455</v>
      </c>
      <c r="P15" s="7">
        <f>1-O15</f>
        <v>0.23078069129916545</v>
      </c>
      <c r="R15" s="6" t="s">
        <v>45</v>
      </c>
      <c r="S15" s="4" t="s">
        <v>12</v>
      </c>
      <c r="T15" s="7">
        <f>I15+I16+I17+I20+I21</f>
        <v>0.60218249694881143</v>
      </c>
      <c r="U15" s="7">
        <f>1-T15</f>
        <v>0.39781750305118857</v>
      </c>
      <c r="V15" s="6">
        <v>0.01</v>
      </c>
    </row>
    <row r="16" spans="1:22" ht="20.100000000000001" customHeight="1" x14ac:dyDescent="0.25">
      <c r="A16" s="4" t="s">
        <v>6</v>
      </c>
      <c r="B16" s="4" t="s">
        <v>10</v>
      </c>
      <c r="C16" s="5">
        <v>8.7621723201913401E-2</v>
      </c>
      <c r="E16" s="7">
        <v>0.91237827679808658</v>
      </c>
      <c r="G16" s="4" t="s">
        <v>2</v>
      </c>
      <c r="H16" s="4" t="s">
        <v>12</v>
      </c>
      <c r="I16" s="5">
        <v>0.19058080264197</v>
      </c>
      <c r="K16" s="7">
        <v>0.80941919735803003</v>
      </c>
      <c r="M16" s="4" t="s">
        <v>4</v>
      </c>
      <c r="N16" s="4" t="s">
        <v>11</v>
      </c>
      <c r="O16" s="5">
        <v>0.13510401993715501</v>
      </c>
      <c r="P16" s="7">
        <f t="shared" ref="P16:P19" si="0">1-O16</f>
        <v>0.86489598006284496</v>
      </c>
      <c r="R16" s="4" t="s">
        <v>4</v>
      </c>
      <c r="S16" s="4" t="s">
        <v>12</v>
      </c>
      <c r="T16" s="5">
        <v>0.24349199511809899</v>
      </c>
      <c r="U16" s="7">
        <f t="shared" ref="U16:U19" si="1">1-T16</f>
        <v>0.75650800488190106</v>
      </c>
      <c r="V16" s="6">
        <v>6.6000000000000003E-2</v>
      </c>
    </row>
    <row r="17" spans="1:22" ht="20.100000000000001" customHeight="1" x14ac:dyDescent="0.25">
      <c r="A17" s="4" t="s">
        <v>7</v>
      </c>
      <c r="B17" s="4" t="s">
        <v>10</v>
      </c>
      <c r="C17" s="5">
        <v>3.07701068696494E-2</v>
      </c>
      <c r="E17" s="7">
        <v>0.96922989313035057</v>
      </c>
      <c r="G17" s="4" t="s">
        <v>3</v>
      </c>
      <c r="H17" s="4" t="s">
        <v>12</v>
      </c>
      <c r="I17" s="5">
        <v>0.14701701486108101</v>
      </c>
      <c r="K17" s="7">
        <v>0.85298298513891901</v>
      </c>
      <c r="M17" s="4" t="s">
        <v>5</v>
      </c>
      <c r="N17" s="4" t="s">
        <v>11</v>
      </c>
      <c r="O17" s="5">
        <v>4.6213024162964599E-2</v>
      </c>
      <c r="P17" s="7">
        <f t="shared" si="0"/>
        <v>0.95378697583703542</v>
      </c>
      <c r="R17" s="4" t="s">
        <v>5</v>
      </c>
      <c r="S17" s="4" t="s">
        <v>12</v>
      </c>
      <c r="T17" s="5">
        <v>5.3428099648216001E-2</v>
      </c>
      <c r="U17" s="7">
        <f t="shared" si="1"/>
        <v>0.94657190035178396</v>
      </c>
      <c r="V17" s="6">
        <v>1</v>
      </c>
    </row>
    <row r="18" spans="1:22" ht="20.100000000000001" customHeight="1" x14ac:dyDescent="0.25">
      <c r="A18" s="4" t="s">
        <v>8</v>
      </c>
      <c r="B18" s="4" t="s">
        <v>10</v>
      </c>
      <c r="C18" s="5">
        <v>0.104572806135039</v>
      </c>
      <c r="E18" s="7">
        <v>0.89542719386496095</v>
      </c>
      <c r="G18" s="4" t="s">
        <v>4</v>
      </c>
      <c r="H18" s="4" t="s">
        <v>12</v>
      </c>
      <c r="I18" s="5">
        <v>0.24349199511809899</v>
      </c>
      <c r="K18" s="7">
        <v>0.75650800488190106</v>
      </c>
      <c r="M18" s="4" t="s">
        <v>8</v>
      </c>
      <c r="N18" s="4" t="s">
        <v>11</v>
      </c>
      <c r="O18" s="5">
        <v>3.4890020587279198E-2</v>
      </c>
      <c r="P18" s="7">
        <f t="shared" si="0"/>
        <v>0.96510997941272081</v>
      </c>
      <c r="R18" s="4" t="s">
        <v>8</v>
      </c>
      <c r="S18" s="4" t="s">
        <v>12</v>
      </c>
      <c r="T18" s="5">
        <v>8.2733864599038004E-2</v>
      </c>
      <c r="U18" s="7">
        <f t="shared" si="1"/>
        <v>0.91726613540096202</v>
      </c>
      <c r="V18" s="6">
        <v>0.23400000000000001</v>
      </c>
    </row>
    <row r="19" spans="1:22" ht="20.100000000000001" customHeight="1" x14ac:dyDescent="0.25">
      <c r="A19" s="4" t="s">
        <v>9</v>
      </c>
      <c r="B19" s="4" t="s">
        <v>10</v>
      </c>
      <c r="C19" s="5">
        <v>2.11081794195251E-2</v>
      </c>
      <c r="E19" s="7">
        <v>0.97889182058047486</v>
      </c>
      <c r="G19" s="4" t="s">
        <v>5</v>
      </c>
      <c r="H19" s="4" t="s">
        <v>12</v>
      </c>
      <c r="I19" s="5">
        <v>5.3428099648216001E-2</v>
      </c>
      <c r="K19" s="7">
        <v>0.94657190035178396</v>
      </c>
      <c r="M19" s="4" t="s">
        <v>9</v>
      </c>
      <c r="N19" s="4" t="s">
        <v>11</v>
      </c>
      <c r="O19" s="5">
        <v>1.4573626611767299E-2</v>
      </c>
      <c r="P19" s="7">
        <f t="shared" si="0"/>
        <v>0.98542637338823269</v>
      </c>
      <c r="R19" s="4" t="s">
        <v>9</v>
      </c>
      <c r="S19" s="4" t="s">
        <v>12</v>
      </c>
      <c r="T19" s="5">
        <v>1.8163543685835299E-2</v>
      </c>
      <c r="U19" s="7">
        <f t="shared" si="1"/>
        <v>0.98183645631416472</v>
      </c>
      <c r="V19" s="6">
        <v>1</v>
      </c>
    </row>
    <row r="20" spans="1:22" ht="20.100000000000001" customHeight="1" x14ac:dyDescent="0.25">
      <c r="A20" s="4" t="s">
        <v>0</v>
      </c>
      <c r="B20" s="4" t="s">
        <v>11</v>
      </c>
      <c r="C20" s="5">
        <v>0.19952053310217799</v>
      </c>
      <c r="E20" s="7">
        <v>0.80047946689782201</v>
      </c>
      <c r="G20" s="4" t="s">
        <v>6</v>
      </c>
      <c r="H20" s="4" t="s">
        <v>12</v>
      </c>
      <c r="I20" s="5">
        <v>0.13182568741474601</v>
      </c>
      <c r="K20" s="7">
        <v>0.86817431258525402</v>
      </c>
      <c r="T20" s="7"/>
    </row>
    <row r="21" spans="1:22" ht="20.100000000000001" customHeight="1" x14ac:dyDescent="0.25">
      <c r="A21" s="4" t="s">
        <v>2</v>
      </c>
      <c r="B21" s="4" t="s">
        <v>11</v>
      </c>
      <c r="C21" s="5">
        <v>0.36271535377614</v>
      </c>
      <c r="E21" s="7">
        <v>0.63728464622385994</v>
      </c>
      <c r="G21" s="4" t="s">
        <v>7</v>
      </c>
      <c r="H21" s="4" t="s">
        <v>12</v>
      </c>
      <c r="I21" s="5">
        <v>5.4820877306339298E-2</v>
      </c>
      <c r="K21" s="7">
        <v>0.94517912269366067</v>
      </c>
    </row>
    <row r="22" spans="1:22" ht="20.100000000000001" customHeight="1" x14ac:dyDescent="0.25">
      <c r="A22" s="4" t="s">
        <v>3</v>
      </c>
      <c r="B22" s="4" t="s">
        <v>11</v>
      </c>
      <c r="C22" s="5">
        <v>0.125893921334923</v>
      </c>
      <c r="E22" s="7">
        <v>0.87410607866507695</v>
      </c>
      <c r="G22" s="4" t="s">
        <v>8</v>
      </c>
      <c r="H22" s="4" t="s">
        <v>12</v>
      </c>
      <c r="I22" s="5">
        <v>8.2733864599038004E-2</v>
      </c>
      <c r="K22" s="7">
        <v>0.91726613540096202</v>
      </c>
    </row>
    <row r="23" spans="1:22" ht="20.100000000000001" customHeight="1" x14ac:dyDescent="0.25">
      <c r="A23" s="4" t="s">
        <v>4</v>
      </c>
      <c r="B23" s="4" t="s">
        <v>11</v>
      </c>
      <c r="C23" s="5">
        <v>0.13510401993715501</v>
      </c>
      <c r="E23" s="7">
        <v>0.86489598006284496</v>
      </c>
      <c r="G23" s="4" t="s">
        <v>9</v>
      </c>
      <c r="H23" s="4" t="s">
        <v>12</v>
      </c>
      <c r="I23" s="5">
        <v>1.8163543685835299E-2</v>
      </c>
      <c r="K23" s="7">
        <v>0.98183645631416472</v>
      </c>
    </row>
    <row r="24" spans="1:22" ht="20.100000000000001" customHeight="1" x14ac:dyDescent="0.25">
      <c r="A24" s="4" t="s">
        <v>5</v>
      </c>
      <c r="B24" s="4" t="s">
        <v>11</v>
      </c>
      <c r="C24" s="5">
        <v>4.6213024162964599E-2</v>
      </c>
      <c r="E24" s="7">
        <v>0.95378697583703542</v>
      </c>
    </row>
    <row r="25" spans="1:22" ht="20.100000000000001" customHeight="1" x14ac:dyDescent="0.25">
      <c r="A25" s="4" t="s">
        <v>6</v>
      </c>
      <c r="B25" s="4" t="s">
        <v>11</v>
      </c>
      <c r="C25" s="5">
        <v>4.4127207714812003E-2</v>
      </c>
      <c r="E25" s="7">
        <v>0.95587279228518796</v>
      </c>
      <c r="M25" s="1" t="s">
        <v>49</v>
      </c>
    </row>
    <row r="26" spans="1:22" ht="20.100000000000001" customHeight="1" x14ac:dyDescent="0.25">
      <c r="A26" s="4" t="s">
        <v>7</v>
      </c>
      <c r="B26" s="4" t="s">
        <v>11</v>
      </c>
      <c r="C26" s="5">
        <v>3.6962292772781499E-2</v>
      </c>
      <c r="E26" s="7">
        <v>0.96303770722721849</v>
      </c>
      <c r="M26" s="1" t="s">
        <v>18</v>
      </c>
      <c r="N26" s="1" t="s">
        <v>19</v>
      </c>
      <c r="O26" s="2" t="s">
        <v>17</v>
      </c>
      <c r="R26" s="1" t="s">
        <v>18</v>
      </c>
      <c r="S26" s="1" t="s">
        <v>19</v>
      </c>
      <c r="T26" s="2" t="s">
        <v>17</v>
      </c>
      <c r="V26" s="6" t="s">
        <v>46</v>
      </c>
    </row>
    <row r="27" spans="1:22" ht="20.100000000000001" customHeight="1" x14ac:dyDescent="0.25">
      <c r="A27" s="4" t="s">
        <v>8</v>
      </c>
      <c r="B27" s="4" t="s">
        <v>11</v>
      </c>
      <c r="C27" s="5">
        <v>3.4890020587279198E-2</v>
      </c>
      <c r="E27" s="7">
        <v>0.96510997941272081</v>
      </c>
      <c r="G27" s="4" t="s">
        <v>0</v>
      </c>
      <c r="H27" s="4" t="s">
        <v>14</v>
      </c>
      <c r="I27" s="5">
        <v>9.3076028656089396E-2</v>
      </c>
      <c r="K27" s="7">
        <v>0.90692397134391056</v>
      </c>
      <c r="M27" s="6" t="s">
        <v>45</v>
      </c>
      <c r="N27" s="4" t="s">
        <v>13</v>
      </c>
      <c r="O27" s="7">
        <f>C38+C39+C40+C43+C44</f>
        <v>0.72911097554212223</v>
      </c>
      <c r="P27" s="7">
        <f>1-O27</f>
        <v>0.27088902445787777</v>
      </c>
      <c r="R27" s="6" t="s">
        <v>45</v>
      </c>
      <c r="S27" s="4" t="s">
        <v>14</v>
      </c>
      <c r="T27" s="7">
        <f>I27+I28+I29+I32+I33</f>
        <v>0.61886275833614657</v>
      </c>
      <c r="U27" s="7">
        <f>1-T27</f>
        <v>0.38113724166385343</v>
      </c>
      <c r="V27" s="6">
        <v>9.7000000000000003E-2</v>
      </c>
    </row>
    <row r="28" spans="1:22" ht="20.100000000000001" customHeight="1" x14ac:dyDescent="0.25">
      <c r="A28" s="4" t="s">
        <v>9</v>
      </c>
      <c r="B28" s="4" t="s">
        <v>11</v>
      </c>
      <c r="C28" s="5">
        <v>1.4573626611767299E-2</v>
      </c>
      <c r="E28" s="7">
        <v>0.98542637338823269</v>
      </c>
      <c r="G28" s="4" t="s">
        <v>2</v>
      </c>
      <c r="H28" s="4" t="s">
        <v>14</v>
      </c>
      <c r="I28" s="5">
        <v>0.25679831964292399</v>
      </c>
      <c r="K28" s="7">
        <v>0.74320168035707601</v>
      </c>
      <c r="M28" s="4" t="s">
        <v>4</v>
      </c>
      <c r="N28" s="4" t="s">
        <v>13</v>
      </c>
      <c r="O28" s="5">
        <v>0.17032887804336999</v>
      </c>
      <c r="P28" s="7">
        <f t="shared" ref="P28:P31" si="2">1-O28</f>
        <v>0.82967112195662995</v>
      </c>
      <c r="R28" s="4" t="s">
        <v>4</v>
      </c>
      <c r="S28" s="4" t="s">
        <v>14</v>
      </c>
      <c r="T28" s="5">
        <v>0.217114886913469</v>
      </c>
      <c r="U28" s="7">
        <f t="shared" ref="U28:U31" si="3">1-T28</f>
        <v>0.78288511308653097</v>
      </c>
      <c r="V28" s="6">
        <v>0.372</v>
      </c>
    </row>
    <row r="29" spans="1:22" ht="20.100000000000001" customHeight="1" x14ac:dyDescent="0.25">
      <c r="A29" s="4" t="s">
        <v>0</v>
      </c>
      <c r="B29" s="4" t="s">
        <v>12</v>
      </c>
      <c r="C29" s="5">
        <v>7.79381147246751E-2</v>
      </c>
      <c r="E29" s="7">
        <v>0.92206188527532484</v>
      </c>
      <c r="G29" s="4" t="s">
        <v>3</v>
      </c>
      <c r="H29" s="4" t="s">
        <v>14</v>
      </c>
      <c r="I29" s="5">
        <v>0.123645024567721</v>
      </c>
      <c r="K29" s="7">
        <v>0.87635497543227903</v>
      </c>
      <c r="M29" s="4" t="s">
        <v>5</v>
      </c>
      <c r="N29" s="4" t="s">
        <v>13</v>
      </c>
      <c r="O29" s="5">
        <v>4.2282735289224098E-2</v>
      </c>
      <c r="P29" s="7">
        <f t="shared" si="2"/>
        <v>0.9577172647107759</v>
      </c>
      <c r="R29" s="4" t="s">
        <v>5</v>
      </c>
      <c r="S29" s="4" t="s">
        <v>14</v>
      </c>
      <c r="T29" s="5">
        <v>6.2281984921795902E-2</v>
      </c>
      <c r="U29" s="7">
        <f t="shared" si="3"/>
        <v>0.93771801507820407</v>
      </c>
      <c r="V29" s="6">
        <v>0.51600000000000001</v>
      </c>
    </row>
    <row r="30" spans="1:22" ht="20.100000000000001" customHeight="1" x14ac:dyDescent="0.25">
      <c r="A30" s="4" t="s">
        <v>2</v>
      </c>
      <c r="B30" s="4" t="s">
        <v>12</v>
      </c>
      <c r="C30" s="5">
        <v>0.19058080264197</v>
      </c>
      <c r="E30" s="7">
        <v>0.80941919735803003</v>
      </c>
      <c r="G30" s="4" t="s">
        <v>4</v>
      </c>
      <c r="H30" s="4" t="s">
        <v>14</v>
      </c>
      <c r="I30" s="5">
        <v>0.217114886913469</v>
      </c>
      <c r="K30" s="7">
        <v>0.78288511308653097</v>
      </c>
      <c r="M30" s="4" t="s">
        <v>8</v>
      </c>
      <c r="N30" s="4" t="s">
        <v>13</v>
      </c>
      <c r="O30" s="5">
        <v>3.6603627086684E-2</v>
      </c>
      <c r="P30" s="7">
        <f t="shared" si="2"/>
        <v>0.96339637291331603</v>
      </c>
      <c r="R30" s="4" t="s">
        <v>8</v>
      </c>
      <c r="S30" s="4" t="s">
        <v>14</v>
      </c>
      <c r="T30" s="5">
        <v>9.4482577547728902E-2</v>
      </c>
      <c r="U30" s="7">
        <f t="shared" si="3"/>
        <v>0.90551742245227107</v>
      </c>
      <c r="V30" s="6">
        <v>0.152</v>
      </c>
    </row>
    <row r="31" spans="1:22" ht="20.100000000000001" customHeight="1" x14ac:dyDescent="0.25">
      <c r="A31" s="4" t="s">
        <v>3</v>
      </c>
      <c r="B31" s="4" t="s">
        <v>12</v>
      </c>
      <c r="C31" s="5">
        <v>0.14701701486108101</v>
      </c>
      <c r="E31" s="7">
        <v>0.85298298513891901</v>
      </c>
      <c r="G31" s="4" t="s">
        <v>5</v>
      </c>
      <c r="H31" s="4" t="s">
        <v>14</v>
      </c>
      <c r="I31" s="5">
        <v>6.2281984921795902E-2</v>
      </c>
      <c r="K31" s="7">
        <v>0.93771801507820407</v>
      </c>
      <c r="M31" s="4" t="s">
        <v>9</v>
      </c>
      <c r="N31" s="4" t="s">
        <v>13</v>
      </c>
      <c r="O31" s="5">
        <v>2.1673784038600201E-2</v>
      </c>
      <c r="P31" s="7">
        <f t="shared" si="2"/>
        <v>0.97832621596139979</v>
      </c>
      <c r="R31" s="4" t="s">
        <v>9</v>
      </c>
      <c r="S31" s="4" t="s">
        <v>14</v>
      </c>
      <c r="T31" s="5">
        <v>7.25779228085968E-3</v>
      </c>
      <c r="U31" s="7">
        <f t="shared" si="3"/>
        <v>0.99274220771914035</v>
      </c>
      <c r="V31" s="6">
        <v>0.56100000000000005</v>
      </c>
    </row>
    <row r="32" spans="1:22" ht="20.100000000000001" customHeight="1" x14ac:dyDescent="0.25">
      <c r="A32" s="4" t="s">
        <v>4</v>
      </c>
      <c r="B32" s="4" t="s">
        <v>12</v>
      </c>
      <c r="C32" s="5">
        <v>0.24349199511809899</v>
      </c>
      <c r="E32" s="7">
        <v>0.75650800488190106</v>
      </c>
      <c r="G32" s="4" t="s">
        <v>6</v>
      </c>
      <c r="H32" s="4" t="s">
        <v>14</v>
      </c>
      <c r="I32" s="5">
        <v>8.99628671092607E-2</v>
      </c>
      <c r="K32" s="7">
        <v>0.91003713289073929</v>
      </c>
      <c r="T32" s="7"/>
    </row>
    <row r="33" spans="1:22" ht="20.100000000000001" customHeight="1" x14ac:dyDescent="0.25">
      <c r="A33" s="4" t="s">
        <v>5</v>
      </c>
      <c r="B33" s="4" t="s">
        <v>12</v>
      </c>
      <c r="C33" s="5">
        <v>5.3428099648216001E-2</v>
      </c>
      <c r="E33" s="7">
        <v>0.94657190035178396</v>
      </c>
      <c r="G33" s="4" t="s">
        <v>7</v>
      </c>
      <c r="H33" s="4" t="s">
        <v>14</v>
      </c>
      <c r="I33" s="5">
        <v>5.5380518360151502E-2</v>
      </c>
      <c r="K33" s="7">
        <v>0.94461948163984855</v>
      </c>
    </row>
    <row r="34" spans="1:22" ht="20.100000000000001" customHeight="1" x14ac:dyDescent="0.25">
      <c r="A34" s="4" t="s">
        <v>6</v>
      </c>
      <c r="B34" s="4" t="s">
        <v>12</v>
      </c>
      <c r="C34" s="5">
        <v>0.13182568741474601</v>
      </c>
      <c r="E34" s="7">
        <v>0.86817431258525402</v>
      </c>
      <c r="G34" s="4" t="s">
        <v>8</v>
      </c>
      <c r="H34" s="4" t="s">
        <v>14</v>
      </c>
      <c r="I34" s="5">
        <v>9.4482577547728902E-2</v>
      </c>
      <c r="K34" s="7">
        <v>0.90551742245227107</v>
      </c>
    </row>
    <row r="35" spans="1:22" ht="20.100000000000001" customHeight="1" x14ac:dyDescent="0.25">
      <c r="A35" s="4" t="s">
        <v>7</v>
      </c>
      <c r="B35" s="4" t="s">
        <v>12</v>
      </c>
      <c r="C35" s="5">
        <v>5.4820877306339298E-2</v>
      </c>
      <c r="E35" s="7">
        <v>0.94517912269366067</v>
      </c>
      <c r="G35" s="4" t="s">
        <v>9</v>
      </c>
      <c r="H35" s="4" t="s">
        <v>14</v>
      </c>
      <c r="I35" s="5">
        <v>7.25779228085968E-3</v>
      </c>
      <c r="K35" s="7">
        <v>0.99274220771914035</v>
      </c>
    </row>
    <row r="36" spans="1:22" ht="20.100000000000001" customHeight="1" x14ac:dyDescent="0.25">
      <c r="A36" s="4" t="s">
        <v>8</v>
      </c>
      <c r="B36" s="4" t="s">
        <v>12</v>
      </c>
      <c r="C36" s="5">
        <v>8.2733864599038004E-2</v>
      </c>
      <c r="E36" s="7">
        <v>0.91726613540096202</v>
      </c>
    </row>
    <row r="37" spans="1:22" ht="20.100000000000001" customHeight="1" x14ac:dyDescent="0.25">
      <c r="A37" s="4" t="s">
        <v>9</v>
      </c>
      <c r="B37" s="4" t="s">
        <v>12</v>
      </c>
      <c r="C37" s="5">
        <v>1.8163543685835299E-2</v>
      </c>
      <c r="E37" s="7">
        <v>0.98183645631416472</v>
      </c>
      <c r="M37" s="1" t="s">
        <v>50</v>
      </c>
    </row>
    <row r="38" spans="1:22" ht="20.100000000000001" customHeight="1" x14ac:dyDescent="0.25">
      <c r="A38" s="4" t="s">
        <v>0</v>
      </c>
      <c r="B38" s="4" t="s">
        <v>13</v>
      </c>
      <c r="C38" s="5">
        <v>0.16855415673007601</v>
      </c>
      <c r="E38" s="7">
        <v>0.83144584326992399</v>
      </c>
      <c r="M38" s="1" t="s">
        <v>18</v>
      </c>
      <c r="N38" s="1" t="s">
        <v>19</v>
      </c>
      <c r="O38" s="2" t="s">
        <v>17</v>
      </c>
      <c r="R38" s="1" t="s">
        <v>18</v>
      </c>
      <c r="S38" s="1" t="s">
        <v>19</v>
      </c>
      <c r="T38" s="2" t="s">
        <v>17</v>
      </c>
      <c r="V38" s="6" t="s">
        <v>46</v>
      </c>
    </row>
    <row r="39" spans="1:22" ht="20.100000000000001" customHeight="1" x14ac:dyDescent="0.25">
      <c r="A39" s="4" t="s">
        <v>2</v>
      </c>
      <c r="B39" s="4" t="s">
        <v>13</v>
      </c>
      <c r="C39" s="5">
        <v>0.29238533636514902</v>
      </c>
      <c r="E39" s="7">
        <v>0.70761466363485104</v>
      </c>
      <c r="G39" s="4" t="s">
        <v>0</v>
      </c>
      <c r="H39" s="4" t="s">
        <v>16</v>
      </c>
      <c r="I39" s="5">
        <v>0.117615679796259</v>
      </c>
      <c r="K39" s="7">
        <v>0.88238432020374102</v>
      </c>
      <c r="M39" s="6" t="s">
        <v>45</v>
      </c>
      <c r="N39" s="4" t="s">
        <v>15</v>
      </c>
      <c r="O39" s="7">
        <f>C56+C57+C58+C61+C62</f>
        <v>0.84708818025026622</v>
      </c>
      <c r="P39" s="7">
        <f>1-O39</f>
        <v>0.15291181974973378</v>
      </c>
      <c r="R39" s="6" t="s">
        <v>45</v>
      </c>
      <c r="S39" s="4" t="s">
        <v>16</v>
      </c>
      <c r="T39" s="7">
        <f>I39+I40+I41+I44+I45</f>
        <v>0.65086985700273614</v>
      </c>
      <c r="U39" s="7">
        <f>1-T39</f>
        <v>0.34913014299726386</v>
      </c>
      <c r="V39" s="6">
        <v>1E-3</v>
      </c>
    </row>
    <row r="40" spans="1:22" ht="20.100000000000001" customHeight="1" x14ac:dyDescent="0.25">
      <c r="A40" s="4" t="s">
        <v>3</v>
      </c>
      <c r="B40" s="4" t="s">
        <v>13</v>
      </c>
      <c r="C40" s="5">
        <v>0.14354167822084199</v>
      </c>
      <c r="E40" s="7">
        <v>0.85645832177915804</v>
      </c>
      <c r="G40" s="4" t="s">
        <v>2</v>
      </c>
      <c r="H40" s="4" t="s">
        <v>16</v>
      </c>
      <c r="I40" s="5">
        <v>0.271565742604925</v>
      </c>
      <c r="K40" s="7">
        <v>0.72843425739507506</v>
      </c>
      <c r="M40" s="4" t="s">
        <v>4</v>
      </c>
      <c r="N40" s="4" t="s">
        <v>15</v>
      </c>
      <c r="O40" s="5">
        <v>7.7978789769182794E-2</v>
      </c>
      <c r="P40" s="7">
        <f t="shared" ref="P40:P43" si="4">1-O40</f>
        <v>0.92202121023081718</v>
      </c>
      <c r="R40" s="4" t="s">
        <v>4</v>
      </c>
      <c r="S40" s="4" t="s">
        <v>16</v>
      </c>
      <c r="T40" s="5">
        <v>0.21344621685337201</v>
      </c>
      <c r="U40" s="7">
        <f t="shared" ref="U40:U43" si="5">1-T40</f>
        <v>0.78655378314662805</v>
      </c>
      <c r="V40" s="6">
        <v>8.9999999999999993E-3</v>
      </c>
    </row>
    <row r="41" spans="1:22" ht="20.100000000000001" customHeight="1" x14ac:dyDescent="0.25">
      <c r="A41" s="4" t="s">
        <v>4</v>
      </c>
      <c r="B41" s="4" t="s">
        <v>13</v>
      </c>
      <c r="C41" s="5">
        <v>0.17032887804336999</v>
      </c>
      <c r="E41" s="7">
        <v>0.82967112195662995</v>
      </c>
      <c r="G41" s="4" t="s">
        <v>3</v>
      </c>
      <c r="H41" s="4" t="s">
        <v>16</v>
      </c>
      <c r="I41" s="5">
        <v>0.13280161065510299</v>
      </c>
      <c r="K41" s="7">
        <v>0.86719838934489701</v>
      </c>
      <c r="M41" s="4" t="s">
        <v>5</v>
      </c>
      <c r="N41" s="4" t="s">
        <v>15</v>
      </c>
      <c r="O41" s="5">
        <v>2.0513008696928601E-2</v>
      </c>
      <c r="P41" s="7">
        <f t="shared" si="4"/>
        <v>0.97948699130307137</v>
      </c>
      <c r="R41" s="4" t="s">
        <v>5</v>
      </c>
      <c r="S41" s="4" t="s">
        <v>16</v>
      </c>
      <c r="T41" s="5">
        <v>5.6562214994923699E-2</v>
      </c>
      <c r="U41" s="7">
        <f t="shared" si="5"/>
        <v>0.94343778500507636</v>
      </c>
      <c r="V41" s="6">
        <v>0.14899999999999999</v>
      </c>
    </row>
    <row r="42" spans="1:22" ht="20.100000000000001" customHeight="1" x14ac:dyDescent="0.25">
      <c r="A42" s="4" t="s">
        <v>5</v>
      </c>
      <c r="B42" s="4" t="s">
        <v>13</v>
      </c>
      <c r="C42" s="5">
        <v>4.2282735289224098E-2</v>
      </c>
      <c r="E42" s="7">
        <v>0.9577172647107759</v>
      </c>
      <c r="G42" s="4" t="s">
        <v>4</v>
      </c>
      <c r="H42" s="4" t="s">
        <v>16</v>
      </c>
      <c r="I42" s="5">
        <v>0.21344621685337201</v>
      </c>
      <c r="K42" s="7">
        <v>0.78655378314662805</v>
      </c>
      <c r="M42" s="4" t="s">
        <v>8</v>
      </c>
      <c r="N42" s="4" t="s">
        <v>15</v>
      </c>
      <c r="O42" s="5">
        <v>2.3705552089831598E-2</v>
      </c>
      <c r="P42" s="7">
        <f t="shared" si="4"/>
        <v>0.97629444791016839</v>
      </c>
      <c r="R42" s="4" t="s">
        <v>8</v>
      </c>
      <c r="S42" s="4" t="s">
        <v>16</v>
      </c>
      <c r="T42" s="5">
        <v>6.6181405193330198E-2</v>
      </c>
      <c r="U42" s="7">
        <f t="shared" si="5"/>
        <v>0.93381859480666984</v>
      </c>
      <c r="V42" s="6">
        <v>8.7999999999999995E-2</v>
      </c>
    </row>
    <row r="43" spans="1:22" ht="20.100000000000001" customHeight="1" x14ac:dyDescent="0.25">
      <c r="A43" s="4" t="s">
        <v>6</v>
      </c>
      <c r="B43" s="4" t="s">
        <v>13</v>
      </c>
      <c r="C43" s="5">
        <v>8.4765126726193796E-2</v>
      </c>
      <c r="E43" s="7">
        <v>0.91523487327380626</v>
      </c>
      <c r="G43" s="4" t="s">
        <v>5</v>
      </c>
      <c r="H43" s="4" t="s">
        <v>16</v>
      </c>
      <c r="I43" s="5">
        <v>5.6562214994923699E-2</v>
      </c>
      <c r="K43" s="7">
        <v>0.94343778500507636</v>
      </c>
      <c r="M43" s="4" t="s">
        <v>9</v>
      </c>
      <c r="N43" s="4" t="s">
        <v>15</v>
      </c>
      <c r="O43" s="5">
        <v>3.0714469193791099E-2</v>
      </c>
      <c r="P43" s="7">
        <f t="shared" si="4"/>
        <v>0.96928553080620894</v>
      </c>
      <c r="R43" s="4" t="s">
        <v>9</v>
      </c>
      <c r="S43" s="4" t="s">
        <v>16</v>
      </c>
      <c r="T43" s="5">
        <v>1.29403059556382E-2</v>
      </c>
      <c r="U43" s="7">
        <f t="shared" si="5"/>
        <v>0.98705969404436178</v>
      </c>
      <c r="V43" s="6">
        <v>0.312</v>
      </c>
    </row>
    <row r="44" spans="1:22" ht="20.100000000000001" customHeight="1" x14ac:dyDescent="0.25">
      <c r="A44" s="4" t="s">
        <v>7</v>
      </c>
      <c r="B44" s="4" t="s">
        <v>13</v>
      </c>
      <c r="C44" s="5">
        <v>3.9864677499861299E-2</v>
      </c>
      <c r="E44" s="7">
        <v>0.96013532250013867</v>
      </c>
      <c r="G44" s="4" t="s">
        <v>6</v>
      </c>
      <c r="H44" s="4" t="s">
        <v>16</v>
      </c>
      <c r="I44" s="5">
        <v>8.0154182368833093E-2</v>
      </c>
      <c r="K44" s="7">
        <v>0.91984581763116691</v>
      </c>
      <c r="T44" s="7"/>
    </row>
    <row r="45" spans="1:22" ht="20.100000000000001" customHeight="1" x14ac:dyDescent="0.25">
      <c r="A45" s="4" t="s">
        <v>8</v>
      </c>
      <c r="B45" s="4" t="s">
        <v>13</v>
      </c>
      <c r="C45" s="5">
        <v>3.6603627086684E-2</v>
      </c>
      <c r="E45" s="7">
        <v>0.96339637291331603</v>
      </c>
      <c r="G45" s="4" t="s">
        <v>7</v>
      </c>
      <c r="H45" s="4" t="s">
        <v>16</v>
      </c>
      <c r="I45" s="5">
        <v>4.8732641577615997E-2</v>
      </c>
      <c r="K45" s="7">
        <v>0.95126735842238397</v>
      </c>
    </row>
    <row r="46" spans="1:22" ht="20.100000000000001" customHeight="1" x14ac:dyDescent="0.25">
      <c r="A46" s="4" t="s">
        <v>9</v>
      </c>
      <c r="B46" s="4" t="s">
        <v>13</v>
      </c>
      <c r="C46" s="5">
        <v>2.1673784038600201E-2</v>
      </c>
      <c r="E46" s="7">
        <v>0.97832621596139979</v>
      </c>
      <c r="G46" s="4" t="s">
        <v>8</v>
      </c>
      <c r="H46" s="4" t="s">
        <v>16</v>
      </c>
      <c r="I46" s="5">
        <v>6.6181405193330198E-2</v>
      </c>
      <c r="K46" s="7">
        <v>0.93381859480666984</v>
      </c>
    </row>
    <row r="47" spans="1:22" ht="20.100000000000001" customHeight="1" x14ac:dyDescent="0.25">
      <c r="A47" s="4" t="s">
        <v>0</v>
      </c>
      <c r="B47" s="4" t="s">
        <v>14</v>
      </c>
      <c r="C47" s="5">
        <v>9.3076028656089396E-2</v>
      </c>
      <c r="E47" s="7">
        <v>0.90692397134391056</v>
      </c>
      <c r="G47" s="4" t="s">
        <v>9</v>
      </c>
      <c r="H47" s="4" t="s">
        <v>16</v>
      </c>
      <c r="I47" s="5">
        <v>1.29403059556382E-2</v>
      </c>
      <c r="K47" s="7">
        <v>0.98705969404436178</v>
      </c>
    </row>
    <row r="48" spans="1:22" ht="20.100000000000001" customHeight="1" x14ac:dyDescent="0.25">
      <c r="A48" s="4" t="s">
        <v>2</v>
      </c>
      <c r="B48" s="4" t="s">
        <v>14</v>
      </c>
      <c r="C48" s="5">
        <v>0.25679831964292399</v>
      </c>
      <c r="E48" s="7">
        <v>0.74320168035707601</v>
      </c>
    </row>
    <row r="49" spans="1:5" ht="20.100000000000001" customHeight="1" x14ac:dyDescent="0.25">
      <c r="A49" s="4" t="s">
        <v>3</v>
      </c>
      <c r="B49" s="4" t="s">
        <v>14</v>
      </c>
      <c r="C49" s="5">
        <v>0.123645024567721</v>
      </c>
      <c r="E49" s="7">
        <v>0.87635497543227903</v>
      </c>
    </row>
    <row r="50" spans="1:5" ht="20.100000000000001" customHeight="1" x14ac:dyDescent="0.25">
      <c r="A50" s="4" t="s">
        <v>4</v>
      </c>
      <c r="B50" s="4" t="s">
        <v>14</v>
      </c>
      <c r="C50" s="5">
        <v>0.217114886913469</v>
      </c>
      <c r="E50" s="7">
        <v>0.78288511308653097</v>
      </c>
    </row>
    <row r="51" spans="1:5" ht="20.100000000000001" customHeight="1" x14ac:dyDescent="0.25">
      <c r="A51" s="4" t="s">
        <v>5</v>
      </c>
      <c r="B51" s="4" t="s">
        <v>14</v>
      </c>
      <c r="C51" s="5">
        <v>6.2281984921795902E-2</v>
      </c>
      <c r="E51" s="7">
        <v>0.93771801507820407</v>
      </c>
    </row>
    <row r="52" spans="1:5" ht="20.100000000000001" customHeight="1" x14ac:dyDescent="0.25">
      <c r="A52" s="4" t="s">
        <v>6</v>
      </c>
      <c r="B52" s="4" t="s">
        <v>14</v>
      </c>
      <c r="C52" s="5">
        <v>8.99628671092607E-2</v>
      </c>
      <c r="E52" s="7">
        <v>0.91003713289073929</v>
      </c>
    </row>
    <row r="53" spans="1:5" ht="20.100000000000001" customHeight="1" x14ac:dyDescent="0.25">
      <c r="A53" s="4" t="s">
        <v>7</v>
      </c>
      <c r="B53" s="4" t="s">
        <v>14</v>
      </c>
      <c r="C53" s="5">
        <v>5.5380518360151502E-2</v>
      </c>
      <c r="E53" s="7">
        <v>0.94461948163984855</v>
      </c>
    </row>
    <row r="54" spans="1:5" ht="20.100000000000001" customHeight="1" x14ac:dyDescent="0.25">
      <c r="A54" s="4" t="s">
        <v>8</v>
      </c>
      <c r="B54" s="4" t="s">
        <v>14</v>
      </c>
      <c r="C54" s="5">
        <v>9.4482577547728902E-2</v>
      </c>
      <c r="E54" s="7">
        <v>0.90551742245227107</v>
      </c>
    </row>
    <row r="55" spans="1:5" ht="20.100000000000001" customHeight="1" x14ac:dyDescent="0.25">
      <c r="A55" s="4" t="s">
        <v>9</v>
      </c>
      <c r="B55" s="4" t="s">
        <v>14</v>
      </c>
      <c r="C55" s="5">
        <v>7.25779228085968E-3</v>
      </c>
      <c r="E55" s="7">
        <v>0.99274220771914035</v>
      </c>
    </row>
    <row r="56" spans="1:5" ht="20.100000000000001" customHeight="1" x14ac:dyDescent="0.25">
      <c r="A56" s="4" t="s">
        <v>0</v>
      </c>
      <c r="B56" s="4" t="s">
        <v>15</v>
      </c>
      <c r="C56" s="5">
        <v>0.23811970202928301</v>
      </c>
      <c r="E56" s="7">
        <v>0.76188029797071699</v>
      </c>
    </row>
    <row r="57" spans="1:5" ht="20.100000000000001" customHeight="1" x14ac:dyDescent="0.25">
      <c r="A57" s="4" t="s">
        <v>2</v>
      </c>
      <c r="B57" s="4" t="s">
        <v>15</v>
      </c>
      <c r="C57" s="5">
        <v>0.31154820006605299</v>
      </c>
      <c r="E57" s="7">
        <v>0.68845179993394701</v>
      </c>
    </row>
    <row r="58" spans="1:5" ht="20.100000000000001" customHeight="1" x14ac:dyDescent="0.25">
      <c r="A58" s="4" t="s">
        <v>3</v>
      </c>
      <c r="B58" s="4" t="s">
        <v>15</v>
      </c>
      <c r="C58" s="5">
        <v>0.15041649847711999</v>
      </c>
      <c r="E58" s="7">
        <v>0.84958350152287998</v>
      </c>
    </row>
    <row r="59" spans="1:5" ht="20.100000000000001" customHeight="1" x14ac:dyDescent="0.25">
      <c r="A59" s="4" t="s">
        <v>4</v>
      </c>
      <c r="B59" s="4" t="s">
        <v>15</v>
      </c>
      <c r="C59" s="5">
        <v>7.7978789769182794E-2</v>
      </c>
      <c r="E59" s="7">
        <v>0.92202121023081718</v>
      </c>
    </row>
    <row r="60" spans="1:5" ht="20.100000000000001" customHeight="1" x14ac:dyDescent="0.25">
      <c r="A60" s="4" t="s">
        <v>5</v>
      </c>
      <c r="B60" s="4" t="s">
        <v>15</v>
      </c>
      <c r="C60" s="5">
        <v>2.0513008696928601E-2</v>
      </c>
      <c r="E60" s="7">
        <v>0.97948699130307137</v>
      </c>
    </row>
    <row r="61" spans="1:5" ht="20.100000000000001" customHeight="1" x14ac:dyDescent="0.25">
      <c r="A61" s="4" t="s">
        <v>6</v>
      </c>
      <c r="B61" s="4" t="s">
        <v>15</v>
      </c>
      <c r="C61" s="5">
        <v>0.114601299034898</v>
      </c>
      <c r="E61" s="7">
        <v>0.88539870096510198</v>
      </c>
    </row>
    <row r="62" spans="1:5" ht="20.100000000000001" customHeight="1" x14ac:dyDescent="0.25">
      <c r="A62" s="4" t="s">
        <v>7</v>
      </c>
      <c r="B62" s="4" t="s">
        <v>15</v>
      </c>
      <c r="C62" s="5">
        <v>3.24024806429122E-2</v>
      </c>
      <c r="E62" s="7">
        <v>0.96759751935708782</v>
      </c>
    </row>
    <row r="63" spans="1:5" ht="20.100000000000001" customHeight="1" x14ac:dyDescent="0.25">
      <c r="A63" s="4" t="s">
        <v>8</v>
      </c>
      <c r="B63" s="4" t="s">
        <v>15</v>
      </c>
      <c r="C63" s="5">
        <v>2.3705552089831598E-2</v>
      </c>
      <c r="E63" s="7">
        <v>0.97629444791016839</v>
      </c>
    </row>
    <row r="64" spans="1:5" ht="20.100000000000001" customHeight="1" x14ac:dyDescent="0.25">
      <c r="A64" s="4" t="s">
        <v>9</v>
      </c>
      <c r="B64" s="4" t="s">
        <v>15</v>
      </c>
      <c r="C64" s="5">
        <v>3.0714469193791099E-2</v>
      </c>
      <c r="E64" s="7">
        <v>0.96928553080620894</v>
      </c>
    </row>
    <row r="65" spans="1:5" ht="20.100000000000001" customHeight="1" x14ac:dyDescent="0.25">
      <c r="A65" s="4" t="s">
        <v>0</v>
      </c>
      <c r="B65" s="4" t="s">
        <v>16</v>
      </c>
      <c r="C65" s="5">
        <v>0.117615679796259</v>
      </c>
      <c r="E65" s="7">
        <v>0.88238432020374102</v>
      </c>
    </row>
    <row r="66" spans="1:5" ht="20.100000000000001" customHeight="1" x14ac:dyDescent="0.25">
      <c r="A66" s="4" t="s">
        <v>2</v>
      </c>
      <c r="B66" s="4" t="s">
        <v>16</v>
      </c>
      <c r="C66" s="5">
        <v>0.271565742604925</v>
      </c>
      <c r="E66" s="7">
        <v>0.72843425739507506</v>
      </c>
    </row>
    <row r="67" spans="1:5" ht="20.100000000000001" customHeight="1" x14ac:dyDescent="0.25">
      <c r="A67" s="4" t="s">
        <v>3</v>
      </c>
      <c r="B67" s="4" t="s">
        <v>16</v>
      </c>
      <c r="C67" s="5">
        <v>0.13280161065510299</v>
      </c>
      <c r="E67" s="7">
        <v>0.86719838934489701</v>
      </c>
    </row>
    <row r="68" spans="1:5" ht="20.100000000000001" customHeight="1" x14ac:dyDescent="0.25">
      <c r="A68" s="4" t="s">
        <v>4</v>
      </c>
      <c r="B68" s="4" t="s">
        <v>16</v>
      </c>
      <c r="C68" s="5">
        <v>0.21344621685337201</v>
      </c>
      <c r="E68" s="7">
        <v>0.78655378314662805</v>
      </c>
    </row>
    <row r="69" spans="1:5" ht="20.100000000000001" customHeight="1" x14ac:dyDescent="0.25">
      <c r="A69" s="4" t="s">
        <v>5</v>
      </c>
      <c r="B69" s="4" t="s">
        <v>16</v>
      </c>
      <c r="C69" s="5">
        <v>5.6562214994923699E-2</v>
      </c>
      <c r="E69" s="7">
        <v>0.94343778500507636</v>
      </c>
    </row>
    <row r="70" spans="1:5" ht="20.100000000000001" customHeight="1" x14ac:dyDescent="0.25">
      <c r="A70" s="4" t="s">
        <v>6</v>
      </c>
      <c r="B70" s="4" t="s">
        <v>16</v>
      </c>
      <c r="C70" s="5">
        <v>8.0154182368833093E-2</v>
      </c>
      <c r="E70" s="7">
        <v>0.91984581763116691</v>
      </c>
    </row>
    <row r="71" spans="1:5" ht="20.100000000000001" customHeight="1" x14ac:dyDescent="0.25">
      <c r="A71" s="4" t="s">
        <v>7</v>
      </c>
      <c r="B71" s="4" t="s">
        <v>16</v>
      </c>
      <c r="C71" s="5">
        <v>4.8732641577615997E-2</v>
      </c>
      <c r="E71" s="7">
        <v>0.95126735842238397</v>
      </c>
    </row>
    <row r="72" spans="1:5" ht="20.100000000000001" customHeight="1" x14ac:dyDescent="0.25">
      <c r="A72" s="4" t="s">
        <v>8</v>
      </c>
      <c r="B72" s="4" t="s">
        <v>16</v>
      </c>
      <c r="C72" s="5">
        <v>6.6181405193330198E-2</v>
      </c>
      <c r="E72" s="7">
        <v>0.93381859480666984</v>
      </c>
    </row>
    <row r="73" spans="1:5" ht="20.100000000000001" customHeight="1" x14ac:dyDescent="0.25">
      <c r="A73" s="4" t="s">
        <v>9</v>
      </c>
      <c r="B73" s="4" t="s">
        <v>16</v>
      </c>
      <c r="C73" s="5">
        <v>1.29403059556382E-2</v>
      </c>
      <c r="E73" s="7">
        <v>0.98705969404436178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010E0-A416-4EEE-98F8-CA5D7EF735EC}">
  <dimension ref="A1:J26"/>
  <sheetViews>
    <sheetView workbookViewId="0">
      <selection activeCell="E35" sqref="E35"/>
    </sheetView>
  </sheetViews>
  <sheetFormatPr defaultRowHeight="14.25" x14ac:dyDescent="0.2"/>
  <cols>
    <col min="1" max="1" width="25.625" style="3" customWidth="1"/>
    <col min="2" max="2" width="10.625" style="3" customWidth="1"/>
    <col min="3" max="3" width="12.625" style="3" customWidth="1"/>
    <col min="4" max="5" width="9" style="3"/>
    <col min="6" max="6" width="13.5" style="3" customWidth="1"/>
    <col min="7" max="16384" width="9" style="3"/>
  </cols>
  <sheetData>
    <row r="1" spans="1:10" ht="18" x14ac:dyDescent="0.25">
      <c r="A1" s="1" t="s">
        <v>47</v>
      </c>
    </row>
    <row r="2" spans="1:10" ht="20.100000000000001" customHeight="1" x14ac:dyDescent="0.25">
      <c r="A2" s="1" t="s">
        <v>18</v>
      </c>
      <c r="B2" s="1" t="s">
        <v>19</v>
      </c>
      <c r="C2" s="1" t="s">
        <v>17</v>
      </c>
      <c r="F2" s="1" t="s">
        <v>18</v>
      </c>
      <c r="G2" s="1" t="s">
        <v>19</v>
      </c>
      <c r="H2" s="1" t="s">
        <v>17</v>
      </c>
      <c r="J2" s="1" t="s">
        <v>46</v>
      </c>
    </row>
    <row r="3" spans="1:10" ht="20.100000000000001" customHeight="1" x14ac:dyDescent="0.2">
      <c r="A3" s="4" t="s">
        <v>20</v>
      </c>
      <c r="B3" s="4" t="s">
        <v>1</v>
      </c>
      <c r="C3" s="4">
        <v>0.425522648</v>
      </c>
      <c r="D3" s="4">
        <f>1-C3</f>
        <v>0.57447735199999994</v>
      </c>
      <c r="E3" s="4"/>
      <c r="F3" s="4" t="s">
        <v>20</v>
      </c>
      <c r="G3" s="4" t="s">
        <v>10</v>
      </c>
      <c r="H3" s="4">
        <v>0.363467492</v>
      </c>
      <c r="I3" s="4">
        <f>1-H3</f>
        <v>0.63653250799999994</v>
      </c>
      <c r="J3" s="4">
        <v>0.311</v>
      </c>
    </row>
    <row r="4" spans="1:10" ht="20.100000000000001" customHeight="1" x14ac:dyDescent="0.2">
      <c r="A4" s="4" t="s">
        <v>21</v>
      </c>
      <c r="B4" s="4" t="s">
        <v>1</v>
      </c>
      <c r="C4" s="4">
        <v>0.33122822299999999</v>
      </c>
      <c r="D4" s="4">
        <f t="shared" ref="D4:D5" si="0">1-C4</f>
        <v>0.66877177700000001</v>
      </c>
      <c r="E4" s="4"/>
      <c r="F4" s="4" t="s">
        <v>21</v>
      </c>
      <c r="G4" s="4" t="s">
        <v>10</v>
      </c>
      <c r="H4" s="4">
        <v>0.285448916</v>
      </c>
      <c r="I4" s="4">
        <f t="shared" ref="I4:I5" si="1">1-H4</f>
        <v>0.714551084</v>
      </c>
      <c r="J4" s="4">
        <v>0.54100000000000004</v>
      </c>
    </row>
    <row r="5" spans="1:10" ht="20.100000000000001" customHeight="1" x14ac:dyDescent="0.2">
      <c r="A5" s="4" t="s">
        <v>22</v>
      </c>
      <c r="B5" s="4" t="s">
        <v>1</v>
      </c>
      <c r="C5" s="4">
        <v>0.24324912900000001</v>
      </c>
      <c r="D5" s="4">
        <f t="shared" si="0"/>
        <v>0.75675087099999994</v>
      </c>
      <c r="E5" s="4"/>
      <c r="F5" s="4" t="s">
        <v>22</v>
      </c>
      <c r="G5" s="4" t="s">
        <v>10</v>
      </c>
      <c r="H5" s="4">
        <v>0.35108359099999997</v>
      </c>
      <c r="I5" s="4">
        <f t="shared" si="1"/>
        <v>0.64891640900000003</v>
      </c>
      <c r="J5" s="4">
        <v>8.7999999999999995E-2</v>
      </c>
    </row>
    <row r="6" spans="1:10" ht="20.100000000000001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20.100000000000001" customHeight="1" x14ac:dyDescent="0.25">
      <c r="A7" s="1" t="s">
        <v>48</v>
      </c>
      <c r="B7" s="4"/>
      <c r="C7" s="4"/>
      <c r="D7" s="4"/>
      <c r="E7" s="4"/>
      <c r="F7" s="4"/>
      <c r="G7" s="4"/>
      <c r="H7" s="4"/>
      <c r="I7" s="4"/>
      <c r="J7" s="4"/>
    </row>
    <row r="8" spans="1:10" ht="20.100000000000001" customHeight="1" x14ac:dyDescent="0.25">
      <c r="A8" s="1" t="s">
        <v>18</v>
      </c>
      <c r="B8" s="1" t="s">
        <v>19</v>
      </c>
      <c r="C8" s="1" t="s">
        <v>17</v>
      </c>
      <c r="F8" s="1" t="s">
        <v>18</v>
      </c>
      <c r="G8" s="1" t="s">
        <v>19</v>
      </c>
      <c r="H8" s="1" t="s">
        <v>17</v>
      </c>
      <c r="J8" s="1" t="s">
        <v>46</v>
      </c>
    </row>
    <row r="9" spans="1:10" ht="20.100000000000001" customHeight="1" x14ac:dyDescent="0.2">
      <c r="A9" s="4" t="s">
        <v>20</v>
      </c>
      <c r="B9" s="4" t="s">
        <v>11</v>
      </c>
      <c r="C9" s="4">
        <v>0.39766569400000001</v>
      </c>
      <c r="D9" s="4">
        <f>1-C9</f>
        <v>0.60233430599999993</v>
      </c>
      <c r="E9" s="4"/>
      <c r="F9" s="4" t="s">
        <v>20</v>
      </c>
      <c r="G9" s="4" t="s">
        <v>12</v>
      </c>
      <c r="H9" s="4">
        <v>0.41675420200000002</v>
      </c>
      <c r="I9" s="4">
        <f>1-H9</f>
        <v>0.58324579799999998</v>
      </c>
      <c r="J9" s="4">
        <v>0.77400000000000002</v>
      </c>
    </row>
    <row r="10" spans="1:10" ht="20.100000000000001" customHeight="1" x14ac:dyDescent="0.2">
      <c r="A10" s="4" t="s">
        <v>21</v>
      </c>
      <c r="B10" s="4" t="s">
        <v>11</v>
      </c>
      <c r="C10" s="4">
        <v>0.30554397700000002</v>
      </c>
      <c r="D10" s="4">
        <f t="shared" ref="D10:D11" si="2">1-C10</f>
        <v>0.69445602299999998</v>
      </c>
      <c r="E10" s="4"/>
      <c r="F10" s="4" t="s">
        <v>21</v>
      </c>
      <c r="G10" s="4" t="s">
        <v>12</v>
      </c>
      <c r="H10" s="4">
        <v>0.32799369699999997</v>
      </c>
      <c r="I10" s="4">
        <f t="shared" ref="I10:I11" si="3">1-H10</f>
        <v>0.67200630300000008</v>
      </c>
      <c r="J10" s="4">
        <v>0.76200000000000001</v>
      </c>
    </row>
    <row r="11" spans="1:10" ht="20.100000000000001" customHeight="1" x14ac:dyDescent="0.2">
      <c r="A11" s="4" t="s">
        <v>22</v>
      </c>
      <c r="B11" s="4" t="s">
        <v>11</v>
      </c>
      <c r="C11" s="4">
        <v>0.29679032900000002</v>
      </c>
      <c r="D11" s="4">
        <f t="shared" si="2"/>
        <v>0.70320967099999998</v>
      </c>
      <c r="E11" s="4"/>
      <c r="F11" s="4" t="s">
        <v>22</v>
      </c>
      <c r="G11" s="4" t="s">
        <v>12</v>
      </c>
      <c r="H11" s="4">
        <v>0.25525210100000001</v>
      </c>
      <c r="I11" s="4">
        <f t="shared" si="3"/>
        <v>0.74474789900000005</v>
      </c>
      <c r="J11" s="4">
        <v>0.52900000000000003</v>
      </c>
    </row>
    <row r="12" spans="1:10" ht="20.100000000000001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ht="20.100000000000001" customHeight="1" x14ac:dyDescent="0.25">
      <c r="A13" s="1" t="s">
        <v>49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 ht="20.100000000000001" customHeight="1" x14ac:dyDescent="0.25">
      <c r="A14" s="1" t="s">
        <v>18</v>
      </c>
      <c r="B14" s="1" t="s">
        <v>19</v>
      </c>
      <c r="C14" s="1" t="s">
        <v>17</v>
      </c>
      <c r="F14" s="1" t="s">
        <v>18</v>
      </c>
      <c r="G14" s="1" t="s">
        <v>19</v>
      </c>
      <c r="H14" s="1" t="s">
        <v>17</v>
      </c>
      <c r="J14" s="1" t="s">
        <v>46</v>
      </c>
    </row>
    <row r="15" spans="1:10" ht="20.100000000000001" customHeight="1" x14ac:dyDescent="0.2">
      <c r="A15" s="4" t="s">
        <v>20</v>
      </c>
      <c r="B15" s="4" t="s">
        <v>13</v>
      </c>
      <c r="C15" s="4">
        <v>0.39312039300000001</v>
      </c>
      <c r="D15" s="4">
        <f>1-C15</f>
        <v>0.60687960699999999</v>
      </c>
      <c r="E15" s="4"/>
      <c r="F15" s="4" t="s">
        <v>20</v>
      </c>
      <c r="G15" s="4" t="s">
        <v>14</v>
      </c>
      <c r="H15" s="4">
        <v>0.42731277499999998</v>
      </c>
      <c r="I15" s="4">
        <f>1-H15</f>
        <v>0.57268722500000002</v>
      </c>
      <c r="J15" s="4">
        <v>0.56499999999999995</v>
      </c>
    </row>
    <row r="16" spans="1:10" ht="20.100000000000001" customHeight="1" x14ac:dyDescent="0.2">
      <c r="A16" s="4" t="s">
        <v>21</v>
      </c>
      <c r="B16" s="4" t="s">
        <v>13</v>
      </c>
      <c r="C16" s="4">
        <v>0.27948402900000002</v>
      </c>
      <c r="D16" s="4">
        <f t="shared" ref="D16:D17" si="4">1-C16</f>
        <v>0.72051597099999998</v>
      </c>
      <c r="E16" s="4"/>
      <c r="F16" s="4" t="s">
        <v>21</v>
      </c>
      <c r="G16" s="4" t="s">
        <v>14</v>
      </c>
      <c r="H16" s="4">
        <v>0.36326668899999998</v>
      </c>
      <c r="I16" s="4">
        <f t="shared" ref="I16:I17" si="5">1-H16</f>
        <v>0.63673331099999997</v>
      </c>
      <c r="J16" s="4">
        <v>0.22500000000000001</v>
      </c>
    </row>
    <row r="17" spans="1:10" ht="20.100000000000001" customHeight="1" x14ac:dyDescent="0.2">
      <c r="A17" s="4" t="s">
        <v>22</v>
      </c>
      <c r="B17" s="4" t="s">
        <v>13</v>
      </c>
      <c r="C17" s="4">
        <v>0.32739557699999999</v>
      </c>
      <c r="D17" s="4">
        <f t="shared" si="4"/>
        <v>0.67260442300000001</v>
      </c>
      <c r="E17" s="4"/>
      <c r="F17" s="4" t="s">
        <v>22</v>
      </c>
      <c r="G17" s="4" t="s">
        <v>14</v>
      </c>
      <c r="H17" s="4">
        <v>0.20942053499999999</v>
      </c>
      <c r="I17" s="4">
        <f t="shared" si="5"/>
        <v>0.79057946499999998</v>
      </c>
      <c r="J17" s="4">
        <v>5.6000000000000001E-2</v>
      </c>
    </row>
    <row r="18" spans="1:10" ht="20.100000000000001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ht="20.100000000000001" customHeight="1" x14ac:dyDescent="0.25">
      <c r="A19" s="1" t="s">
        <v>50</v>
      </c>
      <c r="B19" s="4"/>
      <c r="C19" s="4"/>
      <c r="D19" s="4"/>
      <c r="E19" s="4"/>
      <c r="F19" s="4"/>
      <c r="G19" s="4"/>
      <c r="H19" s="4"/>
      <c r="I19" s="4"/>
      <c r="J19" s="4"/>
    </row>
    <row r="20" spans="1:10" ht="20.100000000000001" customHeight="1" x14ac:dyDescent="0.25">
      <c r="A20" s="1" t="s">
        <v>18</v>
      </c>
      <c r="B20" s="1" t="s">
        <v>19</v>
      </c>
      <c r="C20" s="1" t="s">
        <v>17</v>
      </c>
      <c r="F20" s="1" t="s">
        <v>18</v>
      </c>
      <c r="G20" s="1" t="s">
        <v>19</v>
      </c>
      <c r="H20" s="1" t="s">
        <v>17</v>
      </c>
      <c r="J20" s="1" t="s">
        <v>46</v>
      </c>
    </row>
    <row r="21" spans="1:10" ht="20.100000000000001" customHeight="1" x14ac:dyDescent="0.2">
      <c r="A21" s="4" t="s">
        <v>20</v>
      </c>
      <c r="B21" s="4" t="s">
        <v>15</v>
      </c>
      <c r="C21" s="4">
        <v>0.37942857099999999</v>
      </c>
      <c r="D21" s="4">
        <f>1-C21</f>
        <v>0.62057142899999995</v>
      </c>
      <c r="E21" s="4"/>
      <c r="F21" s="4" t="s">
        <v>20</v>
      </c>
      <c r="G21" s="4" t="s">
        <v>16</v>
      </c>
      <c r="H21" s="4">
        <v>0.41429107300000001</v>
      </c>
      <c r="I21" s="4">
        <f>1-H21</f>
        <v>0.58570892699999999</v>
      </c>
      <c r="J21" s="4">
        <v>0.66400000000000003</v>
      </c>
    </row>
    <row r="22" spans="1:10" ht="20.100000000000001" customHeight="1" x14ac:dyDescent="0.2">
      <c r="A22" s="4" t="s">
        <v>21</v>
      </c>
      <c r="B22" s="4" t="s">
        <v>15</v>
      </c>
      <c r="C22" s="4">
        <v>0.26171428600000002</v>
      </c>
      <c r="D22" s="4">
        <f t="shared" ref="D22:D23" si="6">1-C22</f>
        <v>0.73828571399999998</v>
      </c>
      <c r="E22" s="4"/>
      <c r="F22" s="4" t="s">
        <v>21</v>
      </c>
      <c r="G22" s="4" t="s">
        <v>16</v>
      </c>
      <c r="H22" s="4">
        <v>0.328769692</v>
      </c>
      <c r="I22" s="4">
        <f t="shared" ref="I22:I23" si="7">1-H22</f>
        <v>0.67123030799999994</v>
      </c>
      <c r="J22" s="4">
        <v>0.27800000000000002</v>
      </c>
    </row>
    <row r="23" spans="1:10" ht="20.100000000000001" customHeight="1" x14ac:dyDescent="0.2">
      <c r="A23" s="4" t="s">
        <v>22</v>
      </c>
      <c r="B23" s="4" t="s">
        <v>15</v>
      </c>
      <c r="C23" s="4">
        <v>0.35885714299999999</v>
      </c>
      <c r="D23" s="4">
        <f t="shared" si="6"/>
        <v>0.64114285699999995</v>
      </c>
      <c r="E23" s="4"/>
      <c r="F23" s="4" t="s">
        <v>22</v>
      </c>
      <c r="G23" s="4" t="s">
        <v>16</v>
      </c>
      <c r="H23" s="4">
        <v>0.25693923499999999</v>
      </c>
      <c r="I23" s="4">
        <f t="shared" si="7"/>
        <v>0.74306076500000007</v>
      </c>
      <c r="J23" s="4">
        <v>0.126</v>
      </c>
    </row>
    <row r="24" spans="1:10" ht="20.100000000000001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ht="20.100000000000001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ht="20.100000000000001" customHeight="1" x14ac:dyDescent="0.2"/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814F8-770B-4B3F-8B1D-6C0476358B50}">
  <dimension ref="A1:J31"/>
  <sheetViews>
    <sheetView workbookViewId="0">
      <selection activeCell="F31" sqref="F31"/>
    </sheetView>
  </sheetViews>
  <sheetFormatPr defaultRowHeight="14.25" x14ac:dyDescent="0.2"/>
  <cols>
    <col min="1" max="1" width="20.25" style="3" customWidth="1"/>
    <col min="2" max="2" width="10.625" style="3" customWidth="1"/>
    <col min="3" max="3" width="12.625" style="3" customWidth="1"/>
    <col min="4" max="5" width="9" style="3"/>
    <col min="6" max="6" width="20.5" style="3" customWidth="1"/>
    <col min="7" max="7" width="9" style="3"/>
    <col min="8" max="8" width="13.875" style="3" customWidth="1"/>
    <col min="9" max="16384" width="9" style="3"/>
  </cols>
  <sheetData>
    <row r="1" spans="1:10" ht="18" x14ac:dyDescent="0.25">
      <c r="A1" s="1" t="s">
        <v>47</v>
      </c>
    </row>
    <row r="2" spans="1:10" ht="20.100000000000001" customHeight="1" x14ac:dyDescent="0.25">
      <c r="A2" s="1" t="s">
        <v>18</v>
      </c>
      <c r="B2" s="1" t="s">
        <v>19</v>
      </c>
      <c r="C2" s="1" t="s">
        <v>17</v>
      </c>
      <c r="F2" s="1" t="s">
        <v>18</v>
      </c>
      <c r="G2" s="1" t="s">
        <v>19</v>
      </c>
      <c r="H2" s="1" t="s">
        <v>17</v>
      </c>
      <c r="J2" s="1" t="s">
        <v>46</v>
      </c>
    </row>
    <row r="3" spans="1:10" ht="20.100000000000001" customHeight="1" x14ac:dyDescent="0.2">
      <c r="A3" s="4" t="s">
        <v>23</v>
      </c>
      <c r="B3" s="4" t="s">
        <v>1</v>
      </c>
      <c r="C3" s="4">
        <v>0.49325443786982198</v>
      </c>
      <c r="D3" s="4">
        <f>1-C3</f>
        <v>0.50674556213017796</v>
      </c>
      <c r="E3" s="4"/>
      <c r="F3" s="4" t="s">
        <v>23</v>
      </c>
      <c r="G3" s="4" t="s">
        <v>10</v>
      </c>
      <c r="H3" s="4">
        <v>0.36624548736462098</v>
      </c>
      <c r="I3" s="4">
        <f>1-H3</f>
        <v>0.63375451263537896</v>
      </c>
      <c r="J3" s="4">
        <v>8.6999999999999994E-2</v>
      </c>
    </row>
    <row r="4" spans="1:10" ht="20.100000000000001" customHeight="1" x14ac:dyDescent="0.2">
      <c r="A4" s="4" t="s">
        <v>24</v>
      </c>
      <c r="B4" s="4" t="s">
        <v>1</v>
      </c>
      <c r="C4" s="4">
        <v>0.418461538461538</v>
      </c>
      <c r="D4" s="4">
        <f t="shared" ref="D4:D6" si="0">1-C4</f>
        <v>0.581538461538462</v>
      </c>
      <c r="E4" s="4"/>
      <c r="F4" s="4" t="s">
        <v>24</v>
      </c>
      <c r="G4" s="4" t="s">
        <v>10</v>
      </c>
      <c r="H4" s="4">
        <v>0.40036101083032499</v>
      </c>
      <c r="I4" s="4">
        <f t="shared" ref="I4:I6" si="1">1-H4</f>
        <v>0.59963898916967495</v>
      </c>
      <c r="J4" s="4">
        <v>0.77400000000000002</v>
      </c>
    </row>
    <row r="5" spans="1:10" ht="20.100000000000001" customHeight="1" x14ac:dyDescent="0.2">
      <c r="A5" s="4" t="s">
        <v>25</v>
      </c>
      <c r="B5" s="4" t="s">
        <v>1</v>
      </c>
      <c r="C5" s="4">
        <v>7.0927021696252507E-2</v>
      </c>
      <c r="D5" s="4">
        <f t="shared" si="0"/>
        <v>0.92907297830374747</v>
      </c>
      <c r="E5" s="4"/>
      <c r="F5" s="4" t="s">
        <v>25</v>
      </c>
      <c r="G5" s="4" t="s">
        <v>10</v>
      </c>
      <c r="H5" s="4">
        <v>0.18339350180505401</v>
      </c>
      <c r="I5" s="4">
        <f t="shared" si="1"/>
        <v>0.81660649819494602</v>
      </c>
      <c r="J5" s="4">
        <v>1.9E-2</v>
      </c>
    </row>
    <row r="6" spans="1:10" ht="20.100000000000001" customHeight="1" x14ac:dyDescent="0.2">
      <c r="A6" s="4" t="s">
        <v>26</v>
      </c>
      <c r="B6" s="4" t="s">
        <v>1</v>
      </c>
      <c r="C6" s="4">
        <v>1.7357001972386599E-2</v>
      </c>
      <c r="D6" s="4">
        <f t="shared" si="0"/>
        <v>0.98264299802761346</v>
      </c>
      <c r="E6" s="4"/>
      <c r="F6" s="4" t="s">
        <v>26</v>
      </c>
      <c r="G6" s="4" t="s">
        <v>10</v>
      </c>
      <c r="H6" s="4">
        <v>0.05</v>
      </c>
      <c r="I6" s="4">
        <f t="shared" si="1"/>
        <v>0.95</v>
      </c>
      <c r="J6" s="4">
        <v>0.248</v>
      </c>
    </row>
    <row r="7" spans="1:10" ht="20.100000000000001" customHeight="1" x14ac:dyDescent="0.2">
      <c r="D7" s="4"/>
      <c r="E7" s="4"/>
      <c r="F7" s="4"/>
      <c r="G7" s="4"/>
      <c r="H7" s="4"/>
      <c r="I7" s="4"/>
      <c r="J7" s="4"/>
    </row>
    <row r="8" spans="1:10" ht="20.100000000000001" customHeight="1" x14ac:dyDescent="0.25">
      <c r="A8" s="1" t="s">
        <v>48</v>
      </c>
      <c r="D8" s="4"/>
      <c r="E8" s="4"/>
      <c r="F8" s="4"/>
      <c r="G8" s="4"/>
      <c r="H8" s="4"/>
      <c r="I8" s="4"/>
      <c r="J8" s="4"/>
    </row>
    <row r="9" spans="1:10" ht="20.100000000000001" customHeight="1" x14ac:dyDescent="0.25">
      <c r="A9" s="1" t="s">
        <v>18</v>
      </c>
      <c r="B9" s="1" t="s">
        <v>19</v>
      </c>
      <c r="C9" s="1" t="s">
        <v>17</v>
      </c>
      <c r="F9" s="1" t="s">
        <v>18</v>
      </c>
      <c r="G9" s="1" t="s">
        <v>19</v>
      </c>
      <c r="H9" s="1" t="s">
        <v>17</v>
      </c>
      <c r="J9" s="1" t="s">
        <v>46</v>
      </c>
    </row>
    <row r="10" spans="1:10" ht="20.100000000000001" customHeight="1" x14ac:dyDescent="0.2">
      <c r="A10" s="4" t="s">
        <v>23</v>
      </c>
      <c r="B10" s="4" t="s">
        <v>11</v>
      </c>
      <c r="C10" s="4">
        <v>0.44904982792159198</v>
      </c>
      <c r="D10" s="4">
        <f>1-C10</f>
        <v>0.55095017207840802</v>
      </c>
      <c r="E10" s="4"/>
      <c r="F10" s="4" t="s">
        <v>23</v>
      </c>
      <c r="G10" s="4" t="s">
        <v>12</v>
      </c>
      <c r="H10" s="4">
        <v>0.469993813157352</v>
      </c>
      <c r="I10" s="4">
        <f>1-H10</f>
        <v>0.530006186842648</v>
      </c>
      <c r="J10" s="4">
        <v>0.77700000000000002</v>
      </c>
    </row>
    <row r="11" spans="1:10" ht="20.100000000000001" customHeight="1" x14ac:dyDescent="0.2">
      <c r="A11" s="4" t="s">
        <v>24</v>
      </c>
      <c r="B11" s="4" t="s">
        <v>11</v>
      </c>
      <c r="C11" s="4">
        <v>0.42638036809815899</v>
      </c>
      <c r="D11" s="4">
        <f t="shared" ref="D11:D13" si="2">1-C11</f>
        <v>0.57361963190184095</v>
      </c>
      <c r="E11" s="4"/>
      <c r="F11" s="4" t="s">
        <v>24</v>
      </c>
      <c r="G11" s="4" t="s">
        <v>12</v>
      </c>
      <c r="H11" s="4">
        <v>0.375953804908228</v>
      </c>
      <c r="I11" s="4">
        <f t="shared" ref="I11:I13" si="3">1-H11</f>
        <v>0.62404619509177195</v>
      </c>
      <c r="J11" s="4">
        <v>0.47099999999999997</v>
      </c>
    </row>
    <row r="12" spans="1:10" ht="20.100000000000001" customHeight="1" x14ac:dyDescent="0.2">
      <c r="A12" s="4" t="s">
        <v>25</v>
      </c>
      <c r="B12" s="4" t="s">
        <v>11</v>
      </c>
      <c r="C12" s="4">
        <v>0.103172228041299</v>
      </c>
      <c r="D12" s="4">
        <f t="shared" si="2"/>
        <v>0.896827771958701</v>
      </c>
      <c r="E12" s="4"/>
      <c r="F12" s="4" t="s">
        <v>25</v>
      </c>
      <c r="G12" s="4" t="s">
        <v>12</v>
      </c>
      <c r="H12" s="4">
        <v>0.11053825531037299</v>
      </c>
      <c r="I12" s="4">
        <f t="shared" si="3"/>
        <v>0.88946174468962702</v>
      </c>
      <c r="J12" s="4">
        <v>0.81799999999999995</v>
      </c>
    </row>
    <row r="13" spans="1:10" ht="20.100000000000001" customHeight="1" x14ac:dyDescent="0.2">
      <c r="A13" s="4" t="s">
        <v>26</v>
      </c>
      <c r="B13" s="4" t="s">
        <v>11</v>
      </c>
      <c r="C13" s="4">
        <v>2.1397575938949601E-2</v>
      </c>
      <c r="D13" s="4">
        <f t="shared" si="2"/>
        <v>0.97860242406105036</v>
      </c>
      <c r="E13" s="4"/>
      <c r="F13" s="4" t="s">
        <v>26</v>
      </c>
      <c r="G13" s="4" t="s">
        <v>12</v>
      </c>
      <c r="H13" s="4">
        <v>4.3514126624046197E-2</v>
      </c>
      <c r="I13" s="4">
        <f t="shared" si="3"/>
        <v>0.95648587337595381</v>
      </c>
      <c r="J13" s="4">
        <v>0.40699999999999997</v>
      </c>
    </row>
    <row r="14" spans="1:10" ht="20.100000000000001" customHeight="1" x14ac:dyDescent="0.2">
      <c r="D14" s="4"/>
      <c r="E14" s="4"/>
      <c r="F14" s="4"/>
      <c r="G14" s="4"/>
      <c r="H14" s="4"/>
      <c r="I14" s="4"/>
      <c r="J14" s="4"/>
    </row>
    <row r="15" spans="1:10" ht="20.100000000000001" customHeight="1" x14ac:dyDescent="0.25">
      <c r="A15" s="1" t="s">
        <v>49</v>
      </c>
      <c r="D15" s="4"/>
      <c r="E15" s="4"/>
      <c r="F15" s="4"/>
      <c r="G15" s="4"/>
      <c r="H15" s="4"/>
      <c r="I15" s="4"/>
      <c r="J15" s="1" t="s">
        <v>46</v>
      </c>
    </row>
    <row r="16" spans="1:10" ht="20.100000000000001" customHeight="1" x14ac:dyDescent="0.25">
      <c r="A16" s="1" t="s">
        <v>18</v>
      </c>
      <c r="B16" s="1" t="s">
        <v>19</v>
      </c>
      <c r="C16" s="1" t="s">
        <v>17</v>
      </c>
      <c r="F16" s="1" t="s">
        <v>18</v>
      </c>
      <c r="G16" s="1" t="s">
        <v>19</v>
      </c>
      <c r="H16" s="1" t="s">
        <v>17</v>
      </c>
      <c r="J16" s="1" t="s">
        <v>46</v>
      </c>
    </row>
    <row r="17" spans="1:10" ht="20.100000000000001" customHeight="1" x14ac:dyDescent="0.2">
      <c r="A17" s="4" t="s">
        <v>23</v>
      </c>
      <c r="B17" s="4" t="s">
        <v>13</v>
      </c>
      <c r="C17" s="4">
        <v>0.43686831697671002</v>
      </c>
      <c r="D17" s="4">
        <f>1-C17</f>
        <v>0.56313168302328998</v>
      </c>
      <c r="E17" s="4"/>
      <c r="F17" s="4" t="s">
        <v>23</v>
      </c>
      <c r="G17" s="4" t="s">
        <v>14</v>
      </c>
      <c r="H17" s="4">
        <v>0.50778338083753605</v>
      </c>
      <c r="I17" s="4">
        <f>1-H17</f>
        <v>0.49221661916246395</v>
      </c>
      <c r="J17" s="4">
        <v>0.32200000000000001</v>
      </c>
    </row>
    <row r="18" spans="1:10" ht="20.100000000000001" customHeight="1" x14ac:dyDescent="0.2">
      <c r="A18" s="4" t="s">
        <v>24</v>
      </c>
      <c r="B18" s="4" t="s">
        <v>13</v>
      </c>
      <c r="C18" s="4">
        <v>0.41387139299838899</v>
      </c>
      <c r="D18" s="4">
        <f t="shared" ref="D18:D20" si="4">1-C18</f>
        <v>0.58612860700161096</v>
      </c>
      <c r="E18" s="4"/>
      <c r="F18" s="4" t="s">
        <v>24</v>
      </c>
      <c r="G18" s="4" t="s">
        <v>14</v>
      </c>
      <c r="H18" s="4">
        <v>0.41021705766279298</v>
      </c>
      <c r="I18" s="4">
        <f t="shared" ref="I18:I20" si="5">1-H18</f>
        <v>0.58978294233720696</v>
      </c>
      <c r="J18" s="4">
        <v>1</v>
      </c>
    </row>
    <row r="19" spans="1:10" ht="20.100000000000001" customHeight="1" x14ac:dyDescent="0.2">
      <c r="A19" s="4" t="s">
        <v>25</v>
      </c>
      <c r="B19" s="4" t="s">
        <v>13</v>
      </c>
      <c r="C19" s="4">
        <v>0.118573311850007</v>
      </c>
      <c r="D19" s="4">
        <f t="shared" si="4"/>
        <v>0.88142668814999303</v>
      </c>
      <c r="E19" s="4"/>
      <c r="F19" s="4" t="s">
        <v>25</v>
      </c>
      <c r="G19" s="4" t="s">
        <v>14</v>
      </c>
      <c r="H19" s="4">
        <v>6.4898048673536504E-2</v>
      </c>
      <c r="I19" s="4">
        <f t="shared" si="5"/>
        <v>0.93510195132646345</v>
      </c>
      <c r="J19" s="4">
        <v>0.13800000000000001</v>
      </c>
    </row>
    <row r="20" spans="1:10" ht="20.100000000000001" customHeight="1" x14ac:dyDescent="0.2">
      <c r="A20" s="4" t="s">
        <v>26</v>
      </c>
      <c r="B20" s="4" t="s">
        <v>13</v>
      </c>
      <c r="C20" s="4">
        <v>3.0686978174893801E-2</v>
      </c>
      <c r="D20" s="4">
        <f t="shared" si="4"/>
        <v>0.96931302182510615</v>
      </c>
      <c r="E20" s="4"/>
      <c r="F20" s="4" t="s">
        <v>26</v>
      </c>
      <c r="G20" s="4" t="s">
        <v>14</v>
      </c>
      <c r="H20" s="4">
        <v>1.7101512826134601E-2</v>
      </c>
      <c r="I20" s="4">
        <f t="shared" si="5"/>
        <v>0.98289848717386541</v>
      </c>
      <c r="J20" s="4">
        <v>0.65100000000000002</v>
      </c>
    </row>
    <row r="21" spans="1:10" ht="20.100000000000001" customHeight="1" x14ac:dyDescent="0.2">
      <c r="D21" s="4"/>
      <c r="E21" s="4"/>
      <c r="F21" s="4"/>
      <c r="G21" s="4"/>
      <c r="H21" s="4"/>
      <c r="I21" s="4"/>
      <c r="J21" s="4"/>
    </row>
    <row r="22" spans="1:10" ht="20.100000000000001" customHeight="1" x14ac:dyDescent="0.25">
      <c r="A22" s="1" t="s">
        <v>50</v>
      </c>
      <c r="D22" s="4"/>
      <c r="E22" s="4"/>
      <c r="F22" s="4"/>
      <c r="G22" s="4"/>
      <c r="H22" s="4"/>
      <c r="I22" s="4"/>
      <c r="J22" s="1" t="s">
        <v>46</v>
      </c>
    </row>
    <row r="23" spans="1:10" ht="20.100000000000001" customHeight="1" x14ac:dyDescent="0.25">
      <c r="A23" s="1" t="s">
        <v>18</v>
      </c>
      <c r="B23" s="1" t="s">
        <v>19</v>
      </c>
      <c r="C23" s="1" t="s">
        <v>17</v>
      </c>
      <c r="F23" s="1" t="s">
        <v>18</v>
      </c>
      <c r="G23" s="1" t="s">
        <v>19</v>
      </c>
      <c r="H23" s="1" t="s">
        <v>17</v>
      </c>
      <c r="J23" s="1" t="s">
        <v>46</v>
      </c>
    </row>
    <row r="24" spans="1:10" ht="20.100000000000001" customHeight="1" x14ac:dyDescent="0.2">
      <c r="A24" s="4" t="s">
        <v>23</v>
      </c>
      <c r="B24" s="4" t="s">
        <v>15</v>
      </c>
      <c r="C24" s="4">
        <v>0.46198333049838403</v>
      </c>
      <c r="D24" s="4">
        <f>1-C24</f>
        <v>0.53801666950161597</v>
      </c>
      <c r="E24" s="4"/>
      <c r="F24" s="4" t="s">
        <v>23</v>
      </c>
      <c r="G24" s="4" t="s">
        <v>16</v>
      </c>
      <c r="H24" s="4">
        <v>0.45111867704280201</v>
      </c>
      <c r="I24" s="4">
        <f>1-H24</f>
        <v>0.54888132295719805</v>
      </c>
      <c r="J24" s="4">
        <v>0.88700000000000001</v>
      </c>
    </row>
    <row r="25" spans="1:10" ht="20.100000000000001" customHeight="1" x14ac:dyDescent="0.2">
      <c r="A25" s="4" t="s">
        <v>24</v>
      </c>
      <c r="B25" s="4" t="s">
        <v>15</v>
      </c>
      <c r="C25" s="4">
        <v>0.41605715257696901</v>
      </c>
      <c r="D25" s="4">
        <f t="shared" ref="D25:D27" si="6">1-C25</f>
        <v>0.58394284742303104</v>
      </c>
      <c r="E25" s="4"/>
      <c r="F25" s="4" t="s">
        <v>24</v>
      </c>
      <c r="G25" s="4" t="s">
        <v>16</v>
      </c>
      <c r="H25" s="4">
        <v>0.41147859922178998</v>
      </c>
      <c r="I25" s="4">
        <f t="shared" ref="I25:I27" si="7">1-H25</f>
        <v>0.58852140077821002</v>
      </c>
      <c r="J25" s="4">
        <v>0.88600000000000001</v>
      </c>
    </row>
    <row r="26" spans="1:10" ht="20.100000000000001" customHeight="1" x14ac:dyDescent="0.2">
      <c r="A26" s="4" t="s">
        <v>25</v>
      </c>
      <c r="B26" s="4" t="s">
        <v>15</v>
      </c>
      <c r="C26" s="4">
        <v>9.3723422350739896E-2</v>
      </c>
      <c r="D26" s="4">
        <f t="shared" si="6"/>
        <v>0.90627657764926006</v>
      </c>
      <c r="E26" s="4"/>
      <c r="F26" s="4" t="s">
        <v>25</v>
      </c>
      <c r="G26" s="4" t="s">
        <v>16</v>
      </c>
      <c r="H26" s="4">
        <v>0.110570687418936</v>
      </c>
      <c r="I26" s="4">
        <f t="shared" si="7"/>
        <v>0.88942931258106395</v>
      </c>
      <c r="J26" s="4">
        <v>0.63700000000000001</v>
      </c>
    </row>
    <row r="27" spans="1:10" ht="20.100000000000001" customHeight="1" x14ac:dyDescent="0.2">
      <c r="A27" s="4" t="s">
        <v>26</v>
      </c>
      <c r="B27" s="4" t="s">
        <v>15</v>
      </c>
      <c r="C27" s="4">
        <v>2.8236094573907099E-2</v>
      </c>
      <c r="D27" s="4">
        <f t="shared" si="6"/>
        <v>0.97176390542609292</v>
      </c>
      <c r="E27" s="4"/>
      <c r="F27" s="4" t="s">
        <v>26</v>
      </c>
      <c r="G27" s="4" t="s">
        <v>16</v>
      </c>
      <c r="H27" s="4">
        <v>2.6832036316472099E-2</v>
      </c>
      <c r="I27" s="4">
        <f t="shared" si="7"/>
        <v>0.97316796368352787</v>
      </c>
      <c r="J27" s="4">
        <v>1</v>
      </c>
    </row>
    <row r="28" spans="1:10" ht="20.100000000000001" customHeight="1" x14ac:dyDescent="0.2">
      <c r="D28" s="4"/>
      <c r="E28" s="4"/>
      <c r="F28" s="4"/>
      <c r="G28" s="4"/>
      <c r="H28" s="4"/>
      <c r="I28" s="4"/>
      <c r="J28" s="4"/>
    </row>
    <row r="29" spans="1:10" ht="20.100000000000001" customHeight="1" x14ac:dyDescent="0.2">
      <c r="D29" s="4"/>
      <c r="E29" s="4"/>
      <c r="F29" s="4"/>
      <c r="G29" s="4"/>
      <c r="H29" s="4"/>
      <c r="I29" s="4"/>
      <c r="J29" s="4"/>
    </row>
    <row r="30" spans="1:10" ht="20.100000000000001" customHeight="1" x14ac:dyDescent="0.2"/>
    <row r="31" spans="1:10" ht="20.100000000000001" customHeight="1" x14ac:dyDescent="0.2"/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5E910-7E72-4473-BA19-43E0DA958AF8}">
  <dimension ref="A1:K71"/>
  <sheetViews>
    <sheetView workbookViewId="0">
      <selection activeCell="E63" sqref="E63"/>
    </sheetView>
  </sheetViews>
  <sheetFormatPr defaultRowHeight="14.25" x14ac:dyDescent="0.2"/>
  <cols>
    <col min="1" max="1" width="25.625" style="3" customWidth="1"/>
    <col min="2" max="2" width="10.625" style="3" customWidth="1"/>
    <col min="3" max="5" width="12.625" style="3" customWidth="1"/>
    <col min="6" max="6" width="21.875" style="3" customWidth="1"/>
    <col min="7" max="8" width="9" style="3"/>
    <col min="9" max="11" width="12.625" style="3" customWidth="1"/>
    <col min="12" max="16384" width="9" style="3"/>
  </cols>
  <sheetData>
    <row r="1" spans="1:11" ht="18" x14ac:dyDescent="0.25">
      <c r="A1" s="1" t="s">
        <v>47</v>
      </c>
    </row>
    <row r="2" spans="1:11" ht="20.100000000000001" customHeight="1" x14ac:dyDescent="0.25">
      <c r="A2" s="1" t="s">
        <v>18</v>
      </c>
      <c r="B2" s="1" t="s">
        <v>19</v>
      </c>
      <c r="C2" s="1" t="s">
        <v>17</v>
      </c>
      <c r="D2" s="1"/>
      <c r="E2" s="1"/>
      <c r="F2" s="1" t="s">
        <v>18</v>
      </c>
      <c r="G2" s="1" t="s">
        <v>19</v>
      </c>
      <c r="H2" s="1" t="s">
        <v>17</v>
      </c>
      <c r="I2" s="1"/>
      <c r="J2" s="1" t="s">
        <v>46</v>
      </c>
      <c r="K2" s="1"/>
    </row>
    <row r="3" spans="1:11" ht="20.100000000000001" customHeight="1" x14ac:dyDescent="0.2">
      <c r="A3" s="4" t="s">
        <v>33</v>
      </c>
      <c r="B3" s="4" t="s">
        <v>1</v>
      </c>
      <c r="C3" s="4">
        <v>0.20392322890205999</v>
      </c>
      <c r="D3" s="4">
        <f t="shared" ref="D3:D14" si="0">1-C3</f>
        <v>0.79607677109793995</v>
      </c>
      <c r="E3" s="4"/>
      <c r="F3" s="4" t="s">
        <v>33</v>
      </c>
      <c r="G3" s="4" t="s">
        <v>10</v>
      </c>
      <c r="H3" s="4">
        <v>0.199618866126727</v>
      </c>
      <c r="I3" s="4">
        <f t="shared" ref="I3:I14" si="1">1-H3</f>
        <v>0.80038113387327303</v>
      </c>
      <c r="J3" s="4">
        <v>1</v>
      </c>
    </row>
    <row r="4" spans="1:11" ht="20.100000000000001" customHeight="1" x14ac:dyDescent="0.2">
      <c r="A4" s="4" t="s">
        <v>34</v>
      </c>
      <c r="B4" s="4" t="s">
        <v>1</v>
      </c>
      <c r="C4" s="4">
        <v>0.154388935930003</v>
      </c>
      <c r="D4" s="4">
        <f t="shared" si="0"/>
        <v>0.84561106406999698</v>
      </c>
      <c r="E4" s="4"/>
      <c r="F4" s="4" t="s">
        <v>34</v>
      </c>
      <c r="G4" s="4" t="s">
        <v>10</v>
      </c>
      <c r="H4" s="4">
        <v>0.17389232968080001</v>
      </c>
      <c r="I4" s="4">
        <f t="shared" si="1"/>
        <v>0.82610767031919996</v>
      </c>
      <c r="J4" s="4">
        <v>0.7</v>
      </c>
    </row>
    <row r="5" spans="1:11" ht="20.100000000000001" customHeight="1" x14ac:dyDescent="0.2">
      <c r="A5" s="4" t="s">
        <v>35</v>
      </c>
      <c r="B5" s="4" t="s">
        <v>1</v>
      </c>
      <c r="C5" s="4">
        <v>0.16553767993226101</v>
      </c>
      <c r="D5" s="4">
        <f t="shared" si="0"/>
        <v>0.83446232006773902</v>
      </c>
      <c r="E5" s="4"/>
      <c r="F5" s="4" t="s">
        <v>35</v>
      </c>
      <c r="G5" s="4" t="s">
        <v>10</v>
      </c>
      <c r="H5" s="4">
        <v>0.15459742734635501</v>
      </c>
      <c r="I5" s="4">
        <f t="shared" si="1"/>
        <v>0.84540257265364493</v>
      </c>
      <c r="J5" s="4">
        <v>0.7</v>
      </c>
    </row>
    <row r="6" spans="1:11" ht="20.100000000000001" customHeight="1" x14ac:dyDescent="0.2">
      <c r="A6" s="4" t="s">
        <v>36</v>
      </c>
      <c r="B6" s="4" t="s">
        <v>1</v>
      </c>
      <c r="C6" s="4">
        <v>0.123341800733841</v>
      </c>
      <c r="D6" s="4">
        <f t="shared" si="0"/>
        <v>0.87665819926615896</v>
      </c>
      <c r="E6" s="4"/>
      <c r="F6" s="4" t="s">
        <v>36</v>
      </c>
      <c r="G6" s="4" t="s">
        <v>10</v>
      </c>
      <c r="H6" s="4">
        <v>6.7174845164364005E-2</v>
      </c>
      <c r="I6" s="4">
        <f t="shared" si="1"/>
        <v>0.93282515483563599</v>
      </c>
      <c r="J6" s="4">
        <v>0.22800000000000001</v>
      </c>
    </row>
    <row r="7" spans="1:11" ht="20.100000000000001" customHeight="1" x14ac:dyDescent="0.2">
      <c r="A7" s="4" t="s">
        <v>37</v>
      </c>
      <c r="B7" s="4" t="s">
        <v>1</v>
      </c>
      <c r="C7" s="4">
        <v>9.3000282246683594E-2</v>
      </c>
      <c r="D7" s="4">
        <f t="shared" si="0"/>
        <v>0.90699971775331645</v>
      </c>
      <c r="E7" s="4"/>
      <c r="F7" s="4" t="s">
        <v>37</v>
      </c>
      <c r="G7" s="4" t="s">
        <v>10</v>
      </c>
      <c r="H7" s="4">
        <v>8.7422582181991407E-2</v>
      </c>
      <c r="I7" s="4">
        <f t="shared" si="1"/>
        <v>0.91257741781800861</v>
      </c>
      <c r="J7" s="4">
        <v>1</v>
      </c>
    </row>
    <row r="8" spans="1:11" ht="20.100000000000001" customHeight="1" x14ac:dyDescent="0.2">
      <c r="A8" s="4" t="s">
        <v>38</v>
      </c>
      <c r="B8" s="4" t="s">
        <v>1</v>
      </c>
      <c r="C8" s="4">
        <v>5.5743720011289903E-2</v>
      </c>
      <c r="D8" s="4">
        <f t="shared" si="0"/>
        <v>0.94425627998871009</v>
      </c>
      <c r="E8" s="4"/>
      <c r="F8" s="4" t="s">
        <v>38</v>
      </c>
      <c r="G8" s="4" t="s">
        <v>10</v>
      </c>
      <c r="H8" s="4">
        <v>0.14006669842782299</v>
      </c>
      <c r="I8" s="4">
        <f t="shared" si="1"/>
        <v>0.85993330157217707</v>
      </c>
      <c r="J8" s="4">
        <v>5.8999999999999997E-2</v>
      </c>
    </row>
    <row r="9" spans="1:11" ht="20.100000000000001" customHeight="1" x14ac:dyDescent="0.2">
      <c r="A9" s="4" t="s">
        <v>39</v>
      </c>
      <c r="B9" s="4" t="s">
        <v>1</v>
      </c>
      <c r="C9" s="4">
        <v>5.8425063505503798E-2</v>
      </c>
      <c r="D9" s="4">
        <f t="shared" si="0"/>
        <v>0.9415749364944962</v>
      </c>
      <c r="E9" s="4"/>
      <c r="F9" s="4" t="s">
        <v>39</v>
      </c>
      <c r="G9" s="4" t="s">
        <v>10</v>
      </c>
      <c r="H9" s="4">
        <v>6.0028585040495498E-2</v>
      </c>
      <c r="I9" s="4">
        <f t="shared" si="1"/>
        <v>0.93997141495950454</v>
      </c>
      <c r="J9" s="4">
        <v>1</v>
      </c>
    </row>
    <row r="10" spans="1:11" ht="20.100000000000001" customHeight="1" x14ac:dyDescent="0.2">
      <c r="A10" s="4" t="s">
        <v>40</v>
      </c>
      <c r="B10" s="4" t="s">
        <v>1</v>
      </c>
      <c r="C10" s="4">
        <v>4.4030482641829002E-2</v>
      </c>
      <c r="D10" s="4">
        <f t="shared" si="0"/>
        <v>0.95596951735817104</v>
      </c>
      <c r="E10" s="4"/>
      <c r="F10" s="4" t="s">
        <v>40</v>
      </c>
      <c r="G10" s="4" t="s">
        <v>10</v>
      </c>
      <c r="H10" s="4">
        <v>2.7632205812291599E-2</v>
      </c>
      <c r="I10" s="4">
        <f t="shared" si="1"/>
        <v>0.97236779418770836</v>
      </c>
      <c r="J10" s="4">
        <v>0.7</v>
      </c>
    </row>
    <row r="11" spans="1:11" ht="20.100000000000001" customHeight="1" x14ac:dyDescent="0.2">
      <c r="A11" s="4" t="s">
        <v>41</v>
      </c>
      <c r="B11" s="4" t="s">
        <v>1</v>
      </c>
      <c r="C11" s="4">
        <v>4.1772509173017197E-2</v>
      </c>
      <c r="D11" s="4">
        <f t="shared" si="0"/>
        <v>0.95822749082698278</v>
      </c>
      <c r="E11" s="4"/>
      <c r="F11" s="4" t="s">
        <v>41</v>
      </c>
      <c r="G11" s="4" t="s">
        <v>10</v>
      </c>
      <c r="H11" s="4">
        <v>2.31062410671748E-2</v>
      </c>
      <c r="I11" s="4">
        <f t="shared" si="1"/>
        <v>0.97689375893282515</v>
      </c>
      <c r="J11" s="4">
        <v>0.40699999999999997</v>
      </c>
    </row>
    <row r="12" spans="1:11" ht="20.100000000000001" customHeight="1" x14ac:dyDescent="0.2">
      <c r="A12" s="4" t="s">
        <v>42</v>
      </c>
      <c r="B12" s="4" t="s">
        <v>1</v>
      </c>
      <c r="C12" s="4">
        <v>2.7801298334744599E-2</v>
      </c>
      <c r="D12" s="4">
        <f t="shared" si="0"/>
        <v>0.97219870166525535</v>
      </c>
      <c r="E12" s="4"/>
      <c r="F12" s="4" t="s">
        <v>42</v>
      </c>
      <c r="G12" s="4" t="s">
        <v>10</v>
      </c>
      <c r="H12" s="4">
        <v>2.7155788470700298E-2</v>
      </c>
      <c r="I12" s="4">
        <f t="shared" si="1"/>
        <v>0.97284421152929967</v>
      </c>
      <c r="J12" s="4">
        <v>1</v>
      </c>
    </row>
    <row r="13" spans="1:11" ht="20.100000000000001" customHeight="1" x14ac:dyDescent="0.2">
      <c r="A13" s="4" t="s">
        <v>43</v>
      </c>
      <c r="B13" s="4" t="s">
        <v>1</v>
      </c>
      <c r="C13" s="4">
        <v>2.1732994637313E-2</v>
      </c>
      <c r="D13" s="4">
        <f t="shared" si="0"/>
        <v>0.97826700536268696</v>
      </c>
      <c r="E13" s="4"/>
      <c r="F13" s="4" t="s">
        <v>43</v>
      </c>
      <c r="G13" s="4" t="s">
        <v>10</v>
      </c>
      <c r="H13" s="4">
        <v>2.0485945688423102E-2</v>
      </c>
      <c r="I13" s="4">
        <f t="shared" si="1"/>
        <v>0.9795140543115769</v>
      </c>
      <c r="J13" s="4">
        <v>1</v>
      </c>
    </row>
    <row r="14" spans="1:11" ht="20.100000000000001" customHeight="1" x14ac:dyDescent="0.2">
      <c r="A14" s="4" t="s">
        <v>44</v>
      </c>
      <c r="B14" s="4" t="s">
        <v>1</v>
      </c>
      <c r="C14" s="4">
        <v>1.03020039514536E-2</v>
      </c>
      <c r="D14" s="4">
        <f t="shared" si="0"/>
        <v>0.98969799604854636</v>
      </c>
      <c r="E14" s="4"/>
      <c r="F14" s="4" t="s">
        <v>44</v>
      </c>
      <c r="G14" s="4" t="s">
        <v>10</v>
      </c>
      <c r="H14" s="4">
        <v>1.8818484992853698E-2</v>
      </c>
      <c r="I14" s="4">
        <f t="shared" si="1"/>
        <v>0.98118151500714634</v>
      </c>
      <c r="J14" s="4">
        <v>0.56100000000000005</v>
      </c>
    </row>
    <row r="15" spans="1:11" ht="20.100000000000001" customHeight="1" x14ac:dyDescent="0.2"/>
    <row r="16" spans="1:11" ht="20.100000000000001" customHeight="1" x14ac:dyDescent="0.25">
      <c r="A16" s="1" t="s">
        <v>48</v>
      </c>
    </row>
    <row r="17" spans="1:10" ht="20.100000000000001" customHeight="1" x14ac:dyDescent="0.25">
      <c r="A17" s="1" t="s">
        <v>18</v>
      </c>
      <c r="B17" s="1" t="s">
        <v>19</v>
      </c>
      <c r="C17" s="1" t="s">
        <v>17</v>
      </c>
      <c r="D17" s="1"/>
      <c r="E17" s="1"/>
      <c r="F17" s="1" t="s">
        <v>18</v>
      </c>
      <c r="G17" s="1" t="s">
        <v>19</v>
      </c>
      <c r="H17" s="1" t="s">
        <v>17</v>
      </c>
      <c r="I17" s="1"/>
      <c r="J17" s="1" t="s">
        <v>46</v>
      </c>
    </row>
    <row r="18" spans="1:10" ht="20.100000000000001" customHeight="1" x14ac:dyDescent="0.2">
      <c r="A18" s="4" t="s">
        <v>33</v>
      </c>
      <c r="B18" s="4" t="s">
        <v>11</v>
      </c>
      <c r="C18" s="4">
        <v>0.14594403117251201</v>
      </c>
      <c r="D18" s="4">
        <f t="shared" ref="D18:D29" si="2">1-C18</f>
        <v>0.85405596882748802</v>
      </c>
      <c r="E18" s="4"/>
      <c r="F18" s="4" t="s">
        <v>33</v>
      </c>
      <c r="G18" s="4" t="s">
        <v>12</v>
      </c>
      <c r="H18" s="4">
        <v>0.22113225387070101</v>
      </c>
      <c r="I18" s="4">
        <f t="shared" ref="I18:I29" si="3">1-H18</f>
        <v>0.77886774612929899</v>
      </c>
      <c r="J18" s="4">
        <v>0.20200000000000001</v>
      </c>
    </row>
    <row r="19" spans="1:10" ht="20.100000000000001" customHeight="1" x14ac:dyDescent="0.2">
      <c r="A19" s="4" t="s">
        <v>34</v>
      </c>
      <c r="B19" s="4" t="s">
        <v>11</v>
      </c>
      <c r="C19" s="4">
        <v>0.14594403117251201</v>
      </c>
      <c r="D19" s="4">
        <f t="shared" si="2"/>
        <v>0.85405596882748802</v>
      </c>
      <c r="E19" s="4"/>
      <c r="F19" s="4" t="s">
        <v>34</v>
      </c>
      <c r="G19" s="4" t="s">
        <v>12</v>
      </c>
      <c r="H19" s="4">
        <v>0.16688334712208999</v>
      </c>
      <c r="I19" s="4">
        <f t="shared" si="3"/>
        <v>0.83311665287791004</v>
      </c>
      <c r="J19" s="4">
        <v>0.7</v>
      </c>
    </row>
    <row r="20" spans="1:10" ht="20.100000000000001" customHeight="1" x14ac:dyDescent="0.2">
      <c r="A20" s="4" t="s">
        <v>35</v>
      </c>
      <c r="B20" s="4" t="s">
        <v>11</v>
      </c>
      <c r="C20" s="4">
        <v>0.15479985830676601</v>
      </c>
      <c r="D20" s="4">
        <f t="shared" si="2"/>
        <v>0.84520014169323399</v>
      </c>
      <c r="E20" s="4"/>
      <c r="F20" s="4" t="s">
        <v>35</v>
      </c>
      <c r="G20" s="4" t="s">
        <v>12</v>
      </c>
      <c r="H20" s="4">
        <v>0.163692234960407</v>
      </c>
      <c r="I20" s="4">
        <f t="shared" si="3"/>
        <v>0.83630776503959303</v>
      </c>
      <c r="J20" s="4">
        <v>0.84499999999999997</v>
      </c>
    </row>
    <row r="21" spans="1:10" ht="20.100000000000001" customHeight="1" x14ac:dyDescent="0.2">
      <c r="A21" s="4" t="s">
        <v>36</v>
      </c>
      <c r="B21" s="4" t="s">
        <v>11</v>
      </c>
      <c r="C21" s="4">
        <v>2.9755579171094601E-2</v>
      </c>
      <c r="D21" s="4">
        <f t="shared" si="2"/>
        <v>0.97024442082890539</v>
      </c>
      <c r="E21" s="4"/>
      <c r="F21" s="4" t="s">
        <v>36</v>
      </c>
      <c r="G21" s="4" t="s">
        <v>12</v>
      </c>
      <c r="H21" s="4">
        <v>0.126698971752748</v>
      </c>
      <c r="I21" s="4">
        <f t="shared" si="3"/>
        <v>0.87330102824725198</v>
      </c>
      <c r="J21" s="4">
        <v>8.9999999999999993E-3</v>
      </c>
    </row>
    <row r="22" spans="1:10" ht="20.100000000000001" customHeight="1" x14ac:dyDescent="0.2">
      <c r="A22" s="4" t="s">
        <v>37</v>
      </c>
      <c r="B22" s="4" t="s">
        <v>11</v>
      </c>
      <c r="C22" s="4">
        <v>0.11264612114771499</v>
      </c>
      <c r="D22" s="4">
        <f t="shared" si="2"/>
        <v>0.88735387885228501</v>
      </c>
      <c r="E22" s="4"/>
      <c r="F22" s="4" t="s">
        <v>37</v>
      </c>
      <c r="G22" s="4" t="s">
        <v>12</v>
      </c>
      <c r="H22" s="4">
        <v>8.3678052239687994E-2</v>
      </c>
      <c r="I22" s="4">
        <f t="shared" si="3"/>
        <v>0.91632194776031195</v>
      </c>
      <c r="J22" s="4">
        <v>0.46899999999999997</v>
      </c>
    </row>
    <row r="23" spans="1:10" ht="20.100000000000001" customHeight="1" x14ac:dyDescent="0.2">
      <c r="A23" s="4" t="s">
        <v>38</v>
      </c>
      <c r="B23" s="4" t="s">
        <v>11</v>
      </c>
      <c r="C23" s="4">
        <v>0.202621324831739</v>
      </c>
      <c r="D23" s="4">
        <f t="shared" si="2"/>
        <v>0.797378675168261</v>
      </c>
      <c r="E23" s="4"/>
      <c r="F23" s="4" t="s">
        <v>38</v>
      </c>
      <c r="G23" s="4" t="s">
        <v>12</v>
      </c>
      <c r="H23" s="4">
        <v>4.85758184611748E-2</v>
      </c>
      <c r="I23" s="4">
        <f t="shared" si="3"/>
        <v>0.95142418153882524</v>
      </c>
      <c r="J23" s="4">
        <v>1E-3</v>
      </c>
    </row>
    <row r="24" spans="1:10" ht="20.100000000000001" customHeight="1" x14ac:dyDescent="0.2">
      <c r="A24" s="4" t="s">
        <v>39</v>
      </c>
      <c r="B24" s="4" t="s">
        <v>11</v>
      </c>
      <c r="C24" s="4">
        <v>3.8965639390719099E-2</v>
      </c>
      <c r="D24" s="4">
        <f t="shared" si="2"/>
        <v>0.96103436060928094</v>
      </c>
      <c r="E24" s="4"/>
      <c r="F24" s="4" t="s">
        <v>39</v>
      </c>
      <c r="G24" s="4" t="s">
        <v>12</v>
      </c>
      <c r="H24" s="4">
        <v>6.5713272662805799E-2</v>
      </c>
      <c r="I24" s="4">
        <f t="shared" si="3"/>
        <v>0.9342867273371942</v>
      </c>
      <c r="J24" s="4">
        <v>0.35199999999999998</v>
      </c>
    </row>
    <row r="25" spans="1:10" ht="20.100000000000001" customHeight="1" x14ac:dyDescent="0.2">
      <c r="A25" s="4" t="s">
        <v>40</v>
      </c>
      <c r="B25" s="4" t="s">
        <v>11</v>
      </c>
      <c r="C25" s="4">
        <v>4.6404534183492697E-2</v>
      </c>
      <c r="D25" s="4">
        <f t="shared" si="2"/>
        <v>0.95359546581650734</v>
      </c>
      <c r="E25" s="4"/>
      <c r="F25" s="4" t="s">
        <v>40</v>
      </c>
      <c r="G25" s="4" t="s">
        <v>12</v>
      </c>
      <c r="H25" s="4">
        <v>3.5102233778513202E-2</v>
      </c>
      <c r="I25" s="4">
        <f t="shared" si="3"/>
        <v>0.96489776622148682</v>
      </c>
      <c r="J25" s="4">
        <v>0.73299999999999998</v>
      </c>
    </row>
    <row r="26" spans="1:10" ht="20.100000000000001" customHeight="1" x14ac:dyDescent="0.2">
      <c r="A26" s="4" t="s">
        <v>41</v>
      </c>
      <c r="B26" s="4" t="s">
        <v>11</v>
      </c>
      <c r="C26" s="4">
        <v>4.8175699610343597E-2</v>
      </c>
      <c r="D26" s="4">
        <f t="shared" si="2"/>
        <v>0.95182430038965637</v>
      </c>
      <c r="E26" s="4"/>
      <c r="F26" s="4" t="s">
        <v>41</v>
      </c>
      <c r="G26" s="4" t="s">
        <v>12</v>
      </c>
      <c r="H26" s="4">
        <v>3.0374660205649499E-2</v>
      </c>
      <c r="I26" s="4">
        <f t="shared" si="3"/>
        <v>0.9696253397943505</v>
      </c>
      <c r="J26" s="4">
        <v>0.47</v>
      </c>
    </row>
    <row r="27" spans="1:10" ht="20.100000000000001" customHeight="1" x14ac:dyDescent="0.2">
      <c r="A27" s="4" t="s">
        <v>42</v>
      </c>
      <c r="B27" s="4" t="s">
        <v>11</v>
      </c>
      <c r="C27" s="4">
        <v>2.2670917463691102E-2</v>
      </c>
      <c r="D27" s="4">
        <f t="shared" si="2"/>
        <v>0.9773290825363089</v>
      </c>
      <c r="E27" s="4"/>
      <c r="F27" s="4" t="s">
        <v>42</v>
      </c>
      <c r="G27" s="4" t="s">
        <v>12</v>
      </c>
      <c r="H27" s="4">
        <v>2.9192766812433501E-2</v>
      </c>
      <c r="I27" s="4">
        <f t="shared" si="3"/>
        <v>0.97080723318756645</v>
      </c>
      <c r="J27" s="4">
        <v>0.65100000000000002</v>
      </c>
    </row>
    <row r="28" spans="1:10" ht="20.100000000000001" customHeight="1" x14ac:dyDescent="0.2">
      <c r="A28" s="4" t="s">
        <v>43</v>
      </c>
      <c r="B28" s="4" t="s">
        <v>11</v>
      </c>
      <c r="C28" s="4">
        <v>2.9047113000354199E-2</v>
      </c>
      <c r="D28" s="4">
        <f t="shared" si="2"/>
        <v>0.97095288699964577</v>
      </c>
      <c r="E28" s="4"/>
      <c r="F28" s="4" t="s">
        <v>43</v>
      </c>
      <c r="G28" s="4" t="s">
        <v>12</v>
      </c>
      <c r="H28" s="4">
        <v>1.86739156128117E-2</v>
      </c>
      <c r="I28" s="4">
        <f t="shared" si="3"/>
        <v>0.98132608438718827</v>
      </c>
      <c r="J28" s="4">
        <v>0.65100000000000002</v>
      </c>
    </row>
    <row r="29" spans="1:10" ht="20.100000000000001" customHeight="1" x14ac:dyDescent="0.2">
      <c r="A29" s="4" t="s">
        <v>44</v>
      </c>
      <c r="B29" s="4" t="s">
        <v>11</v>
      </c>
      <c r="C29" s="4">
        <v>2.3025150549061301E-2</v>
      </c>
      <c r="D29" s="4">
        <f t="shared" si="2"/>
        <v>0.97697484945093871</v>
      </c>
      <c r="E29" s="4"/>
      <c r="F29" s="4" t="s">
        <v>44</v>
      </c>
      <c r="G29" s="4" t="s">
        <v>12</v>
      </c>
      <c r="H29" s="4">
        <v>1.02824725209786E-2</v>
      </c>
      <c r="I29" s="4">
        <f t="shared" si="3"/>
        <v>0.98971752747902142</v>
      </c>
      <c r="J29" s="4">
        <v>0.56100000000000005</v>
      </c>
    </row>
    <row r="30" spans="1:10" ht="20.100000000000001" customHeight="1" x14ac:dyDescent="0.2"/>
    <row r="31" spans="1:10" ht="20.100000000000001" customHeight="1" x14ac:dyDescent="0.25">
      <c r="A31" s="1" t="s">
        <v>49</v>
      </c>
    </row>
    <row r="32" spans="1:10" ht="20.100000000000001" customHeight="1" x14ac:dyDescent="0.25">
      <c r="A32" s="1" t="s">
        <v>18</v>
      </c>
      <c r="B32" s="1" t="s">
        <v>19</v>
      </c>
      <c r="C32" s="1" t="s">
        <v>17</v>
      </c>
      <c r="D32" s="1"/>
      <c r="E32" s="1"/>
      <c r="F32" s="1" t="s">
        <v>18</v>
      </c>
      <c r="G32" s="1" t="s">
        <v>19</v>
      </c>
      <c r="H32" s="1" t="s">
        <v>17</v>
      </c>
      <c r="I32" s="1"/>
      <c r="J32" s="1" t="s">
        <v>46</v>
      </c>
    </row>
    <row r="33" spans="1:10" ht="20.100000000000001" customHeight="1" x14ac:dyDescent="0.2">
      <c r="A33" s="4" t="s">
        <v>33</v>
      </c>
      <c r="B33" s="4" t="s">
        <v>13</v>
      </c>
      <c r="C33" s="4">
        <v>0.19135802469135799</v>
      </c>
      <c r="D33" s="4">
        <f t="shared" ref="D33:D44" si="4">1-C33</f>
        <v>0.80864197530864201</v>
      </c>
      <c r="E33" s="4"/>
      <c r="F33" s="4" t="s">
        <v>33</v>
      </c>
      <c r="G33" s="4" t="s">
        <v>14</v>
      </c>
      <c r="H33" s="4">
        <v>0.21897321428571401</v>
      </c>
      <c r="I33" s="4">
        <f t="shared" ref="I33:I44" si="5">1-H33</f>
        <v>0.78102678571428596</v>
      </c>
      <c r="J33" s="4">
        <v>0.59899999999999998</v>
      </c>
    </row>
    <row r="34" spans="1:10" ht="20.100000000000001" customHeight="1" x14ac:dyDescent="0.2">
      <c r="A34" s="4" t="s">
        <v>34</v>
      </c>
      <c r="B34" s="4" t="s">
        <v>13</v>
      </c>
      <c r="C34" s="4">
        <v>0.182392710170488</v>
      </c>
      <c r="D34" s="4">
        <f t="shared" si="4"/>
        <v>0.81760728982951203</v>
      </c>
      <c r="E34" s="4"/>
      <c r="F34" s="4" t="s">
        <v>34</v>
      </c>
      <c r="G34" s="4" t="s">
        <v>14</v>
      </c>
      <c r="H34" s="4">
        <v>0.130133928571429</v>
      </c>
      <c r="I34" s="4">
        <f t="shared" si="5"/>
        <v>0.86986607142857097</v>
      </c>
      <c r="J34" s="4">
        <v>0.32900000000000001</v>
      </c>
    </row>
    <row r="35" spans="1:10" ht="20.100000000000001" customHeight="1" x14ac:dyDescent="0.2">
      <c r="A35" s="4" t="s">
        <v>35</v>
      </c>
      <c r="B35" s="4" t="s">
        <v>13</v>
      </c>
      <c r="C35" s="4">
        <v>0.189594356261023</v>
      </c>
      <c r="D35" s="4">
        <f t="shared" si="4"/>
        <v>0.81040564373897706</v>
      </c>
      <c r="E35" s="4"/>
      <c r="F35" s="4" t="s">
        <v>35</v>
      </c>
      <c r="G35" s="4" t="s">
        <v>14</v>
      </c>
      <c r="H35" s="4">
        <v>0.11874999999999999</v>
      </c>
      <c r="I35" s="4">
        <f t="shared" si="5"/>
        <v>0.88124999999999998</v>
      </c>
      <c r="J35" s="4">
        <v>0.17100000000000001</v>
      </c>
    </row>
    <row r="36" spans="1:10" ht="20.100000000000001" customHeight="1" x14ac:dyDescent="0.2">
      <c r="A36" s="4" t="s">
        <v>36</v>
      </c>
      <c r="B36" s="4" t="s">
        <v>13</v>
      </c>
      <c r="C36" s="4">
        <v>0.114344503233392</v>
      </c>
      <c r="D36" s="4">
        <f t="shared" si="4"/>
        <v>0.88565549676660804</v>
      </c>
      <c r="E36" s="4"/>
      <c r="F36" s="4" t="s">
        <v>36</v>
      </c>
      <c r="G36" s="4" t="s">
        <v>14</v>
      </c>
      <c r="H36" s="4">
        <v>8.4375000000000006E-2</v>
      </c>
      <c r="I36" s="4">
        <f t="shared" si="5"/>
        <v>0.91562500000000002</v>
      </c>
      <c r="J36" s="4">
        <v>0.46899999999999997</v>
      </c>
    </row>
    <row r="37" spans="1:10" ht="20.100000000000001" customHeight="1" x14ac:dyDescent="0.2">
      <c r="A37" s="4" t="s">
        <v>37</v>
      </c>
      <c r="B37" s="4" t="s">
        <v>13</v>
      </c>
      <c r="C37" s="4">
        <v>8.5831863609641401E-2</v>
      </c>
      <c r="D37" s="4">
        <f t="shared" si="4"/>
        <v>0.91416813639035865</v>
      </c>
      <c r="E37" s="4"/>
      <c r="F37" s="4" t="s">
        <v>37</v>
      </c>
      <c r="G37" s="4" t="s">
        <v>14</v>
      </c>
      <c r="H37" s="4">
        <v>9.8660714285714296E-2</v>
      </c>
      <c r="I37" s="4">
        <f t="shared" si="5"/>
        <v>0.90133928571428568</v>
      </c>
      <c r="J37" s="4">
        <v>0.80900000000000005</v>
      </c>
    </row>
    <row r="38" spans="1:10" ht="20.100000000000001" customHeight="1" x14ac:dyDescent="0.2">
      <c r="A38" s="4" t="s">
        <v>38</v>
      </c>
      <c r="B38" s="4" t="s">
        <v>13</v>
      </c>
      <c r="C38" s="4">
        <v>4.6443268665490901E-2</v>
      </c>
      <c r="D38" s="4">
        <f t="shared" si="4"/>
        <v>0.95355673133450913</v>
      </c>
      <c r="E38" s="4"/>
      <c r="F38" s="4" t="s">
        <v>38</v>
      </c>
      <c r="G38" s="4" t="s">
        <v>14</v>
      </c>
      <c r="H38" s="4">
        <v>0.14888392857142899</v>
      </c>
      <c r="I38" s="4">
        <f t="shared" si="5"/>
        <v>0.85111607142857104</v>
      </c>
      <c r="J38" s="4">
        <v>1.7999999999999999E-2</v>
      </c>
    </row>
    <row r="39" spans="1:10" ht="20.100000000000001" customHeight="1" x14ac:dyDescent="0.2">
      <c r="A39" s="4" t="s">
        <v>39</v>
      </c>
      <c r="B39" s="4" t="s">
        <v>13</v>
      </c>
      <c r="C39" s="4">
        <v>5.0999412110523203E-2</v>
      </c>
      <c r="D39" s="4">
        <f t="shared" si="4"/>
        <v>0.94900058788947683</v>
      </c>
      <c r="E39" s="4"/>
      <c r="F39" s="4" t="s">
        <v>39</v>
      </c>
      <c r="G39" s="4" t="s">
        <v>14</v>
      </c>
      <c r="H39" s="4">
        <v>7.1205357142857098E-2</v>
      </c>
      <c r="I39" s="4">
        <f t="shared" si="5"/>
        <v>0.92879464285714286</v>
      </c>
      <c r="J39" s="4">
        <v>0.55200000000000005</v>
      </c>
    </row>
    <row r="40" spans="1:10" ht="20.100000000000001" customHeight="1" x14ac:dyDescent="0.2">
      <c r="A40" s="4" t="s">
        <v>40</v>
      </c>
      <c r="B40" s="4" t="s">
        <v>13</v>
      </c>
      <c r="C40" s="4">
        <v>2.93944738389183E-2</v>
      </c>
      <c r="D40" s="4">
        <f t="shared" si="4"/>
        <v>0.97060552616108176</v>
      </c>
      <c r="E40" s="4"/>
      <c r="F40" s="4" t="s">
        <v>40</v>
      </c>
      <c r="G40" s="4" t="s">
        <v>14</v>
      </c>
      <c r="H40" s="4">
        <v>5.0892857142857101E-2</v>
      </c>
      <c r="I40" s="4">
        <f t="shared" si="5"/>
        <v>0.94910714285714293</v>
      </c>
      <c r="J40" s="4">
        <v>0.47</v>
      </c>
    </row>
    <row r="41" spans="1:10" ht="20.100000000000001" customHeight="1" x14ac:dyDescent="0.2">
      <c r="A41" s="4" t="s">
        <v>41</v>
      </c>
      <c r="B41" s="4" t="s">
        <v>13</v>
      </c>
      <c r="C41" s="4">
        <v>3.7037037037037E-2</v>
      </c>
      <c r="D41" s="4">
        <f t="shared" si="4"/>
        <v>0.96296296296296302</v>
      </c>
      <c r="E41" s="4"/>
      <c r="F41" s="4" t="s">
        <v>41</v>
      </c>
      <c r="G41" s="4" t="s">
        <v>14</v>
      </c>
      <c r="H41" s="4">
        <v>3.1473214285714299E-2</v>
      </c>
      <c r="I41" s="4">
        <f t="shared" si="5"/>
        <v>0.96852678571428574</v>
      </c>
      <c r="J41" s="4">
        <v>0.7</v>
      </c>
    </row>
    <row r="42" spans="1:10" ht="20.100000000000001" customHeight="1" x14ac:dyDescent="0.2">
      <c r="A42" s="4" t="s">
        <v>42</v>
      </c>
      <c r="B42" s="4" t="s">
        <v>13</v>
      </c>
      <c r="C42" s="4">
        <v>3.1893004115226303E-2</v>
      </c>
      <c r="D42" s="4">
        <f t="shared" si="4"/>
        <v>0.96810699588477367</v>
      </c>
      <c r="E42" s="4"/>
      <c r="F42" s="4" t="s">
        <v>42</v>
      </c>
      <c r="G42" s="4" t="s">
        <v>14</v>
      </c>
      <c r="H42" s="4">
        <v>2.0982142857142901E-2</v>
      </c>
      <c r="I42" s="4">
        <f t="shared" si="5"/>
        <v>0.97901785714285705</v>
      </c>
      <c r="J42" s="4">
        <v>0.65100000000000002</v>
      </c>
    </row>
    <row r="43" spans="1:10" ht="20.100000000000001" customHeight="1" x14ac:dyDescent="0.2">
      <c r="A43" s="4" t="s">
        <v>43</v>
      </c>
      <c r="B43" s="4" t="s">
        <v>13</v>
      </c>
      <c r="C43" s="4">
        <v>2.2927689594356301E-2</v>
      </c>
      <c r="D43" s="4">
        <f t="shared" si="4"/>
        <v>0.97707231040564368</v>
      </c>
      <c r="E43" s="4"/>
      <c r="F43" s="4" t="s">
        <v>43</v>
      </c>
      <c r="G43" s="4" t="s">
        <v>14</v>
      </c>
      <c r="H43" s="4">
        <v>1.8749999999999999E-2</v>
      </c>
      <c r="I43" s="4">
        <f t="shared" si="5"/>
        <v>0.98124999999999996</v>
      </c>
      <c r="J43" s="4">
        <v>1</v>
      </c>
    </row>
    <row r="44" spans="1:10" ht="20.100000000000001" customHeight="1" x14ac:dyDescent="0.2">
      <c r="A44" s="4" t="s">
        <v>44</v>
      </c>
      <c r="B44" s="4" t="s">
        <v>13</v>
      </c>
      <c r="C44" s="4">
        <v>1.7783656672545601E-2</v>
      </c>
      <c r="D44" s="4">
        <f t="shared" si="4"/>
        <v>0.98221634332745444</v>
      </c>
      <c r="E44" s="4"/>
      <c r="F44" s="4" t="s">
        <v>44</v>
      </c>
      <c r="G44" s="4" t="s">
        <v>14</v>
      </c>
      <c r="H44" s="4">
        <v>6.9196428571428603E-3</v>
      </c>
      <c r="I44" s="4">
        <f t="shared" si="5"/>
        <v>0.99308035714285714</v>
      </c>
      <c r="J44" s="4">
        <v>0.56100000000000005</v>
      </c>
    </row>
    <row r="45" spans="1:10" ht="20.100000000000001" customHeight="1" x14ac:dyDescent="0.2"/>
    <row r="46" spans="1:10" ht="20.100000000000001" customHeight="1" x14ac:dyDescent="0.25">
      <c r="A46" s="1" t="s">
        <v>50</v>
      </c>
    </row>
    <row r="47" spans="1:10" ht="20.100000000000001" customHeight="1" x14ac:dyDescent="0.25">
      <c r="A47" s="1" t="s">
        <v>18</v>
      </c>
      <c r="B47" s="1" t="s">
        <v>19</v>
      </c>
      <c r="C47" s="1" t="s">
        <v>17</v>
      </c>
      <c r="D47" s="1"/>
      <c r="E47" s="1"/>
      <c r="F47" s="1" t="s">
        <v>18</v>
      </c>
      <c r="G47" s="1" t="s">
        <v>19</v>
      </c>
      <c r="H47" s="1" t="s">
        <v>17</v>
      </c>
      <c r="I47" s="1"/>
      <c r="J47" s="1" t="s">
        <v>46</v>
      </c>
    </row>
    <row r="48" spans="1:10" ht="20.100000000000001" customHeight="1" x14ac:dyDescent="0.2">
      <c r="A48" s="4" t="s">
        <v>33</v>
      </c>
      <c r="B48" s="4" t="s">
        <v>15</v>
      </c>
      <c r="C48" s="4">
        <v>0.140966010733453</v>
      </c>
      <c r="D48" s="4">
        <f t="shared" ref="D48:D59" si="6">1-C48</f>
        <v>0.85903398926654706</v>
      </c>
      <c r="E48" s="4"/>
      <c r="F48" s="4" t="s">
        <v>33</v>
      </c>
      <c r="G48" s="4" t="s">
        <v>16</v>
      </c>
      <c r="H48" s="4">
        <v>0.22252326540228501</v>
      </c>
      <c r="I48" s="4">
        <f t="shared" ref="I48:I59" si="7">1-H48</f>
        <v>0.77747673459771494</v>
      </c>
      <c r="J48" s="4">
        <v>0.14099999999999999</v>
      </c>
    </row>
    <row r="49" spans="1:10" ht="20.100000000000001" customHeight="1" x14ac:dyDescent="0.2">
      <c r="A49" s="4" t="s">
        <v>34</v>
      </c>
      <c r="B49" s="4" t="s">
        <v>15</v>
      </c>
      <c r="C49" s="4">
        <v>0.188193202146691</v>
      </c>
      <c r="D49" s="4">
        <f t="shared" si="6"/>
        <v>0.811806797853309</v>
      </c>
      <c r="E49" s="4"/>
      <c r="F49" s="4" t="s">
        <v>34</v>
      </c>
      <c r="G49" s="4" t="s">
        <v>16</v>
      </c>
      <c r="H49" s="4">
        <v>0.152903757804217</v>
      </c>
      <c r="I49" s="4">
        <f t="shared" si="7"/>
        <v>0.84709624219578306</v>
      </c>
      <c r="J49" s="4">
        <v>0.45100000000000001</v>
      </c>
    </row>
    <row r="50" spans="1:10" ht="20.100000000000001" customHeight="1" x14ac:dyDescent="0.2">
      <c r="A50" s="4" t="s">
        <v>35</v>
      </c>
      <c r="B50" s="4" t="s">
        <v>15</v>
      </c>
      <c r="C50" s="4">
        <v>0.188908765652952</v>
      </c>
      <c r="D50" s="4">
        <f t="shared" si="6"/>
        <v>0.811091234347048</v>
      </c>
      <c r="E50" s="4"/>
      <c r="F50" s="4" t="s">
        <v>35</v>
      </c>
      <c r="G50" s="4" t="s">
        <v>16</v>
      </c>
      <c r="H50" s="4">
        <v>0.15243255978324899</v>
      </c>
      <c r="I50" s="4">
        <f t="shared" si="7"/>
        <v>0.84756744021675101</v>
      </c>
      <c r="J50" s="4">
        <v>0.45100000000000001</v>
      </c>
    </row>
    <row r="51" spans="1:10" ht="20.100000000000001" customHeight="1" x14ac:dyDescent="0.2">
      <c r="A51" s="4" t="s">
        <v>36</v>
      </c>
      <c r="B51" s="4" t="s">
        <v>15</v>
      </c>
      <c r="C51" s="4">
        <v>9.66010733452594E-2</v>
      </c>
      <c r="D51" s="4">
        <f t="shared" si="6"/>
        <v>0.90339892665474064</v>
      </c>
      <c r="E51" s="4"/>
      <c r="F51" s="4" t="s">
        <v>36</v>
      </c>
      <c r="G51" s="4" t="s">
        <v>16</v>
      </c>
      <c r="H51" s="4">
        <v>0.10437036164448101</v>
      </c>
      <c r="I51" s="4">
        <f t="shared" si="7"/>
        <v>0.89562963835551901</v>
      </c>
      <c r="J51" s="4">
        <v>1</v>
      </c>
    </row>
    <row r="52" spans="1:10" ht="20.100000000000001" customHeight="1" x14ac:dyDescent="0.2">
      <c r="A52" s="4" t="s">
        <v>37</v>
      </c>
      <c r="B52" s="4" t="s">
        <v>15</v>
      </c>
      <c r="C52" s="4">
        <v>0.13202146690518801</v>
      </c>
      <c r="D52" s="4">
        <f t="shared" si="6"/>
        <v>0.86797853309481199</v>
      </c>
      <c r="E52" s="4"/>
      <c r="F52" s="4" t="s">
        <v>37</v>
      </c>
      <c r="G52" s="4" t="s">
        <v>16</v>
      </c>
      <c r="H52" s="4">
        <v>7.7394274944045202E-2</v>
      </c>
      <c r="I52" s="4">
        <f t="shared" si="7"/>
        <v>0.92260572505595484</v>
      </c>
      <c r="J52" s="4">
        <v>0.249</v>
      </c>
    </row>
    <row r="53" spans="1:10" ht="20.100000000000001" customHeight="1" x14ac:dyDescent="0.2">
      <c r="A53" s="4" t="s">
        <v>38</v>
      </c>
      <c r="B53" s="4" t="s">
        <v>15</v>
      </c>
      <c r="C53" s="4">
        <v>5.1878354203935599E-2</v>
      </c>
      <c r="D53" s="4">
        <f t="shared" si="6"/>
        <v>0.94812164579606439</v>
      </c>
      <c r="E53" s="4"/>
      <c r="F53" s="4" t="s">
        <v>38</v>
      </c>
      <c r="G53" s="4" t="s">
        <v>16</v>
      </c>
      <c r="H53" s="4">
        <v>9.8715985392861305E-2</v>
      </c>
      <c r="I53" s="4">
        <f t="shared" si="7"/>
        <v>0.90128401460713869</v>
      </c>
      <c r="J53" s="4">
        <v>0.17899999999999999</v>
      </c>
    </row>
    <row r="54" spans="1:10" ht="20.100000000000001" customHeight="1" x14ac:dyDescent="0.2">
      <c r="A54" s="4" t="s">
        <v>39</v>
      </c>
      <c r="B54" s="4" t="s">
        <v>15</v>
      </c>
      <c r="C54" s="4">
        <v>4.7227191413237897E-2</v>
      </c>
      <c r="D54" s="4">
        <f t="shared" si="6"/>
        <v>0.95277280858676205</v>
      </c>
      <c r="E54" s="4"/>
      <c r="F54" s="4" t="s">
        <v>39</v>
      </c>
      <c r="G54" s="4" t="s">
        <v>16</v>
      </c>
      <c r="H54" s="4">
        <v>6.2904935799269604E-2</v>
      </c>
      <c r="I54" s="4">
        <f t="shared" si="7"/>
        <v>0.93709506420073041</v>
      </c>
      <c r="J54" s="4">
        <v>0.75600000000000001</v>
      </c>
    </row>
    <row r="55" spans="1:10" ht="20.100000000000001" customHeight="1" x14ac:dyDescent="0.2">
      <c r="A55" s="4" t="s">
        <v>40</v>
      </c>
      <c r="B55" s="4" t="s">
        <v>15</v>
      </c>
      <c r="C55" s="4">
        <v>1.3953488372093001E-2</v>
      </c>
      <c r="D55" s="4">
        <f t="shared" si="6"/>
        <v>0.98604651162790702</v>
      </c>
      <c r="E55" s="4"/>
      <c r="F55" s="4" t="s">
        <v>40</v>
      </c>
      <c r="G55" s="4" t="s">
        <v>16</v>
      </c>
      <c r="H55" s="4">
        <v>4.58240075391683E-2</v>
      </c>
      <c r="I55" s="4">
        <f t="shared" si="7"/>
        <v>0.95417599246083173</v>
      </c>
      <c r="J55" s="4">
        <v>9.7000000000000003E-2</v>
      </c>
    </row>
    <row r="56" spans="1:10" ht="20.100000000000001" customHeight="1" x14ac:dyDescent="0.2">
      <c r="A56" s="4" t="s">
        <v>41</v>
      </c>
      <c r="B56" s="4" t="s">
        <v>15</v>
      </c>
      <c r="C56" s="4">
        <v>5.4740608228980303E-2</v>
      </c>
      <c r="D56" s="4">
        <f t="shared" si="6"/>
        <v>0.9452593917710197</v>
      </c>
      <c r="E56" s="4"/>
      <c r="F56" s="4" t="s">
        <v>41</v>
      </c>
      <c r="G56" s="4" t="s">
        <v>16</v>
      </c>
      <c r="H56" s="4">
        <v>2.8271881258098701E-2</v>
      </c>
      <c r="I56" s="4">
        <f t="shared" si="7"/>
        <v>0.97172811874190135</v>
      </c>
      <c r="J56" s="4">
        <v>0.47</v>
      </c>
    </row>
    <row r="57" spans="1:10" ht="20.100000000000001" customHeight="1" x14ac:dyDescent="0.2">
      <c r="A57" s="4" t="s">
        <v>42</v>
      </c>
      <c r="B57" s="4" t="s">
        <v>15</v>
      </c>
      <c r="C57" s="4">
        <v>3.4704830053667299E-2</v>
      </c>
      <c r="D57" s="4">
        <f t="shared" si="6"/>
        <v>0.96529516994633269</v>
      </c>
      <c r="E57" s="4"/>
      <c r="F57" s="4" t="s">
        <v>42</v>
      </c>
      <c r="G57" s="4" t="s">
        <v>16</v>
      </c>
      <c r="H57" s="4">
        <v>2.52090941218047E-2</v>
      </c>
      <c r="I57" s="4">
        <f t="shared" si="7"/>
        <v>0.97479090587819528</v>
      </c>
      <c r="J57" s="4">
        <v>1</v>
      </c>
    </row>
    <row r="58" spans="1:10" ht="20.100000000000001" customHeight="1" x14ac:dyDescent="0.2">
      <c r="A58" s="4" t="s">
        <v>43</v>
      </c>
      <c r="B58" s="4" t="s">
        <v>15</v>
      </c>
      <c r="C58" s="4">
        <v>3.2915921288014301E-2</v>
      </c>
      <c r="D58" s="4">
        <f t="shared" si="6"/>
        <v>0.96708407871198565</v>
      </c>
      <c r="E58" s="4"/>
      <c r="F58" s="4" t="s">
        <v>43</v>
      </c>
      <c r="G58" s="4" t="s">
        <v>16</v>
      </c>
      <c r="H58" s="4">
        <v>1.7434326775827499E-2</v>
      </c>
      <c r="I58" s="4">
        <f t="shared" si="7"/>
        <v>0.98256567322417254</v>
      </c>
      <c r="J58" s="4">
        <v>0.65100000000000002</v>
      </c>
    </row>
    <row r="59" spans="1:10" ht="20.100000000000001" customHeight="1" x14ac:dyDescent="0.2">
      <c r="A59" s="4" t="s">
        <v>44</v>
      </c>
      <c r="B59" s="4" t="s">
        <v>15</v>
      </c>
      <c r="C59" s="4">
        <v>1.7889087656529499E-2</v>
      </c>
      <c r="D59" s="4">
        <f t="shared" si="6"/>
        <v>0.98211091234347048</v>
      </c>
      <c r="E59" s="4"/>
      <c r="F59" s="4" t="s">
        <v>44</v>
      </c>
      <c r="G59" s="4" t="s">
        <v>16</v>
      </c>
      <c r="H59" s="4">
        <v>1.2015549534691999E-2</v>
      </c>
      <c r="I59" s="4">
        <f t="shared" si="7"/>
        <v>0.98798445046530803</v>
      </c>
      <c r="J59" s="4">
        <v>0.56100000000000005</v>
      </c>
    </row>
    <row r="60" spans="1:10" ht="20.100000000000001" customHeight="1" x14ac:dyDescent="0.2"/>
    <row r="61" spans="1:10" ht="20.100000000000001" customHeight="1" x14ac:dyDescent="0.2"/>
    <row r="62" spans="1:10" ht="20.100000000000001" customHeight="1" x14ac:dyDescent="0.2"/>
    <row r="63" spans="1:10" ht="20.100000000000001" customHeight="1" x14ac:dyDescent="0.2"/>
    <row r="64" spans="1:10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1BC69-B3D2-444B-8A8A-126BCC7B6FA6}">
  <dimension ref="A1:K35"/>
  <sheetViews>
    <sheetView tabSelected="1" workbookViewId="0">
      <selection activeCell="F22" sqref="F22"/>
    </sheetView>
  </sheetViews>
  <sheetFormatPr defaultRowHeight="14.25" x14ac:dyDescent="0.2"/>
  <cols>
    <col min="1" max="1" width="26.875" customWidth="1"/>
    <col min="6" max="6" width="26.375" customWidth="1"/>
  </cols>
  <sheetData>
    <row r="1" spans="1:11" ht="18" x14ac:dyDescent="0.25">
      <c r="A1" s="1" t="s">
        <v>47</v>
      </c>
      <c r="B1" s="3"/>
      <c r="C1" s="3"/>
      <c r="D1" s="4"/>
      <c r="E1" s="4"/>
      <c r="F1" s="3"/>
      <c r="G1" s="3"/>
      <c r="H1" s="3"/>
      <c r="I1" s="4"/>
      <c r="J1" s="3"/>
      <c r="K1" s="4"/>
    </row>
    <row r="2" spans="1:11" ht="18" x14ac:dyDescent="0.25">
      <c r="A2" s="1" t="s">
        <v>18</v>
      </c>
      <c r="B2" s="1" t="s">
        <v>19</v>
      </c>
      <c r="C2" s="1" t="s">
        <v>17</v>
      </c>
      <c r="D2" s="4"/>
      <c r="E2" s="4"/>
      <c r="F2" s="1" t="s">
        <v>18</v>
      </c>
      <c r="G2" s="1" t="s">
        <v>19</v>
      </c>
      <c r="H2" s="1" t="s">
        <v>17</v>
      </c>
      <c r="I2" s="4"/>
      <c r="J2" s="3"/>
      <c r="K2" s="4" t="s">
        <v>46</v>
      </c>
    </row>
    <row r="3" spans="1:11" ht="18" x14ac:dyDescent="0.2">
      <c r="A3" s="4" t="s">
        <v>27</v>
      </c>
      <c r="B3" s="4" t="s">
        <v>1</v>
      </c>
      <c r="C3" s="4">
        <v>0.106814701378254</v>
      </c>
      <c r="D3" s="4">
        <f t="shared" ref="D3:D8" si="0">1-C3</f>
        <v>0.893185298621746</v>
      </c>
      <c r="E3" s="4"/>
      <c r="F3" s="4" t="s">
        <v>27</v>
      </c>
      <c r="G3" s="4" t="s">
        <v>10</v>
      </c>
      <c r="H3" s="4">
        <v>0.38789428815004301</v>
      </c>
      <c r="I3" s="4">
        <f t="shared" ref="I3:I8" si="1">1-H3</f>
        <v>0.61210571184995699</v>
      </c>
      <c r="J3" s="3"/>
      <c r="K3" s="4">
        <v>0</v>
      </c>
    </row>
    <row r="4" spans="1:11" ht="18" x14ac:dyDescent="0.2">
      <c r="A4" s="4" t="s">
        <v>28</v>
      </c>
      <c r="B4" s="4" t="s">
        <v>1</v>
      </c>
      <c r="C4" s="4">
        <v>0.39088820826952497</v>
      </c>
      <c r="D4" s="4">
        <f t="shared" si="0"/>
        <v>0.60911179173047503</v>
      </c>
      <c r="E4" s="4"/>
      <c r="F4" s="4" t="s">
        <v>28</v>
      </c>
      <c r="G4" s="4" t="s">
        <v>10</v>
      </c>
      <c r="H4" s="4">
        <v>5.0014208581983501E-2</v>
      </c>
      <c r="I4" s="4">
        <f t="shared" si="1"/>
        <v>0.94998579141801653</v>
      </c>
      <c r="J4" s="3"/>
      <c r="K4" s="4">
        <v>0</v>
      </c>
    </row>
    <row r="5" spans="1:11" ht="18" x14ac:dyDescent="0.2">
      <c r="A5" s="4" t="s">
        <v>29</v>
      </c>
      <c r="B5" s="4" t="s">
        <v>1</v>
      </c>
      <c r="C5" s="4">
        <v>0.152756508422665</v>
      </c>
      <c r="D5" s="4">
        <f t="shared" si="0"/>
        <v>0.84724349157733503</v>
      </c>
      <c r="E5" s="4"/>
      <c r="F5" s="4" t="s">
        <v>29</v>
      </c>
      <c r="G5" s="4" t="s">
        <v>10</v>
      </c>
      <c r="H5" s="4">
        <v>0.25944870701903899</v>
      </c>
      <c r="I5" s="4">
        <f t="shared" si="1"/>
        <v>0.74055129298096101</v>
      </c>
      <c r="J5" s="3"/>
      <c r="K5" s="4">
        <v>5.3999999999999999E-2</v>
      </c>
    </row>
    <row r="6" spans="1:11" ht="18" x14ac:dyDescent="0.2">
      <c r="A6" s="4" t="s">
        <v>30</v>
      </c>
      <c r="B6" s="4" t="s">
        <v>1</v>
      </c>
      <c r="C6" s="4">
        <v>0.13093415007657</v>
      </c>
      <c r="D6" s="4">
        <f t="shared" si="0"/>
        <v>0.86906584992343006</v>
      </c>
      <c r="E6" s="4"/>
      <c r="F6" s="4" t="s">
        <v>30</v>
      </c>
      <c r="G6" s="4" t="s">
        <v>10</v>
      </c>
      <c r="H6" s="4">
        <v>0.15771526001705</v>
      </c>
      <c r="I6" s="4">
        <f t="shared" si="1"/>
        <v>0.84228473998295006</v>
      </c>
      <c r="J6" s="3"/>
      <c r="K6" s="4">
        <v>0.54700000000000004</v>
      </c>
    </row>
    <row r="7" spans="1:11" ht="18" x14ac:dyDescent="0.2">
      <c r="A7" s="4" t="s">
        <v>31</v>
      </c>
      <c r="B7" s="4" t="s">
        <v>1</v>
      </c>
      <c r="C7" s="4">
        <v>6.2787136294027601E-2</v>
      </c>
      <c r="D7" s="4">
        <f t="shared" si="0"/>
        <v>0.93721286370597245</v>
      </c>
      <c r="E7" s="4"/>
      <c r="F7" s="4" t="s">
        <v>31</v>
      </c>
      <c r="G7" s="4" t="s">
        <v>10</v>
      </c>
      <c r="H7" s="4">
        <v>0.122193805058255</v>
      </c>
      <c r="I7" s="4">
        <f t="shared" si="1"/>
        <v>0.87780619494174505</v>
      </c>
      <c r="J7" s="3"/>
      <c r="K7" s="4">
        <v>0.13800000000000001</v>
      </c>
    </row>
    <row r="8" spans="1:11" ht="18" x14ac:dyDescent="0.2">
      <c r="A8" s="4" t="s">
        <v>32</v>
      </c>
      <c r="B8" s="4" t="s">
        <v>1</v>
      </c>
      <c r="C8" s="4">
        <v>0.15581929555895899</v>
      </c>
      <c r="D8" s="4">
        <f t="shared" si="0"/>
        <v>0.84418070444104099</v>
      </c>
      <c r="E8" s="4"/>
      <c r="F8" s="4" t="s">
        <v>32</v>
      </c>
      <c r="G8" s="4" t="s">
        <v>10</v>
      </c>
      <c r="H8" s="4">
        <v>2.27337311736289E-2</v>
      </c>
      <c r="I8" s="4">
        <f t="shared" si="1"/>
        <v>0.97726626882637113</v>
      </c>
      <c r="J8" s="3"/>
      <c r="K8" s="4">
        <v>1E-3</v>
      </c>
    </row>
    <row r="9" spans="1:11" ht="18" x14ac:dyDescent="0.2">
      <c r="A9" s="3"/>
      <c r="B9" s="3"/>
      <c r="C9" s="3"/>
      <c r="D9" s="4"/>
      <c r="E9" s="4"/>
      <c r="F9" s="3"/>
      <c r="G9" s="3"/>
      <c r="H9" s="3"/>
      <c r="I9" s="4"/>
      <c r="J9" s="3"/>
      <c r="K9" s="4"/>
    </row>
    <row r="10" spans="1:11" ht="18" x14ac:dyDescent="0.25">
      <c r="A10" s="1" t="s">
        <v>48</v>
      </c>
      <c r="B10" s="3"/>
      <c r="C10" s="3"/>
      <c r="D10" s="4"/>
      <c r="E10" s="4"/>
      <c r="F10" s="3"/>
      <c r="G10" s="3"/>
      <c r="H10" s="3"/>
      <c r="I10" s="4"/>
      <c r="J10" s="3"/>
      <c r="K10" s="4"/>
    </row>
    <row r="11" spans="1:11" ht="18" x14ac:dyDescent="0.25">
      <c r="A11" s="1" t="s">
        <v>18</v>
      </c>
      <c r="B11" s="1" t="s">
        <v>19</v>
      </c>
      <c r="C11" s="1" t="s">
        <v>17</v>
      </c>
      <c r="D11" s="4"/>
      <c r="E11" s="4"/>
      <c r="F11" s="1" t="s">
        <v>18</v>
      </c>
      <c r="G11" s="1" t="s">
        <v>19</v>
      </c>
      <c r="H11" s="1" t="s">
        <v>17</v>
      </c>
      <c r="I11" s="4"/>
      <c r="J11" s="3"/>
      <c r="K11" s="4" t="s">
        <v>46</v>
      </c>
    </row>
    <row r="12" spans="1:11" ht="18" x14ac:dyDescent="0.2">
      <c r="A12" s="4" t="s">
        <v>27</v>
      </c>
      <c r="B12" s="4" t="s">
        <v>11</v>
      </c>
      <c r="C12" s="4">
        <v>0.21235916695117801</v>
      </c>
      <c r="D12" s="4">
        <f t="shared" ref="D12:D17" si="2">1-C12</f>
        <v>0.78764083304882204</v>
      </c>
      <c r="E12" s="4"/>
      <c r="F12" s="4" t="s">
        <v>27</v>
      </c>
      <c r="G12" s="4" t="s">
        <v>12</v>
      </c>
      <c r="H12" s="4">
        <v>0.31917551530293597</v>
      </c>
      <c r="I12" s="4">
        <f t="shared" ref="I12:I17" si="3">1-H12</f>
        <v>0.68082448469706403</v>
      </c>
      <c r="J12" s="3"/>
      <c r="K12" s="4">
        <v>7.8E-2</v>
      </c>
    </row>
    <row r="13" spans="1:11" ht="18" x14ac:dyDescent="0.2">
      <c r="A13" s="4" t="s">
        <v>28</v>
      </c>
      <c r="B13" s="4" t="s">
        <v>11</v>
      </c>
      <c r="C13" s="4">
        <v>0.35438716285421601</v>
      </c>
      <c r="D13" s="4">
        <f t="shared" si="2"/>
        <v>0.64561283714578399</v>
      </c>
      <c r="E13" s="4"/>
      <c r="F13" s="4" t="s">
        <v>28</v>
      </c>
      <c r="G13" s="4" t="s">
        <v>12</v>
      </c>
      <c r="H13" s="4">
        <v>4.9656464709556501E-2</v>
      </c>
      <c r="I13" s="4">
        <f t="shared" si="3"/>
        <v>0.95034353529044346</v>
      </c>
      <c r="J13" s="3"/>
      <c r="K13" s="4">
        <v>0</v>
      </c>
    </row>
    <row r="14" spans="1:11" ht="18" x14ac:dyDescent="0.2">
      <c r="A14" s="4" t="s">
        <v>29</v>
      </c>
      <c r="B14" s="4" t="s">
        <v>11</v>
      </c>
      <c r="C14" s="4">
        <v>9.3547285763059096E-2</v>
      </c>
      <c r="D14" s="4">
        <f t="shared" si="2"/>
        <v>0.90645271423694096</v>
      </c>
      <c r="E14" s="4"/>
      <c r="F14" s="4" t="s">
        <v>29</v>
      </c>
      <c r="G14" s="4" t="s">
        <v>12</v>
      </c>
      <c r="H14" s="4">
        <v>0.32417239225484101</v>
      </c>
      <c r="I14" s="4">
        <f t="shared" si="3"/>
        <v>0.67582760774515904</v>
      </c>
      <c r="J14" s="3"/>
      <c r="K14" s="4">
        <v>0</v>
      </c>
    </row>
    <row r="15" spans="1:11" ht="18" x14ac:dyDescent="0.2">
      <c r="A15" s="4" t="s">
        <v>30</v>
      </c>
      <c r="B15" s="4" t="s">
        <v>11</v>
      </c>
      <c r="C15" s="4">
        <v>0.145100716968249</v>
      </c>
      <c r="D15" s="4">
        <f t="shared" si="2"/>
        <v>0.854899283031751</v>
      </c>
      <c r="E15" s="4"/>
      <c r="F15" s="4" t="s">
        <v>30</v>
      </c>
      <c r="G15" s="4" t="s">
        <v>12</v>
      </c>
      <c r="H15" s="4">
        <v>0.14740787008119899</v>
      </c>
      <c r="I15" s="4">
        <f t="shared" si="3"/>
        <v>0.85259212991880107</v>
      </c>
      <c r="J15" s="3"/>
      <c r="K15" s="4">
        <v>1</v>
      </c>
    </row>
    <row r="16" spans="1:11" ht="18" x14ac:dyDescent="0.2">
      <c r="A16" s="4" t="s">
        <v>31</v>
      </c>
      <c r="B16" s="4" t="s">
        <v>11</v>
      </c>
      <c r="C16" s="4">
        <v>5.9405940594059403E-2</v>
      </c>
      <c r="D16" s="4">
        <f t="shared" si="2"/>
        <v>0.94059405940594054</v>
      </c>
      <c r="E16" s="4"/>
      <c r="F16" s="4" t="s">
        <v>31</v>
      </c>
      <c r="G16" s="4" t="s">
        <v>12</v>
      </c>
      <c r="H16" s="4">
        <v>0.13116801998750799</v>
      </c>
      <c r="I16" s="4">
        <f t="shared" si="3"/>
        <v>0.86883198001249196</v>
      </c>
      <c r="J16" s="3"/>
      <c r="K16" s="4">
        <v>9.0999999999999998E-2</v>
      </c>
    </row>
    <row r="17" spans="1:11" ht="18" x14ac:dyDescent="0.2">
      <c r="A17" s="4" t="s">
        <v>32</v>
      </c>
      <c r="B17" s="4" t="s">
        <v>11</v>
      </c>
      <c r="C17" s="4">
        <v>0.13519972686923901</v>
      </c>
      <c r="D17" s="4">
        <f t="shared" si="2"/>
        <v>0.86480027313076102</v>
      </c>
      <c r="E17" s="4"/>
      <c r="F17" s="4" t="s">
        <v>32</v>
      </c>
      <c r="G17" s="4" t="s">
        <v>12</v>
      </c>
      <c r="H17" s="4">
        <v>2.8419737663959999E-2</v>
      </c>
      <c r="I17" s="4">
        <f t="shared" si="3"/>
        <v>0.97158026233604</v>
      </c>
      <c r="J17" s="3"/>
      <c r="K17" s="4">
        <v>5.0000000000000001E-3</v>
      </c>
    </row>
    <row r="18" spans="1:11" ht="18" x14ac:dyDescent="0.2">
      <c r="A18" s="3"/>
      <c r="B18" s="3"/>
      <c r="C18" s="3"/>
      <c r="D18" s="4"/>
      <c r="E18" s="4"/>
      <c r="F18" s="3"/>
      <c r="G18" s="3"/>
      <c r="H18" s="3"/>
      <c r="I18" s="4"/>
      <c r="J18" s="3"/>
      <c r="K18" s="4"/>
    </row>
    <row r="19" spans="1:11" ht="18" x14ac:dyDescent="0.25">
      <c r="A19" s="1" t="s">
        <v>49</v>
      </c>
      <c r="B19" s="3"/>
      <c r="C19" s="3"/>
      <c r="D19" s="4"/>
      <c r="E19" s="4"/>
      <c r="F19" s="3"/>
      <c r="G19" s="3"/>
      <c r="H19" s="3"/>
      <c r="I19" s="4"/>
      <c r="J19" s="3"/>
      <c r="K19" s="4"/>
    </row>
    <row r="20" spans="1:11" ht="18" x14ac:dyDescent="0.25">
      <c r="A20" s="1" t="s">
        <v>18</v>
      </c>
      <c r="B20" s="1" t="s">
        <v>19</v>
      </c>
      <c r="C20" s="1" t="s">
        <v>17</v>
      </c>
      <c r="D20" s="4"/>
      <c r="E20" s="4"/>
      <c r="F20" s="1" t="s">
        <v>18</v>
      </c>
      <c r="G20" s="1" t="s">
        <v>19</v>
      </c>
      <c r="H20" s="1" t="s">
        <v>17</v>
      </c>
      <c r="I20" s="4"/>
      <c r="J20" s="3"/>
      <c r="K20" s="4" t="s">
        <v>46</v>
      </c>
    </row>
    <row r="21" spans="1:11" ht="18" x14ac:dyDescent="0.2">
      <c r="A21" s="4" t="s">
        <v>27</v>
      </c>
      <c r="B21" s="4" t="s">
        <v>13</v>
      </c>
      <c r="C21" s="4">
        <v>0.22149837133550501</v>
      </c>
      <c r="D21" s="4">
        <f t="shared" ref="D21:D26" si="4">1-C21</f>
        <v>0.77850162866449502</v>
      </c>
      <c r="E21" s="4"/>
      <c r="F21" s="4" t="s">
        <v>27</v>
      </c>
      <c r="G21" s="4" t="s">
        <v>14</v>
      </c>
      <c r="H21" s="4">
        <v>0.32534495279593301</v>
      </c>
      <c r="I21" s="4">
        <f t="shared" ref="I21:I26" si="5">1-H21</f>
        <v>0.67465504720406699</v>
      </c>
      <c r="J21" s="3"/>
      <c r="K21" s="4">
        <v>8.2000000000000003E-2</v>
      </c>
    </row>
    <row r="22" spans="1:11" ht="18" x14ac:dyDescent="0.2">
      <c r="A22" s="4" t="s">
        <v>28</v>
      </c>
      <c r="B22" s="4" t="s">
        <v>13</v>
      </c>
      <c r="C22" s="4">
        <v>0.28694107195735902</v>
      </c>
      <c r="D22" s="4">
        <f t="shared" si="4"/>
        <v>0.71305892804264093</v>
      </c>
      <c r="E22" s="4"/>
      <c r="F22" s="4" t="s">
        <v>28</v>
      </c>
      <c r="G22" s="4" t="s">
        <v>14</v>
      </c>
      <c r="H22" s="4">
        <v>8.2788671023965102E-2</v>
      </c>
      <c r="I22" s="4">
        <f t="shared" si="5"/>
        <v>0.91721132897603486</v>
      </c>
      <c r="J22" s="3"/>
      <c r="K22" s="4">
        <v>0</v>
      </c>
    </row>
    <row r="23" spans="1:11" ht="18" x14ac:dyDescent="0.2">
      <c r="A23" s="4" t="s">
        <v>29</v>
      </c>
      <c r="B23" s="4" t="s">
        <v>13</v>
      </c>
      <c r="C23" s="4">
        <v>0.14924489191590201</v>
      </c>
      <c r="D23" s="4">
        <f t="shared" si="4"/>
        <v>0.85075510808409804</v>
      </c>
      <c r="E23" s="4"/>
      <c r="F23" s="4" t="s">
        <v>29</v>
      </c>
      <c r="G23" s="4" t="s">
        <v>14</v>
      </c>
      <c r="H23" s="4">
        <v>0.293391430646333</v>
      </c>
      <c r="I23" s="4">
        <f t="shared" si="5"/>
        <v>0.706608569353667</v>
      </c>
      <c r="J23" s="3"/>
      <c r="K23" s="4">
        <v>1.7000000000000001E-2</v>
      </c>
    </row>
    <row r="24" spans="1:11" ht="18" x14ac:dyDescent="0.2">
      <c r="A24" s="4" t="s">
        <v>30</v>
      </c>
      <c r="B24" s="4" t="s">
        <v>13</v>
      </c>
      <c r="C24" s="4">
        <v>0.13799230085875</v>
      </c>
      <c r="D24" s="4">
        <f t="shared" si="4"/>
        <v>0.86200769914124997</v>
      </c>
      <c r="E24" s="4"/>
      <c r="F24" s="4" t="s">
        <v>30</v>
      </c>
      <c r="G24" s="4" t="s">
        <v>14</v>
      </c>
      <c r="H24" s="4">
        <v>0.156499636891794</v>
      </c>
      <c r="I24" s="4">
        <f t="shared" si="5"/>
        <v>0.84350036310820597</v>
      </c>
      <c r="J24" s="3"/>
      <c r="K24" s="4">
        <v>0.69199999999999995</v>
      </c>
    </row>
    <row r="25" spans="1:11" ht="18" x14ac:dyDescent="0.2">
      <c r="A25" s="4" t="s">
        <v>31</v>
      </c>
      <c r="B25" s="4" t="s">
        <v>13</v>
      </c>
      <c r="C25" s="4">
        <v>8.6763399466982499E-2</v>
      </c>
      <c r="D25" s="4">
        <f t="shared" si="4"/>
        <v>0.91323660053301747</v>
      </c>
      <c r="E25" s="4"/>
      <c r="F25" s="4" t="s">
        <v>31</v>
      </c>
      <c r="G25" s="4" t="s">
        <v>14</v>
      </c>
      <c r="H25" s="4">
        <v>0.109295570079884</v>
      </c>
      <c r="I25" s="4">
        <f t="shared" si="5"/>
        <v>0.890704429920116</v>
      </c>
      <c r="J25" s="3"/>
      <c r="K25" s="4">
        <v>0.63700000000000001</v>
      </c>
    </row>
    <row r="26" spans="1:11" ht="18" x14ac:dyDescent="0.2">
      <c r="A26" s="4" t="s">
        <v>32</v>
      </c>
      <c r="B26" s="4" t="s">
        <v>13</v>
      </c>
      <c r="C26" s="4">
        <v>0.117559964465502</v>
      </c>
      <c r="D26" s="4">
        <f t="shared" si="4"/>
        <v>0.88244003553449801</v>
      </c>
      <c r="E26" s="4"/>
      <c r="F26" s="4" t="s">
        <v>32</v>
      </c>
      <c r="G26" s="4" t="s">
        <v>14</v>
      </c>
      <c r="H26" s="4">
        <v>3.2679738562091498E-2</v>
      </c>
      <c r="I26" s="4">
        <f t="shared" si="5"/>
        <v>0.9673202614379085</v>
      </c>
      <c r="J26" s="3"/>
      <c r="K26" s="4">
        <v>1.6E-2</v>
      </c>
    </row>
    <row r="27" spans="1:11" ht="18" x14ac:dyDescent="0.2">
      <c r="A27" s="3"/>
      <c r="B27" s="3"/>
      <c r="C27" s="3"/>
      <c r="D27" s="4"/>
      <c r="E27" s="4"/>
      <c r="F27" s="3"/>
      <c r="G27" s="3"/>
      <c r="H27" s="3"/>
      <c r="I27" s="4"/>
      <c r="J27" s="3"/>
      <c r="K27" s="4"/>
    </row>
    <row r="28" spans="1:11" ht="18" x14ac:dyDescent="0.25">
      <c r="A28" s="1" t="s">
        <v>50</v>
      </c>
      <c r="B28" s="3"/>
      <c r="C28" s="3"/>
      <c r="D28" s="4"/>
      <c r="E28" s="4"/>
      <c r="F28" s="3"/>
      <c r="G28" s="3"/>
      <c r="H28" s="3"/>
      <c r="I28" s="4"/>
      <c r="J28" s="3"/>
      <c r="K28" s="4"/>
    </row>
    <row r="29" spans="1:11" ht="18" x14ac:dyDescent="0.25">
      <c r="A29" s="1" t="s">
        <v>18</v>
      </c>
      <c r="B29" s="1" t="s">
        <v>19</v>
      </c>
      <c r="C29" s="1" t="s">
        <v>17</v>
      </c>
      <c r="D29" s="4"/>
      <c r="E29" s="4"/>
      <c r="F29" s="1" t="s">
        <v>18</v>
      </c>
      <c r="G29" s="1" t="s">
        <v>19</v>
      </c>
      <c r="H29" s="1" t="s">
        <v>17</v>
      </c>
      <c r="I29" s="4"/>
      <c r="J29" s="3"/>
      <c r="K29" s="4" t="s">
        <v>46</v>
      </c>
    </row>
    <row r="30" spans="1:11" ht="18" x14ac:dyDescent="0.2">
      <c r="A30" s="4" t="s">
        <v>27</v>
      </c>
      <c r="B30" s="4" t="s">
        <v>15</v>
      </c>
      <c r="C30" s="4">
        <v>0.35112936344969198</v>
      </c>
      <c r="D30" s="4">
        <f t="shared" ref="D30:D35" si="6">1-C30</f>
        <v>0.64887063655030808</v>
      </c>
      <c r="E30" s="4"/>
      <c r="F30" s="4" t="s">
        <v>27</v>
      </c>
      <c r="G30" s="4" t="s">
        <v>16</v>
      </c>
      <c r="H30" s="4">
        <v>0.26098511693834198</v>
      </c>
      <c r="I30" s="4">
        <f t="shared" ref="I30:I35" si="7">1-H30</f>
        <v>0.73901488306165808</v>
      </c>
      <c r="J30" s="3"/>
      <c r="K30" s="4">
        <v>0.16700000000000001</v>
      </c>
    </row>
    <row r="31" spans="1:11" ht="18" x14ac:dyDescent="0.2">
      <c r="A31" s="4" t="s">
        <v>28</v>
      </c>
      <c r="B31" s="4" t="s">
        <v>15</v>
      </c>
      <c r="C31" s="4">
        <v>3.4907597535934302E-2</v>
      </c>
      <c r="D31" s="4">
        <f t="shared" si="6"/>
        <v>0.96509240246406569</v>
      </c>
      <c r="E31" s="4"/>
      <c r="F31" s="4" t="s">
        <v>28</v>
      </c>
      <c r="G31" s="4" t="s">
        <v>16</v>
      </c>
      <c r="H31" s="4">
        <v>0.20907158043940499</v>
      </c>
      <c r="I31" s="4">
        <f t="shared" si="7"/>
        <v>0.79092841956059501</v>
      </c>
      <c r="J31" s="3"/>
      <c r="K31" s="4">
        <v>0</v>
      </c>
    </row>
    <row r="32" spans="1:11" ht="18" x14ac:dyDescent="0.2">
      <c r="A32" s="4" t="s">
        <v>29</v>
      </c>
      <c r="B32" s="4" t="s">
        <v>15</v>
      </c>
      <c r="C32" s="4">
        <v>0.30390143737166297</v>
      </c>
      <c r="D32" s="4">
        <f t="shared" si="6"/>
        <v>0.69609856262833703</v>
      </c>
      <c r="E32" s="4"/>
      <c r="F32" s="4" t="s">
        <v>29</v>
      </c>
      <c r="G32" s="4" t="s">
        <v>16</v>
      </c>
      <c r="H32" s="4">
        <v>0.206236711552091</v>
      </c>
      <c r="I32" s="4">
        <f t="shared" si="7"/>
        <v>0.793763288447909</v>
      </c>
      <c r="J32" s="3"/>
      <c r="K32" s="4">
        <v>0.14399999999999999</v>
      </c>
    </row>
    <row r="33" spans="1:11" ht="18" x14ac:dyDescent="0.2">
      <c r="A33" s="4" t="s">
        <v>30</v>
      </c>
      <c r="B33" s="4" t="s">
        <v>15</v>
      </c>
      <c r="C33" s="4">
        <v>0.16221765913757699</v>
      </c>
      <c r="D33" s="4">
        <f t="shared" si="6"/>
        <v>0.83778234086242298</v>
      </c>
      <c r="E33" s="4"/>
      <c r="F33" s="4" t="s">
        <v>30</v>
      </c>
      <c r="G33" s="4" t="s">
        <v>16</v>
      </c>
      <c r="H33" s="4">
        <v>0.144932671863926</v>
      </c>
      <c r="I33" s="4">
        <f t="shared" si="7"/>
        <v>0.855067328136074</v>
      </c>
      <c r="J33" s="3"/>
      <c r="K33" s="4">
        <v>0.69199999999999995</v>
      </c>
    </row>
    <row r="34" spans="1:11" ht="18" x14ac:dyDescent="0.2">
      <c r="A34" s="4" t="s">
        <v>31</v>
      </c>
      <c r="B34" s="4" t="s">
        <v>15</v>
      </c>
      <c r="C34" s="4">
        <v>0.135523613963039</v>
      </c>
      <c r="D34" s="4">
        <f t="shared" si="6"/>
        <v>0.86447638603696098</v>
      </c>
      <c r="E34" s="4"/>
      <c r="F34" s="4" t="s">
        <v>31</v>
      </c>
      <c r="G34" s="4" t="s">
        <v>16</v>
      </c>
      <c r="H34" s="4">
        <v>9.3550673281360699E-2</v>
      </c>
      <c r="I34" s="4">
        <f t="shared" si="7"/>
        <v>0.90644932671863931</v>
      </c>
      <c r="J34" s="3"/>
      <c r="K34" s="4">
        <v>0.26800000000000002</v>
      </c>
    </row>
    <row r="35" spans="1:11" ht="18" x14ac:dyDescent="0.2">
      <c r="A35" s="4" t="s">
        <v>32</v>
      </c>
      <c r="B35" s="4" t="s">
        <v>15</v>
      </c>
      <c r="C35" s="4">
        <v>1.23203285420945E-2</v>
      </c>
      <c r="D35" s="4">
        <f t="shared" si="6"/>
        <v>0.98767967145790547</v>
      </c>
      <c r="E35" s="4"/>
      <c r="F35" s="4" t="s">
        <v>32</v>
      </c>
      <c r="G35" s="4" t="s">
        <v>16</v>
      </c>
      <c r="H35" s="4">
        <v>8.5223245924875998E-2</v>
      </c>
      <c r="I35" s="4">
        <f t="shared" si="7"/>
        <v>0.91477675407512404</v>
      </c>
      <c r="J35" s="3"/>
      <c r="K35" s="4">
        <v>8.9999999999999993E-3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Figure 1G</vt:lpstr>
      <vt:lpstr>Cellratio_NK</vt:lpstr>
      <vt:lpstr>Cellratio_Bcell</vt:lpstr>
      <vt:lpstr>Cellratio_Myeloid</vt:lpstr>
      <vt:lpstr>Cellratio_Endothelial2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郭凯</dc:creator>
  <cp:lastModifiedBy>凯 郭</cp:lastModifiedBy>
  <dcterms:created xsi:type="dcterms:W3CDTF">2015-06-05T18:19:34Z</dcterms:created>
  <dcterms:modified xsi:type="dcterms:W3CDTF">2024-12-27T06:41:43Z</dcterms:modified>
</cp:coreProperties>
</file>