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ihelse.net\Kvalitetsregister\hfd\2016-12238\P2_OversiktPsykatri\Arbeid\Haji\FA_ALVRUS\Data_sett\"/>
    </mc:Choice>
  </mc:AlternateContent>
  <xr:revisionPtr revIDLastSave="0" documentId="13_ncr:20001_{8AA8D96F-14F3-45B4-B025-9772406E2C6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rk2" sheetId="1" r:id="rId1"/>
  </sheets>
  <definedNames>
    <definedName name="_xlnm._FilterDatabase" localSheetId="0" hidden="1">'Ark2'!$B$18:$M$115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0" i="1" l="1"/>
  <c r="O89" i="1"/>
</calcChain>
</file>

<file path=xl/sharedStrings.xml><?xml version="1.0" encoding="utf-8"?>
<sst xmlns="http://schemas.openxmlformats.org/spreadsheetml/2006/main" count="326" uniqueCount="131">
  <si>
    <t>Definitions</t>
  </si>
  <si>
    <t>Region</t>
  </si>
  <si>
    <t>Patients are reported in the region with highst weighted activity in the case of more than one region.</t>
  </si>
  <si>
    <t>F10 alcohol</t>
  </si>
  <si>
    <t>Unique patients in all five years</t>
  </si>
  <si>
    <t>F11 ex F1122 opium</t>
  </si>
  <si>
    <t>F12 cannabis</t>
  </si>
  <si>
    <t>F13-F19 ex F17 rest</t>
  </si>
  <si>
    <t>Totalt</t>
  </si>
  <si>
    <t>Unike patients across all four diagnosis groups, if more than 30 within institution</t>
  </si>
  <si>
    <t>Out-patient consultations</t>
  </si>
  <si>
    <t>Episode start and end same date</t>
  </si>
  <si>
    <t>Admissions</t>
  </si>
  <si>
    <t>In case of more than one spell is reported, without gap in dates, they are collapsed to one admission.</t>
  </si>
  <si>
    <t>Bed-days</t>
  </si>
  <si>
    <t xml:space="preserve">Sum of difference "in-date" and "out-date" for all episodes. </t>
  </si>
  <si>
    <t>Length of stay (LOS)</t>
  </si>
  <si>
    <t xml:space="preserve">Difference "in-date" and "out-date" </t>
  </si>
  <si>
    <t>Substabce use disorders: Service use in 2017-2021 per institusjon, contract type, diagnosis and service type</t>
  </si>
  <si>
    <t>Institution name</t>
  </si>
  <si>
    <t>Contract type (last if more then one)</t>
  </si>
  <si>
    <t>F11 ex F1122 opioid</t>
  </si>
  <si>
    <t>F13-F19 all other substances ex F17</t>
  </si>
  <si>
    <t>Consultations</t>
  </si>
  <si>
    <t>LOS</t>
  </si>
  <si>
    <t>Name</t>
  </si>
  <si>
    <t>Patients</t>
  </si>
  <si>
    <t>Unique patients</t>
  </si>
  <si>
    <t>Sum</t>
  </si>
  <si>
    <t>Average</t>
  </si>
  <si>
    <t>Akershus universitetssykehus HF</t>
  </si>
  <si>
    <t>Offentlege</t>
  </si>
  <si>
    <t>Helse Sør-Øst</t>
  </si>
  <si>
    <t>ALFA KURS OG BEHANDLINGSSENTER AS</t>
  </si>
  <si>
    <t>Kjøpsavtale</t>
  </si>
  <si>
    <t>A-SENTERET MARIDALSVEIEN</t>
  </si>
  <si>
    <t>BERGENSKLINIKKEN AS</t>
  </si>
  <si>
    <t>Oppdragsavtale</t>
  </si>
  <si>
    <t>Helse Vest</t>
  </si>
  <si>
    <t>BETANIA MALVIK REHABILITERING</t>
  </si>
  <si>
    <t>BETANIEN SPESIALISTPOLIKLINIKK</t>
  </si>
  <si>
    <t>BETANIEN SYKEHUS AS</t>
  </si>
  <si>
    <t>BLÅ KORS BORGESTADKLINIKKEN SA AVD BORGESTAD</t>
  </si>
  <si>
    <t>BLÅ KORS HAUGALAND A-SENTER</t>
  </si>
  <si>
    <t>BLÅ KORS KLINIKK HAUGALAND AS</t>
  </si>
  <si>
    <t>BLÅ KORS KLINIKK INNLANDET</t>
  </si>
  <si>
    <t>BLÅ KORS KLINIKK LADE SA</t>
  </si>
  <si>
    <t>Helse Midt</t>
  </si>
  <si>
    <t>BLÅ KORS KLINIKK LOLAND AS</t>
  </si>
  <si>
    <t>BLÅ KORS KLINIKK OSLO SENTRUM</t>
  </si>
  <si>
    <t>BLÅ KORS KLINIKK OSLO VEST</t>
  </si>
  <si>
    <t>BLÅ KORS KLINIKK RUS OG AVHENGIGHET TJELDSUND AS AVD FJELLDAL</t>
  </si>
  <si>
    <t>Helse Nord</t>
  </si>
  <si>
    <t>CARE SERVICE AS</t>
  </si>
  <si>
    <t>CRUX KALFARET BEHANDLINGSSENTER</t>
  </si>
  <si>
    <t>CRUX VERKSGATA BEHANDLINGSSENTER</t>
  </si>
  <si>
    <t>DIAKONHJEMMET SYKEHUS</t>
  </si>
  <si>
    <t>DIAKONHJEMMET SYKEHUS AS</t>
  </si>
  <si>
    <t>FEKJÆR PSYKIATRISKE SENTER INSTITUSJON PSYKISK HELSEVERN</t>
  </si>
  <si>
    <t>Finnmarksykehuset HF BUPA</t>
  </si>
  <si>
    <t>FRELSESARMEENS RUSOMSORG AVD BEHANDLINGSTUNET FETSUND</t>
  </si>
  <si>
    <t>FRELSESARMEENS RUSOMSORG AVD STAVANGER</t>
  </si>
  <si>
    <t>Helgelandssykehuset HF BUPA</t>
  </si>
  <si>
    <t>Helse Bergen HF</t>
  </si>
  <si>
    <t>Helse Fonna HF</t>
  </si>
  <si>
    <t>Helse Fonna, Haugesund sjukehus</t>
  </si>
  <si>
    <t>Helse Førde HF</t>
  </si>
  <si>
    <t>HELSE MØRE OG ROMSDAL HF ÅLESUND BEHANDLINGSSENTER</t>
  </si>
  <si>
    <t>Helse Stavanger HF</t>
  </si>
  <si>
    <t>INCOGNITO KLINIKK</t>
  </si>
  <si>
    <t>KOA PSYKISK HELSE AS</t>
  </si>
  <si>
    <t>LOVISENBERG DIAKONALE SYKEHUS AS</t>
  </si>
  <si>
    <t>MESTRINGSHUSENE BOLKESJØ AS</t>
  </si>
  <si>
    <t>MODUM BAD PSYKISK HELSEVERN</t>
  </si>
  <si>
    <t>Nic Waals institutt Lovisenberg</t>
  </si>
  <si>
    <t>NKS JÆREN DISTRIKTSPSYKIATRISKE AS</t>
  </si>
  <si>
    <t>NKS OLAVIKEN ALDERSPSYKIATRISKE SYKEHUS AS AVD SYKEHUS</t>
  </si>
  <si>
    <t>NKS, Kvamsgrindkollektivet</t>
  </si>
  <si>
    <t>Nordlandssykehuset HF BUPA</t>
  </si>
  <si>
    <t>ORIGOSENTERET</t>
  </si>
  <si>
    <t>Oslo Universitetssykehus HF</t>
  </si>
  <si>
    <t>RIISBY BEHANDLINGSSENTER AVD RIISBY SØNDRE</t>
  </si>
  <si>
    <t>ROGALAND A-SENTER</t>
  </si>
  <si>
    <t>SAMTUN AS</t>
  </si>
  <si>
    <t>SOLLI SYKEHUS AS</t>
  </si>
  <si>
    <t>SOM--Akershus Universitetssykehus</t>
  </si>
  <si>
    <t>SOM--ÅLESUND SJUKEHUS</t>
  </si>
  <si>
    <t>SOM---FØRDE SENTRALSJUKEHUS</t>
  </si>
  <si>
    <t>SOM--Haukeland sykehus</t>
  </si>
  <si>
    <t>SOM--KRISTIANSUND SYKEHUS</t>
  </si>
  <si>
    <t>SOM--MOLDE SJUKEHUS</t>
  </si>
  <si>
    <t>SOM--SYKEHUSET LEVANGER</t>
  </si>
  <si>
    <t>SOM--SYKEHUSET NAMSOS</t>
  </si>
  <si>
    <t>SOM--VOLDA SJUKEHUS</t>
  </si>
  <si>
    <t>Sørlandet sykehus HF</t>
  </si>
  <si>
    <t>SØRLANDET SYKEHUS, KRISTIANSAND</t>
  </si>
  <si>
    <t>ST OLAVS HOSPITAL HF RUS OG AVHENGIGHET RUS KLOSTERGATA</t>
  </si>
  <si>
    <t>ST. OLAVS HOSPITAL HF</t>
  </si>
  <si>
    <t>St. Olavs Hospital HF St.Olavs Hospital</t>
  </si>
  <si>
    <t>Stavanger UnivSH BUP avd</t>
  </si>
  <si>
    <t>STIFTELSEN FINNMARKSKOLLEKTIVET</t>
  </si>
  <si>
    <t>STIFTELSEN FOSSUM-KOLLEKTIVET AVD VALNESFJORD</t>
  </si>
  <si>
    <t>STIFTELSEN FREDHEIM</t>
  </si>
  <si>
    <t>STIFTELSEN KARMSUND ABR-SENTER</t>
  </si>
  <si>
    <t>STIFTELSEN KVINNEKOLLEKTIVET ARKEN</t>
  </si>
  <si>
    <t>STIFTELSEN MANIFESTSENTERET PSYKISK HELSEVERN</t>
  </si>
  <si>
    <t>STIFTELSEN PHOENIX</t>
  </si>
  <si>
    <t>STIFTELSEN RENÅVANGEN</t>
  </si>
  <si>
    <t>STIFTELSEN RUSBEHANDLING</t>
  </si>
  <si>
    <t>STIFTELSEN SOLLIAKOLLEKTIVET AVD RAUFOSS</t>
  </si>
  <si>
    <t>STIFTELSEN TRASOPPKLINIKKEN</t>
  </si>
  <si>
    <t>STIFTELSEN VALDRESKLINIKKEN</t>
  </si>
  <si>
    <t>Sykehuset i Vestfold</t>
  </si>
  <si>
    <t>Sykehuset i Vestfold, Tønsberg</t>
  </si>
  <si>
    <t>Sykehuset Innlandet HF</t>
  </si>
  <si>
    <t>SYKEHUSET INNLANDET HF, HAMAR</t>
  </si>
  <si>
    <t>Sykehuset Østfold HF</t>
  </si>
  <si>
    <t>Sykehuset Østfold HF BUPA</t>
  </si>
  <si>
    <t>Sykehuset Telemark HF</t>
  </si>
  <si>
    <t>Sykehuset Telemark HF BUPA</t>
  </si>
  <si>
    <t>TYRILI STIFINNERTEAM</t>
  </si>
  <si>
    <t>ULLEVÅL UNIVERSITETSSYKEHUS</t>
  </si>
  <si>
    <t>UNICARE 12TRINN AS</t>
  </si>
  <si>
    <t>Universitetssykehuset Nord-Norge HF</t>
  </si>
  <si>
    <t>UNN Tromsø</t>
  </si>
  <si>
    <t>VANGSETER AS</t>
  </si>
  <si>
    <t>VESLELIEN</t>
  </si>
  <si>
    <t>Vestre Viken HF</t>
  </si>
  <si>
    <t>Vestre Viken HF BUP</t>
  </si>
  <si>
    <t>VITALIS HELSE KRAGERØ AS</t>
  </si>
  <si>
    <t>VOSS DPS NKS BJØRKELI 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</si>
</sst>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Aptos Narrow"/>
      <family val="2"/>
      <scheme val="minor"/>
    </font>
    <font>
      <b/>
      <sz val="11"/>
      <color rgb="FF333333"/>
      <name val="Inherit"/>
    </font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CFEED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C3DCDC"/>
      </right>
      <top/>
      <bottom style="medium">
        <color rgb="FFC3DCDC"/>
      </bottom>
      <diagonal/>
    </border>
    <border>
      <left/>
      <right style="medium">
        <color rgb="FFC3DCD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0" fillId="0" borderId="0" xfId="1" applyNumberFormat="1" applyFont="1"/>
    <xf numFmtId="1" fontId="0" fillId="0" borderId="0" xfId="0" applyNumberForma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5" xfId="0" applyBorder="1"/>
    <xf numFmtId="164" fontId="0" fillId="0" borderId="0" xfId="1" applyNumberFormat="1" applyFont="1" applyFill="1"/>
    <xf numFmtId="164" fontId="4" fillId="0" borderId="0" xfId="1" applyNumberFormat="1" applyFont="1" applyFill="1"/>
    <xf numFmtId="0" fontId="0" fillId="0" borderId="0" xfId="0" applyFill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701040</xdr:colOff>
      <xdr:row>1</xdr:row>
      <xdr:rowOff>106681</xdr:rowOff>
    </xdr:from>
    <xdr:ext cx="12671364" cy="548639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D2CA4AE2-D702-7E91-C287-A3033568FE51}"/>
            </a:ext>
          </a:extLst>
        </xdr:cNvPr>
        <xdr:cNvSpPr txBox="1"/>
      </xdr:nvSpPr>
      <xdr:spPr>
        <a:xfrm>
          <a:off x="701040" y="289561"/>
          <a:ext cx="12671364" cy="5486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Supplementary Table S1.</a:t>
          </a:r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Facility-level descriptive data by contract category. patient</a:t>
          </a:r>
          <a:r>
            <a:rPr lang="en-US" sz="1400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group and treatmet type</a:t>
          </a:r>
          <a:endParaRPr lang="en-US" sz="1400" i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preserve anonymity, institutions with fewer than 30 annual contacts were de-identified, and aggregated cells with fewer than 10 patients are indicated with a placeholder (“–”).</a:t>
          </a:r>
          <a:endParaRPr lang="nb-NO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nb-NO" sz="1100" kern="12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P116"/>
  <sheetViews>
    <sheetView tabSelected="1" topLeftCell="E87" zoomScaleNormal="100" workbookViewId="0">
      <pane xSplit="33768" ySplit="9072" topLeftCell="L87"/>
      <selection activeCell="O104" sqref="O104"/>
      <selection pane="topRight" activeCell="L1" sqref="L1"/>
      <selection pane="bottomLeft" activeCell="O97" sqref="O97"/>
      <selection pane="bottomRight" activeCell="L112" sqref="L112"/>
    </sheetView>
  </sheetViews>
  <sheetFormatPr baseColWidth="10" defaultRowHeight="14.4"/>
  <cols>
    <col min="2" max="2" width="56.88671875" bestFit="1" customWidth="1"/>
    <col min="3" max="3" width="13.33203125" customWidth="1"/>
    <col min="4" max="4" width="13.44140625" customWidth="1"/>
    <col min="5" max="5" width="10.33203125" bestFit="1" customWidth="1"/>
    <col min="6" max="6" width="17.5546875" bestFit="1" customWidth="1"/>
    <col min="7" max="7" width="11.88671875" bestFit="1" customWidth="1"/>
    <col min="8" max="8" width="17.44140625" bestFit="1" customWidth="1"/>
    <col min="9" max="9" width="13.109375" customWidth="1"/>
    <col min="10" max="10" width="17.109375" bestFit="1" customWidth="1"/>
    <col min="11" max="11" width="9.88671875" bestFit="1" customWidth="1"/>
    <col min="12" max="12" width="13.44140625" bestFit="1" customWidth="1"/>
    <col min="13" max="13" width="13.5546875" bestFit="1" customWidth="1"/>
    <col min="15" max="15" width="86" customWidth="1"/>
    <col min="16" max="16" width="47" style="9" customWidth="1"/>
    <col min="17" max="17" width="51.88671875" customWidth="1"/>
  </cols>
  <sheetData>
    <row r="6" spans="2:13" ht="23.4">
      <c r="B6" s="8" t="s">
        <v>0</v>
      </c>
      <c r="C6" s="13"/>
      <c r="D6" s="14"/>
      <c r="E6" s="14"/>
      <c r="F6" s="14"/>
      <c r="G6" s="14"/>
      <c r="H6" s="14"/>
      <c r="I6" s="14"/>
      <c r="J6" s="14"/>
      <c r="K6" s="14"/>
      <c r="L6" s="14"/>
      <c r="M6" s="15"/>
    </row>
    <row r="7" spans="2:13">
      <c r="B7" s="7" t="s">
        <v>1</v>
      </c>
      <c r="C7" s="13" t="s">
        <v>2</v>
      </c>
      <c r="D7" s="14"/>
      <c r="E7" s="14"/>
      <c r="F7" s="14"/>
      <c r="G7" s="14"/>
      <c r="H7" s="14"/>
      <c r="I7" s="14"/>
      <c r="J7" s="14"/>
      <c r="K7" s="14"/>
      <c r="L7" s="14"/>
      <c r="M7" s="15"/>
    </row>
    <row r="8" spans="2:13">
      <c r="B8" s="7" t="s">
        <v>3</v>
      </c>
      <c r="C8" s="13" t="s">
        <v>4</v>
      </c>
      <c r="D8" s="14"/>
      <c r="E8" s="14"/>
      <c r="F8" s="14"/>
      <c r="G8" s="14"/>
      <c r="H8" s="14"/>
      <c r="I8" s="14"/>
      <c r="J8" s="14"/>
      <c r="K8" s="14"/>
      <c r="L8" s="14"/>
      <c r="M8" s="15"/>
    </row>
    <row r="9" spans="2:13">
      <c r="B9" s="7" t="s">
        <v>5</v>
      </c>
      <c r="C9" s="13" t="s">
        <v>4</v>
      </c>
      <c r="D9" s="14"/>
      <c r="E9" s="14"/>
      <c r="F9" s="14"/>
      <c r="G9" s="14"/>
      <c r="H9" s="14"/>
      <c r="I9" s="14"/>
      <c r="J9" s="14"/>
      <c r="K9" s="14"/>
      <c r="L9" s="14"/>
      <c r="M9" s="15"/>
    </row>
    <row r="10" spans="2:13">
      <c r="B10" s="7" t="s">
        <v>6</v>
      </c>
      <c r="C10" s="13" t="s">
        <v>4</v>
      </c>
      <c r="D10" s="14"/>
      <c r="E10" s="14"/>
      <c r="F10" s="14"/>
      <c r="G10" s="14"/>
      <c r="H10" s="14"/>
      <c r="I10" s="14"/>
      <c r="J10" s="14"/>
      <c r="K10" s="14"/>
      <c r="L10" s="14"/>
      <c r="M10" s="15"/>
    </row>
    <row r="11" spans="2:13">
      <c r="B11" s="7" t="s">
        <v>7</v>
      </c>
      <c r="C11" s="13" t="s">
        <v>4</v>
      </c>
      <c r="D11" s="14"/>
      <c r="E11" s="14"/>
      <c r="F11" s="14"/>
      <c r="G11" s="14"/>
      <c r="H11" s="14"/>
      <c r="I11" s="14"/>
      <c r="J11" s="14"/>
      <c r="K11" s="14"/>
      <c r="L11" s="14"/>
      <c r="M11" s="15"/>
    </row>
    <row r="12" spans="2:13">
      <c r="B12" s="7" t="s">
        <v>8</v>
      </c>
      <c r="C12" s="13" t="s">
        <v>9</v>
      </c>
      <c r="D12" s="14"/>
      <c r="E12" s="14"/>
      <c r="F12" s="14"/>
      <c r="G12" s="14"/>
      <c r="H12" s="14"/>
      <c r="I12" s="14"/>
      <c r="J12" s="14"/>
      <c r="K12" s="14"/>
      <c r="L12" s="14"/>
      <c r="M12" s="15"/>
    </row>
    <row r="13" spans="2:13">
      <c r="B13" s="7" t="s">
        <v>10</v>
      </c>
      <c r="C13" s="13" t="s">
        <v>11</v>
      </c>
      <c r="D13" s="14"/>
      <c r="E13" s="14"/>
      <c r="F13" s="14"/>
      <c r="G13" s="14"/>
      <c r="H13" s="14"/>
      <c r="I13" s="14"/>
      <c r="J13" s="14"/>
      <c r="K13" s="14"/>
      <c r="L13" s="14"/>
      <c r="M13" s="15"/>
    </row>
    <row r="14" spans="2:13">
      <c r="B14" s="7" t="s">
        <v>12</v>
      </c>
      <c r="C14" s="13" t="s">
        <v>13</v>
      </c>
      <c r="D14" s="14"/>
      <c r="E14" s="14"/>
      <c r="F14" s="14"/>
      <c r="G14" s="14"/>
      <c r="H14" s="14"/>
      <c r="I14" s="14"/>
      <c r="J14" s="14"/>
      <c r="K14" s="14"/>
      <c r="L14" s="14"/>
      <c r="M14" s="15"/>
    </row>
    <row r="15" spans="2:13">
      <c r="B15" s="7" t="s">
        <v>14</v>
      </c>
      <c r="C15" s="13" t="s">
        <v>15</v>
      </c>
      <c r="D15" s="14"/>
      <c r="E15" s="14"/>
      <c r="F15" s="14"/>
      <c r="G15" s="14"/>
      <c r="H15" s="14"/>
      <c r="I15" s="14"/>
      <c r="J15" s="14"/>
      <c r="K15" s="14"/>
      <c r="L15" s="14"/>
      <c r="M15" s="15"/>
    </row>
    <row r="16" spans="2:13">
      <c r="B16" s="7" t="s">
        <v>16</v>
      </c>
      <c r="C16" s="10" t="s">
        <v>17</v>
      </c>
      <c r="D16" s="11"/>
      <c r="E16" s="11"/>
      <c r="F16" s="11"/>
      <c r="G16" s="11"/>
      <c r="H16" s="11"/>
      <c r="I16" s="11"/>
      <c r="J16" s="11"/>
      <c r="K16" s="11"/>
      <c r="L16" s="11"/>
      <c r="M16" s="12"/>
    </row>
    <row r="17" spans="2:15">
      <c r="O17" s="9"/>
    </row>
    <row r="18" spans="2:15" ht="55.8" customHeight="1" thickBot="1">
      <c r="B18" s="5" t="s">
        <v>18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2:15" ht="55.2">
      <c r="B19" s="1" t="s">
        <v>19</v>
      </c>
      <c r="C19" s="1" t="s">
        <v>20</v>
      </c>
      <c r="D19" s="1" t="s">
        <v>1</v>
      </c>
      <c r="E19" s="1" t="s">
        <v>3</v>
      </c>
      <c r="F19" s="1" t="s">
        <v>21</v>
      </c>
      <c r="G19" s="1" t="s">
        <v>6</v>
      </c>
      <c r="H19" s="1" t="s">
        <v>22</v>
      </c>
      <c r="I19" s="2" t="s">
        <v>8</v>
      </c>
      <c r="J19" s="1" t="s">
        <v>23</v>
      </c>
      <c r="K19" s="1" t="s">
        <v>12</v>
      </c>
      <c r="L19" s="1" t="s">
        <v>14</v>
      </c>
      <c r="M19" s="1" t="s">
        <v>24</v>
      </c>
    </row>
    <row r="20" spans="2:15">
      <c r="B20" t="s">
        <v>25</v>
      </c>
      <c r="E20" t="s">
        <v>26</v>
      </c>
      <c r="F20" t="s">
        <v>26</v>
      </c>
      <c r="G20" t="s">
        <v>26</v>
      </c>
      <c r="H20" t="s">
        <v>26</v>
      </c>
      <c r="I20" t="s">
        <v>27</v>
      </c>
      <c r="J20" t="s">
        <v>28</v>
      </c>
      <c r="K20" t="s">
        <v>28</v>
      </c>
      <c r="L20" t="s">
        <v>28</v>
      </c>
      <c r="M20" t="s">
        <v>29</v>
      </c>
    </row>
    <row r="21" spans="2:15">
      <c r="B21" t="s">
        <v>30</v>
      </c>
      <c r="C21" t="s">
        <v>31</v>
      </c>
      <c r="D21" t="s">
        <v>32</v>
      </c>
      <c r="E21" s="3">
        <v>2065</v>
      </c>
      <c r="F21" s="3">
        <v>684</v>
      </c>
      <c r="G21" s="3">
        <v>740</v>
      </c>
      <c r="H21" s="3">
        <v>1433</v>
      </c>
      <c r="I21" s="3">
        <v>4184</v>
      </c>
      <c r="J21" s="3">
        <v>69877</v>
      </c>
      <c r="K21" s="3">
        <v>3139</v>
      </c>
      <c r="L21" s="3">
        <v>46422</v>
      </c>
      <c r="M21" s="3">
        <v>14.7887862376553</v>
      </c>
    </row>
    <row r="22" spans="2:15">
      <c r="B22" t="s">
        <v>33</v>
      </c>
      <c r="C22" t="s">
        <v>34</v>
      </c>
      <c r="D22" t="s">
        <v>32</v>
      </c>
      <c r="E22" s="3">
        <v>83</v>
      </c>
      <c r="F22" s="3">
        <v>12</v>
      </c>
      <c r="G22" s="3">
        <v>10</v>
      </c>
      <c r="H22" s="3">
        <v>51</v>
      </c>
      <c r="I22" s="3">
        <v>145</v>
      </c>
      <c r="J22" s="3">
        <v>0</v>
      </c>
      <c r="K22" s="3">
        <v>149</v>
      </c>
      <c r="L22" s="3">
        <v>14106</v>
      </c>
      <c r="M22" s="3">
        <v>94.671140939597294</v>
      </c>
    </row>
    <row r="23" spans="2:15">
      <c r="B23" t="s">
        <v>35</v>
      </c>
      <c r="C23" t="s">
        <v>34</v>
      </c>
      <c r="D23" t="s">
        <v>32</v>
      </c>
      <c r="E23" s="3">
        <v>882</v>
      </c>
      <c r="F23" s="3">
        <v>39</v>
      </c>
      <c r="G23" s="3">
        <v>81</v>
      </c>
      <c r="H23" s="3">
        <v>199</v>
      </c>
      <c r="I23" s="3">
        <v>1057</v>
      </c>
      <c r="J23" s="3">
        <v>27227</v>
      </c>
      <c r="K23" s="3">
        <v>434</v>
      </c>
      <c r="L23" s="3">
        <v>64046</v>
      </c>
      <c r="M23" s="3">
        <v>147.57142857142901</v>
      </c>
    </row>
    <row r="24" spans="2:15">
      <c r="B24" t="s">
        <v>36</v>
      </c>
      <c r="C24" t="s">
        <v>37</v>
      </c>
      <c r="D24" t="s">
        <v>38</v>
      </c>
      <c r="E24" s="3">
        <v>666</v>
      </c>
      <c r="F24" s="3">
        <v>144</v>
      </c>
      <c r="G24" s="3">
        <v>137</v>
      </c>
      <c r="H24" s="3">
        <v>464</v>
      </c>
      <c r="I24" s="3">
        <v>1270</v>
      </c>
      <c r="J24" s="3">
        <v>10703</v>
      </c>
      <c r="K24" s="3">
        <v>638</v>
      </c>
      <c r="L24" s="3">
        <v>17943</v>
      </c>
      <c r="M24" s="3">
        <v>28.123824451410702</v>
      </c>
      <c r="O24" s="4"/>
    </row>
    <row r="25" spans="2:15">
      <c r="B25" t="s">
        <v>39</v>
      </c>
      <c r="C25" t="s">
        <v>34</v>
      </c>
      <c r="D25" t="s">
        <v>32</v>
      </c>
      <c r="E25" s="3">
        <v>0</v>
      </c>
      <c r="F25" s="3">
        <v>0</v>
      </c>
      <c r="G25" s="3">
        <v>12</v>
      </c>
      <c r="H25" s="3">
        <v>27</v>
      </c>
      <c r="I25" s="3">
        <v>54</v>
      </c>
      <c r="J25" s="3">
        <v>0</v>
      </c>
      <c r="K25" s="3">
        <v>70</v>
      </c>
      <c r="L25" s="3">
        <v>10145</v>
      </c>
      <c r="M25" s="3">
        <v>144.92857142857099</v>
      </c>
    </row>
    <row r="26" spans="2:15">
      <c r="B26" t="s">
        <v>40</v>
      </c>
      <c r="C26" t="s">
        <v>37</v>
      </c>
      <c r="D26" t="s">
        <v>38</v>
      </c>
      <c r="E26" s="3">
        <v>31</v>
      </c>
      <c r="F26" s="3">
        <v>0</v>
      </c>
      <c r="G26" s="3">
        <v>22</v>
      </c>
      <c r="H26" s="3">
        <v>52</v>
      </c>
      <c r="I26" s="3">
        <v>102</v>
      </c>
      <c r="J26" s="3">
        <v>594</v>
      </c>
      <c r="K26" s="3">
        <v>38</v>
      </c>
      <c r="L26" s="3">
        <v>869</v>
      </c>
      <c r="M26" s="3">
        <v>22.8684210526316</v>
      </c>
      <c r="O26" s="4"/>
    </row>
    <row r="27" spans="2:15">
      <c r="B27" t="s">
        <v>41</v>
      </c>
      <c r="C27" t="s">
        <v>37</v>
      </c>
      <c r="D27" t="s">
        <v>38</v>
      </c>
      <c r="E27" s="3">
        <v>12</v>
      </c>
      <c r="F27" s="3">
        <v>0</v>
      </c>
      <c r="G27" s="3">
        <v>0</v>
      </c>
      <c r="H27" s="3">
        <v>21</v>
      </c>
      <c r="I27" s="3">
        <v>41</v>
      </c>
      <c r="J27" s="3">
        <v>151</v>
      </c>
      <c r="K27" s="3">
        <v>21</v>
      </c>
      <c r="L27" s="3">
        <v>461</v>
      </c>
      <c r="M27" s="3">
        <v>21.952380952380999</v>
      </c>
      <c r="O27" s="4"/>
    </row>
    <row r="28" spans="2:15">
      <c r="B28" t="s">
        <v>42</v>
      </c>
      <c r="C28" t="s">
        <v>34</v>
      </c>
      <c r="D28" t="s">
        <v>32</v>
      </c>
      <c r="E28" s="3">
        <v>784</v>
      </c>
      <c r="F28" s="3">
        <v>74</v>
      </c>
      <c r="G28" s="3">
        <v>144</v>
      </c>
      <c r="H28" s="3">
        <v>303</v>
      </c>
      <c r="I28" s="3">
        <v>1243</v>
      </c>
      <c r="J28" s="3">
        <v>11996</v>
      </c>
      <c r="K28" s="3">
        <v>1004</v>
      </c>
      <c r="L28" s="3">
        <v>95241</v>
      </c>
      <c r="M28" s="3">
        <v>94.861553784860604</v>
      </c>
    </row>
    <row r="29" spans="2:15">
      <c r="B29" t="s">
        <v>43</v>
      </c>
      <c r="C29" t="s">
        <v>34</v>
      </c>
      <c r="D29" t="s">
        <v>38</v>
      </c>
      <c r="E29" s="3">
        <v>346</v>
      </c>
      <c r="F29" s="3">
        <v>71</v>
      </c>
      <c r="G29" s="3">
        <v>80</v>
      </c>
      <c r="H29" s="3">
        <v>196</v>
      </c>
      <c r="I29" s="3">
        <v>648</v>
      </c>
      <c r="J29" s="3">
        <v>13971</v>
      </c>
      <c r="K29" s="3">
        <v>247</v>
      </c>
      <c r="L29" s="3">
        <v>7373</v>
      </c>
      <c r="M29" s="3">
        <v>29.8502024291498</v>
      </c>
      <c r="O29" s="4"/>
    </row>
    <row r="30" spans="2:15">
      <c r="B30" t="s">
        <v>44</v>
      </c>
      <c r="C30" t="s">
        <v>34</v>
      </c>
      <c r="D30" t="s">
        <v>38</v>
      </c>
      <c r="E30" s="3">
        <v>464</v>
      </c>
      <c r="F30" s="3">
        <v>112</v>
      </c>
      <c r="G30" s="3">
        <v>100</v>
      </c>
      <c r="H30" s="3">
        <v>267</v>
      </c>
      <c r="I30" s="3">
        <v>871</v>
      </c>
      <c r="J30" s="3">
        <v>22215</v>
      </c>
      <c r="K30" s="3">
        <v>11</v>
      </c>
      <c r="L30" s="3">
        <v>382</v>
      </c>
      <c r="M30" s="3">
        <v>34.727272727272698</v>
      </c>
      <c r="O30" s="4"/>
    </row>
    <row r="31" spans="2:15">
      <c r="B31" t="s">
        <v>45</v>
      </c>
      <c r="C31" t="s">
        <v>34</v>
      </c>
      <c r="D31" t="s">
        <v>32</v>
      </c>
      <c r="E31" s="3">
        <v>193</v>
      </c>
      <c r="F31" s="3">
        <v>0</v>
      </c>
      <c r="G31" s="3">
        <v>13</v>
      </c>
      <c r="H31" s="3">
        <v>33</v>
      </c>
      <c r="I31" s="3">
        <v>219</v>
      </c>
      <c r="J31" s="3">
        <v>49</v>
      </c>
      <c r="K31" s="3">
        <v>333</v>
      </c>
      <c r="L31" s="3">
        <v>50736</v>
      </c>
      <c r="M31" s="3">
        <v>152.36036036036</v>
      </c>
    </row>
    <row r="32" spans="2:15">
      <c r="B32" t="s">
        <v>46</v>
      </c>
      <c r="C32" t="s">
        <v>34</v>
      </c>
      <c r="D32" t="s">
        <v>47</v>
      </c>
      <c r="E32" s="3">
        <v>1077</v>
      </c>
      <c r="F32" s="3">
        <v>328</v>
      </c>
      <c r="G32" s="3">
        <v>393</v>
      </c>
      <c r="H32" s="3">
        <v>748</v>
      </c>
      <c r="I32" s="3">
        <v>1920</v>
      </c>
      <c r="J32" s="3">
        <v>26026</v>
      </c>
      <c r="K32" s="3">
        <v>2772</v>
      </c>
      <c r="L32" s="3">
        <v>91060</v>
      </c>
      <c r="M32" s="3">
        <v>32.849927849927901</v>
      </c>
    </row>
    <row r="33" spans="2:15">
      <c r="B33" t="s">
        <v>48</v>
      </c>
      <c r="C33" t="s">
        <v>34</v>
      </c>
      <c r="D33" t="s">
        <v>32</v>
      </c>
      <c r="E33" s="3">
        <v>29</v>
      </c>
      <c r="F33" s="3">
        <v>0</v>
      </c>
      <c r="G33" s="3">
        <v>11</v>
      </c>
      <c r="H33" s="3">
        <v>80</v>
      </c>
      <c r="I33" s="3">
        <v>127</v>
      </c>
      <c r="J33" s="3">
        <v>0</v>
      </c>
      <c r="K33" s="3">
        <v>163</v>
      </c>
      <c r="L33" s="3">
        <v>25609</v>
      </c>
      <c r="M33" s="3">
        <v>157.11042944785299</v>
      </c>
    </row>
    <row r="34" spans="2:15">
      <c r="B34" t="s">
        <v>49</v>
      </c>
      <c r="C34" t="s">
        <v>34</v>
      </c>
      <c r="D34" t="s">
        <v>32</v>
      </c>
      <c r="E34" s="3">
        <v>307</v>
      </c>
      <c r="F34" s="3">
        <v>0</v>
      </c>
      <c r="G34" s="3">
        <v>52</v>
      </c>
      <c r="H34" s="3">
        <v>51</v>
      </c>
      <c r="I34" s="3">
        <v>390</v>
      </c>
      <c r="J34" s="3">
        <v>11154</v>
      </c>
      <c r="K34" s="3">
        <v>0</v>
      </c>
      <c r="L34" s="3">
        <v>0</v>
      </c>
      <c r="M34" s="3">
        <v>0</v>
      </c>
    </row>
    <row r="35" spans="2:15">
      <c r="B35" t="s">
        <v>50</v>
      </c>
      <c r="C35" t="s">
        <v>34</v>
      </c>
      <c r="D35" t="s">
        <v>32</v>
      </c>
      <c r="E35" s="3">
        <v>36</v>
      </c>
      <c r="F35" s="3">
        <v>15</v>
      </c>
      <c r="G35" s="3">
        <v>19</v>
      </c>
      <c r="H35" s="3">
        <v>72</v>
      </c>
      <c r="I35" s="3">
        <v>122</v>
      </c>
      <c r="J35" s="3">
        <v>0</v>
      </c>
      <c r="K35" s="3">
        <v>214</v>
      </c>
      <c r="L35" s="3">
        <v>30864</v>
      </c>
      <c r="M35" s="3">
        <v>144.22429906542101</v>
      </c>
    </row>
    <row r="36" spans="2:15">
      <c r="B36" t="s">
        <v>51</v>
      </c>
      <c r="C36" t="s">
        <v>34</v>
      </c>
      <c r="D36" t="s">
        <v>52</v>
      </c>
      <c r="E36" s="3">
        <v>390</v>
      </c>
      <c r="F36" s="3">
        <v>125</v>
      </c>
      <c r="G36" s="3">
        <v>71</v>
      </c>
      <c r="H36" s="3">
        <v>128</v>
      </c>
      <c r="I36" s="3">
        <v>671</v>
      </c>
      <c r="J36" s="3">
        <v>15</v>
      </c>
      <c r="K36" s="3">
        <v>1502</v>
      </c>
      <c r="L36" s="3">
        <v>76289</v>
      </c>
      <c r="M36" s="3">
        <v>50.791611185086602</v>
      </c>
    </row>
    <row r="37" spans="2:15">
      <c r="B37" t="s">
        <v>53</v>
      </c>
      <c r="C37" t="s">
        <v>34</v>
      </c>
      <c r="D37" t="s">
        <v>32</v>
      </c>
      <c r="E37" s="3">
        <v>22</v>
      </c>
      <c r="F37" s="3">
        <v>0</v>
      </c>
      <c r="G37" s="3">
        <v>0</v>
      </c>
      <c r="H37" s="3">
        <v>0</v>
      </c>
      <c r="I37" s="3">
        <v>32</v>
      </c>
      <c r="J37" s="3">
        <v>0</v>
      </c>
      <c r="K37" s="3">
        <v>34</v>
      </c>
      <c r="L37" s="3">
        <v>7460</v>
      </c>
      <c r="M37" s="3">
        <v>219.41176470588201</v>
      </c>
    </row>
    <row r="38" spans="2:15">
      <c r="B38" t="s">
        <v>54</v>
      </c>
      <c r="C38" t="s">
        <v>34</v>
      </c>
      <c r="D38" t="s">
        <v>38</v>
      </c>
      <c r="E38" s="3">
        <v>76</v>
      </c>
      <c r="F38" s="3">
        <v>36</v>
      </c>
      <c r="G38" s="3">
        <v>107</v>
      </c>
      <c r="H38" s="3">
        <v>179</v>
      </c>
      <c r="I38" s="3">
        <v>296</v>
      </c>
      <c r="J38" s="3">
        <v>6510</v>
      </c>
      <c r="K38" s="3">
        <v>360</v>
      </c>
      <c r="L38" s="3">
        <v>43746</v>
      </c>
      <c r="M38" s="3">
        <v>121.51666666666701</v>
      </c>
      <c r="O38" s="4"/>
    </row>
    <row r="39" spans="2:15">
      <c r="B39" t="s">
        <v>55</v>
      </c>
      <c r="C39" t="s">
        <v>34</v>
      </c>
      <c r="D39" t="s">
        <v>38</v>
      </c>
      <c r="E39" s="3">
        <v>35</v>
      </c>
      <c r="F39" s="3">
        <v>21</v>
      </c>
      <c r="G39" s="3">
        <v>68</v>
      </c>
      <c r="H39" s="3">
        <v>153</v>
      </c>
      <c r="I39" s="3">
        <v>210</v>
      </c>
      <c r="J39" s="3">
        <v>2392</v>
      </c>
      <c r="K39" s="3">
        <v>220</v>
      </c>
      <c r="L39" s="3">
        <v>27760</v>
      </c>
      <c r="M39" s="3">
        <v>126.181818181818</v>
      </c>
    </row>
    <row r="40" spans="2:15">
      <c r="B40" t="s">
        <v>56</v>
      </c>
      <c r="C40" t="s">
        <v>37</v>
      </c>
      <c r="D40" t="s">
        <v>32</v>
      </c>
      <c r="E40" s="3">
        <v>454</v>
      </c>
      <c r="F40" s="3">
        <v>40</v>
      </c>
      <c r="G40" s="3">
        <v>185</v>
      </c>
      <c r="H40" s="3">
        <v>589</v>
      </c>
      <c r="I40" s="3">
        <v>1062</v>
      </c>
      <c r="J40" s="3">
        <v>14533</v>
      </c>
      <c r="K40" s="3">
        <v>160</v>
      </c>
      <c r="L40" s="3">
        <v>1213</v>
      </c>
      <c r="M40" s="3">
        <v>7.5812499999999998</v>
      </c>
    </row>
    <row r="41" spans="2:15">
      <c r="B41" t="s">
        <v>57</v>
      </c>
      <c r="C41" t="s">
        <v>37</v>
      </c>
      <c r="D41" t="s">
        <v>32</v>
      </c>
      <c r="E41" s="3">
        <v>784</v>
      </c>
      <c r="F41" s="3">
        <v>75</v>
      </c>
      <c r="G41" s="3">
        <v>293</v>
      </c>
      <c r="H41" s="3">
        <v>614</v>
      </c>
      <c r="I41" s="3">
        <v>1528</v>
      </c>
      <c r="J41" s="3">
        <v>27331</v>
      </c>
      <c r="K41" s="3">
        <v>230</v>
      </c>
      <c r="L41" s="3">
        <v>1679</v>
      </c>
      <c r="M41" s="3">
        <v>7.3</v>
      </c>
    </row>
    <row r="42" spans="2:15">
      <c r="B42" t="s">
        <v>58</v>
      </c>
      <c r="C42" t="s">
        <v>34</v>
      </c>
      <c r="D42" t="s">
        <v>32</v>
      </c>
      <c r="E42" s="3">
        <v>40</v>
      </c>
      <c r="F42" s="3">
        <v>0</v>
      </c>
      <c r="G42" s="3">
        <v>11</v>
      </c>
      <c r="H42" s="3">
        <v>42</v>
      </c>
      <c r="I42" s="3">
        <v>102</v>
      </c>
      <c r="J42" s="3">
        <v>1364</v>
      </c>
      <c r="K42" s="3">
        <v>91</v>
      </c>
      <c r="L42" s="3">
        <v>8170</v>
      </c>
      <c r="M42" s="3">
        <v>89.780219780219795</v>
      </c>
    </row>
    <row r="43" spans="2:15">
      <c r="B43" t="s">
        <v>59</v>
      </c>
      <c r="C43" t="s">
        <v>31</v>
      </c>
      <c r="D43" t="s">
        <v>52</v>
      </c>
      <c r="E43" s="3">
        <v>333</v>
      </c>
      <c r="F43" s="3">
        <v>29</v>
      </c>
      <c r="G43" s="3">
        <v>69</v>
      </c>
      <c r="H43" s="3">
        <v>223</v>
      </c>
      <c r="I43" s="3">
        <v>602</v>
      </c>
      <c r="J43" s="3">
        <v>4845</v>
      </c>
      <c r="K43" s="3">
        <v>546</v>
      </c>
      <c r="L43" s="3">
        <v>18162</v>
      </c>
      <c r="M43" s="3">
        <v>33.263736263736298</v>
      </c>
    </row>
    <row r="44" spans="2:15">
      <c r="B44" t="s">
        <v>60</v>
      </c>
      <c r="C44" t="s">
        <v>34</v>
      </c>
      <c r="D44" t="s">
        <v>32</v>
      </c>
      <c r="E44" s="3">
        <v>36</v>
      </c>
      <c r="F44" s="3">
        <v>44</v>
      </c>
      <c r="G44" s="3">
        <v>0</v>
      </c>
      <c r="H44" s="3">
        <v>53</v>
      </c>
      <c r="I44" s="3">
        <v>140</v>
      </c>
      <c r="J44" s="3">
        <v>0</v>
      </c>
      <c r="K44" s="3">
        <v>185</v>
      </c>
      <c r="L44" s="3">
        <v>30650</v>
      </c>
      <c r="M44" s="3">
        <v>165.67567567567599</v>
      </c>
    </row>
    <row r="45" spans="2:15">
      <c r="B45" t="s">
        <v>61</v>
      </c>
      <c r="C45" t="s">
        <v>34</v>
      </c>
      <c r="D45" t="s">
        <v>38</v>
      </c>
      <c r="E45" s="3">
        <v>158</v>
      </c>
      <c r="F45" s="3">
        <v>54</v>
      </c>
      <c r="G45" s="3">
        <v>53</v>
      </c>
      <c r="H45" s="3">
        <v>250</v>
      </c>
      <c r="I45" s="3">
        <v>404</v>
      </c>
      <c r="J45" s="3">
        <v>3393</v>
      </c>
      <c r="K45" s="3">
        <v>472</v>
      </c>
      <c r="L45" s="3">
        <v>34612</v>
      </c>
      <c r="M45" s="3">
        <v>73.330508474576305</v>
      </c>
    </row>
    <row r="46" spans="2:15">
      <c r="B46" t="s">
        <v>62</v>
      </c>
      <c r="C46" t="s">
        <v>31</v>
      </c>
      <c r="D46" t="s">
        <v>52</v>
      </c>
      <c r="E46" s="3">
        <v>273</v>
      </c>
      <c r="F46" s="3">
        <v>104</v>
      </c>
      <c r="G46" s="3">
        <v>85</v>
      </c>
      <c r="H46" s="3">
        <v>213</v>
      </c>
      <c r="I46" s="3">
        <v>563</v>
      </c>
      <c r="J46" s="3">
        <v>7651</v>
      </c>
      <c r="K46" s="3">
        <v>331</v>
      </c>
      <c r="L46" s="3">
        <v>6631</v>
      </c>
      <c r="M46" s="3">
        <v>20.0332326283988</v>
      </c>
    </row>
    <row r="47" spans="2:15">
      <c r="B47" t="s">
        <v>63</v>
      </c>
      <c r="C47" t="s">
        <v>31</v>
      </c>
      <c r="D47" t="s">
        <v>38</v>
      </c>
      <c r="E47" s="3">
        <v>1739</v>
      </c>
      <c r="F47" s="3">
        <v>521</v>
      </c>
      <c r="G47" s="3">
        <v>716</v>
      </c>
      <c r="H47" s="3">
        <v>1377</v>
      </c>
      <c r="I47" s="3">
        <v>3698</v>
      </c>
      <c r="J47" s="3">
        <v>62923</v>
      </c>
      <c r="K47" s="3">
        <v>2982</v>
      </c>
      <c r="L47" s="3">
        <v>80573</v>
      </c>
      <c r="M47" s="3">
        <v>27.019785378940298</v>
      </c>
    </row>
    <row r="48" spans="2:15">
      <c r="B48" t="s">
        <v>64</v>
      </c>
      <c r="C48" t="s">
        <v>31</v>
      </c>
      <c r="D48" t="s">
        <v>38</v>
      </c>
      <c r="E48" s="3">
        <v>447</v>
      </c>
      <c r="F48" s="3">
        <v>207</v>
      </c>
      <c r="G48" s="3">
        <v>166</v>
      </c>
      <c r="H48" s="3">
        <v>459</v>
      </c>
      <c r="I48" s="3">
        <v>1115</v>
      </c>
      <c r="J48" s="3">
        <v>11713</v>
      </c>
      <c r="K48" s="3">
        <v>725</v>
      </c>
      <c r="L48" s="3">
        <v>15934</v>
      </c>
      <c r="M48" s="3">
        <v>21.9779310344828</v>
      </c>
    </row>
    <row r="49" spans="2:13">
      <c r="B49" t="s">
        <v>65</v>
      </c>
      <c r="C49" t="s">
        <v>31</v>
      </c>
      <c r="D49" t="s">
        <v>38</v>
      </c>
      <c r="E49" s="3">
        <v>326</v>
      </c>
      <c r="F49" s="3">
        <v>143</v>
      </c>
      <c r="G49" s="3">
        <v>134</v>
      </c>
      <c r="H49" s="3">
        <v>388</v>
      </c>
      <c r="I49" s="3">
        <v>887</v>
      </c>
      <c r="J49" s="3">
        <v>7596</v>
      </c>
      <c r="K49" s="3">
        <v>639</v>
      </c>
      <c r="L49" s="3">
        <v>12349</v>
      </c>
      <c r="M49" s="3">
        <v>19.325508607198699</v>
      </c>
    </row>
    <row r="50" spans="2:13">
      <c r="B50" t="s">
        <v>66</v>
      </c>
      <c r="C50" t="s">
        <v>31</v>
      </c>
      <c r="D50" t="s">
        <v>38</v>
      </c>
      <c r="E50" s="3">
        <v>314</v>
      </c>
      <c r="F50" s="3">
        <v>52</v>
      </c>
      <c r="G50" s="3">
        <v>58</v>
      </c>
      <c r="H50" s="3">
        <v>130</v>
      </c>
      <c r="I50" s="3">
        <v>513</v>
      </c>
      <c r="J50" s="3">
        <v>5131</v>
      </c>
      <c r="K50" s="3">
        <v>448</v>
      </c>
      <c r="L50" s="3">
        <v>13696</v>
      </c>
      <c r="M50" s="3">
        <v>30.571428571428601</v>
      </c>
    </row>
    <row r="51" spans="2:13">
      <c r="B51" t="s">
        <v>67</v>
      </c>
      <c r="C51" t="s">
        <v>31</v>
      </c>
      <c r="D51" t="s">
        <v>47</v>
      </c>
      <c r="E51" s="3">
        <v>355</v>
      </c>
      <c r="F51" s="3">
        <v>127</v>
      </c>
      <c r="G51" s="3">
        <v>146</v>
      </c>
      <c r="H51" s="3">
        <v>607</v>
      </c>
      <c r="I51" s="3">
        <v>938</v>
      </c>
      <c r="J51" s="3">
        <v>14098</v>
      </c>
      <c r="K51" s="3">
        <v>1121</v>
      </c>
      <c r="L51" s="3">
        <v>38359</v>
      </c>
      <c r="M51" s="3">
        <v>34.218554861730603</v>
      </c>
    </row>
    <row r="52" spans="2:13">
      <c r="B52" t="s">
        <v>68</v>
      </c>
      <c r="C52" t="s">
        <v>31</v>
      </c>
      <c r="D52" t="s">
        <v>38</v>
      </c>
      <c r="E52" s="3">
        <v>532</v>
      </c>
      <c r="F52" s="3">
        <v>122</v>
      </c>
      <c r="G52" s="3">
        <v>478</v>
      </c>
      <c r="H52" s="3">
        <v>912</v>
      </c>
      <c r="I52" s="3">
        <v>1813</v>
      </c>
      <c r="J52" s="3">
        <v>31297</v>
      </c>
      <c r="K52" s="3">
        <v>1072</v>
      </c>
      <c r="L52" s="3">
        <v>34519</v>
      </c>
      <c r="M52" s="3">
        <v>32.200559701492502</v>
      </c>
    </row>
    <row r="53" spans="2:13">
      <c r="B53" t="s">
        <v>69</v>
      </c>
      <c r="C53" t="s">
        <v>34</v>
      </c>
      <c r="D53" t="s">
        <v>32</v>
      </c>
      <c r="E53" s="3">
        <v>781</v>
      </c>
      <c r="F53" s="3">
        <v>55</v>
      </c>
      <c r="G53" s="3">
        <v>60</v>
      </c>
      <c r="H53" s="3">
        <v>188</v>
      </c>
      <c r="I53" s="3">
        <v>997</v>
      </c>
      <c r="J53" s="3">
        <v>14122</v>
      </c>
      <c r="K53" s="3">
        <v>512</v>
      </c>
      <c r="L53" s="3">
        <v>41194</v>
      </c>
      <c r="M53" s="3">
        <v>80.45703125</v>
      </c>
    </row>
    <row r="54" spans="2:13">
      <c r="B54" t="s">
        <v>70</v>
      </c>
      <c r="C54" t="s">
        <v>34</v>
      </c>
      <c r="D54" t="s">
        <v>52</v>
      </c>
      <c r="E54" s="3">
        <v>42</v>
      </c>
      <c r="F54" s="3">
        <v>0</v>
      </c>
      <c r="G54" s="3">
        <v>0</v>
      </c>
      <c r="H54" s="3">
        <v>49</v>
      </c>
      <c r="I54" s="3">
        <v>99</v>
      </c>
      <c r="J54" s="3">
        <v>0</v>
      </c>
      <c r="K54" s="3">
        <v>105</v>
      </c>
      <c r="L54" s="3">
        <v>16919</v>
      </c>
      <c r="M54" s="3">
        <v>161.13333333333301</v>
      </c>
    </row>
    <row r="55" spans="2:13">
      <c r="B55" t="s">
        <v>71</v>
      </c>
      <c r="C55" t="s">
        <v>37</v>
      </c>
      <c r="D55" t="s">
        <v>32</v>
      </c>
      <c r="E55" s="3">
        <v>614</v>
      </c>
      <c r="F55" s="3">
        <v>75</v>
      </c>
      <c r="G55" s="3">
        <v>437</v>
      </c>
      <c r="H55" s="3">
        <v>572</v>
      </c>
      <c r="I55" s="3">
        <v>1550</v>
      </c>
      <c r="J55" s="3">
        <v>22245</v>
      </c>
      <c r="K55" s="3">
        <v>525</v>
      </c>
      <c r="L55" s="3">
        <v>4139</v>
      </c>
      <c r="M55" s="3">
        <v>7.8838095238095196</v>
      </c>
    </row>
    <row r="56" spans="2:13">
      <c r="B56" t="s">
        <v>72</v>
      </c>
      <c r="C56" t="s">
        <v>34</v>
      </c>
      <c r="D56" t="s">
        <v>32</v>
      </c>
      <c r="E56" s="3">
        <v>90</v>
      </c>
      <c r="F56" s="3">
        <v>18</v>
      </c>
      <c r="G56" s="3">
        <v>18</v>
      </c>
      <c r="H56" s="3">
        <v>75</v>
      </c>
      <c r="I56" s="3">
        <v>183</v>
      </c>
      <c r="J56" s="3">
        <v>0</v>
      </c>
      <c r="K56" s="3">
        <v>362</v>
      </c>
      <c r="L56" s="3">
        <v>20235</v>
      </c>
      <c r="M56" s="3">
        <v>55.897790055248599</v>
      </c>
    </row>
    <row r="57" spans="2:13">
      <c r="B57" t="s">
        <v>73</v>
      </c>
      <c r="C57" t="s">
        <v>34</v>
      </c>
      <c r="D57" t="s">
        <v>32</v>
      </c>
      <c r="E57" s="3">
        <v>28</v>
      </c>
      <c r="F57" s="3">
        <v>0</v>
      </c>
      <c r="G57" s="3">
        <v>10</v>
      </c>
      <c r="H57" s="3">
        <v>36</v>
      </c>
      <c r="I57" s="3">
        <v>76</v>
      </c>
      <c r="J57" s="3">
        <v>574</v>
      </c>
      <c r="K57" s="3">
        <v>14</v>
      </c>
      <c r="L57" s="3">
        <v>147</v>
      </c>
      <c r="M57" s="3">
        <v>10.5</v>
      </c>
    </row>
    <row r="58" spans="2:13">
      <c r="B58" t="s">
        <v>74</v>
      </c>
      <c r="C58" t="s">
        <v>37</v>
      </c>
      <c r="D58" t="s">
        <v>32</v>
      </c>
      <c r="E58" s="3">
        <v>463</v>
      </c>
      <c r="F58" s="3">
        <v>76</v>
      </c>
      <c r="G58" s="3">
        <v>365</v>
      </c>
      <c r="H58" s="3">
        <v>457</v>
      </c>
      <c r="I58" s="3">
        <v>1249</v>
      </c>
      <c r="J58" s="3">
        <v>17694</v>
      </c>
      <c r="K58" s="3">
        <v>332</v>
      </c>
      <c r="L58" s="3">
        <v>3272</v>
      </c>
      <c r="M58" s="3">
        <v>9.8554216867469897</v>
      </c>
    </row>
    <row r="59" spans="2:13">
      <c r="B59" t="s">
        <v>75</v>
      </c>
      <c r="C59" t="s">
        <v>37</v>
      </c>
      <c r="D59" t="s">
        <v>38</v>
      </c>
      <c r="E59" s="3">
        <v>104</v>
      </c>
      <c r="F59" s="3">
        <v>0</v>
      </c>
      <c r="G59" s="3">
        <v>32</v>
      </c>
      <c r="H59" s="3">
        <v>132</v>
      </c>
      <c r="I59" s="3">
        <v>261</v>
      </c>
      <c r="J59" s="3">
        <v>2361</v>
      </c>
      <c r="K59" s="3">
        <v>256</v>
      </c>
      <c r="L59" s="3">
        <v>2572</v>
      </c>
      <c r="M59" s="3">
        <v>10.046875</v>
      </c>
    </row>
    <row r="60" spans="2:13">
      <c r="B60" t="s">
        <v>76</v>
      </c>
      <c r="C60" t="s">
        <v>37</v>
      </c>
      <c r="D60" t="s">
        <v>38</v>
      </c>
      <c r="E60" s="3">
        <v>41</v>
      </c>
      <c r="F60" s="3">
        <v>0</v>
      </c>
      <c r="G60" s="3">
        <v>0</v>
      </c>
      <c r="H60" s="3">
        <v>16</v>
      </c>
      <c r="I60" s="3">
        <v>58</v>
      </c>
      <c r="J60" s="3">
        <v>212</v>
      </c>
      <c r="K60" s="3">
        <v>21</v>
      </c>
      <c r="L60" s="3">
        <v>841</v>
      </c>
      <c r="M60" s="3">
        <v>40.047619047619101</v>
      </c>
    </row>
    <row r="61" spans="2:13">
      <c r="B61" t="s">
        <v>77</v>
      </c>
      <c r="C61" t="s">
        <v>34</v>
      </c>
      <c r="D61" t="s">
        <v>47</v>
      </c>
      <c r="E61" s="3">
        <v>37</v>
      </c>
      <c r="F61" s="3">
        <v>0</v>
      </c>
      <c r="G61" s="3">
        <v>67</v>
      </c>
      <c r="H61" s="3">
        <v>64</v>
      </c>
      <c r="I61" s="3">
        <v>146</v>
      </c>
      <c r="J61" s="3">
        <v>3741</v>
      </c>
      <c r="K61" s="3">
        <v>136</v>
      </c>
      <c r="L61" s="3">
        <v>28899</v>
      </c>
      <c r="M61" s="3">
        <v>212.49264705882399</v>
      </c>
    </row>
    <row r="62" spans="2:13">
      <c r="B62" t="s">
        <v>78</v>
      </c>
      <c r="C62" t="s">
        <v>31</v>
      </c>
      <c r="D62" t="s">
        <v>52</v>
      </c>
      <c r="E62" s="3">
        <v>618</v>
      </c>
      <c r="F62" s="3">
        <v>129</v>
      </c>
      <c r="G62" s="3">
        <v>187</v>
      </c>
      <c r="H62" s="3">
        <v>457</v>
      </c>
      <c r="I62" s="3">
        <v>1228</v>
      </c>
      <c r="J62" s="3">
        <v>12578</v>
      </c>
      <c r="K62" s="3">
        <v>1182</v>
      </c>
      <c r="L62" s="3">
        <v>17710</v>
      </c>
      <c r="M62" s="3">
        <v>14.9830795262267</v>
      </c>
    </row>
    <row r="63" spans="2:13">
      <c r="B63" t="s">
        <v>79</v>
      </c>
      <c r="C63" t="s">
        <v>34</v>
      </c>
      <c r="D63" t="s">
        <v>32</v>
      </c>
      <c r="E63" s="3">
        <v>40</v>
      </c>
      <c r="F63" s="3">
        <v>50</v>
      </c>
      <c r="G63" s="3">
        <v>53</v>
      </c>
      <c r="H63" s="3">
        <v>166</v>
      </c>
      <c r="I63" s="3">
        <v>256</v>
      </c>
      <c r="J63" s="3">
        <v>1056</v>
      </c>
      <c r="K63" s="3">
        <v>229</v>
      </c>
      <c r="L63" s="3">
        <v>68526</v>
      </c>
      <c r="M63" s="3">
        <v>299.24017467248899</v>
      </c>
    </row>
    <row r="64" spans="2:13">
      <c r="B64" t="s">
        <v>80</v>
      </c>
      <c r="C64" t="s">
        <v>31</v>
      </c>
      <c r="D64" t="s">
        <v>32</v>
      </c>
      <c r="E64" s="3">
        <v>1984</v>
      </c>
      <c r="F64" s="3">
        <v>1024</v>
      </c>
      <c r="G64" s="3">
        <v>669</v>
      </c>
      <c r="H64" s="3">
        <v>1046</v>
      </c>
      <c r="I64" s="3">
        <v>4195</v>
      </c>
      <c r="J64" s="3">
        <v>43422</v>
      </c>
      <c r="K64" s="3">
        <v>4618</v>
      </c>
      <c r="L64" s="3">
        <v>59020</v>
      </c>
      <c r="M64" s="3">
        <v>12.7804244261585</v>
      </c>
    </row>
    <row r="65" spans="2:13">
      <c r="B65" t="s">
        <v>81</v>
      </c>
      <c r="C65" t="s">
        <v>34</v>
      </c>
      <c r="D65" t="s">
        <v>32</v>
      </c>
      <c r="E65" s="3">
        <v>165</v>
      </c>
      <c r="F65" s="3">
        <v>15</v>
      </c>
      <c r="G65" s="3">
        <v>15</v>
      </c>
      <c r="H65" s="3">
        <v>38</v>
      </c>
      <c r="I65" s="3">
        <v>228</v>
      </c>
      <c r="J65" s="3">
        <v>57</v>
      </c>
      <c r="K65" s="3">
        <v>445</v>
      </c>
      <c r="L65" s="3">
        <v>56836</v>
      </c>
      <c r="M65" s="3">
        <v>127.721348314607</v>
      </c>
    </row>
    <row r="66" spans="2:13">
      <c r="B66" t="s">
        <v>82</v>
      </c>
      <c r="C66" t="s">
        <v>34</v>
      </c>
      <c r="D66" t="s">
        <v>38</v>
      </c>
      <c r="E66" s="3">
        <v>1478</v>
      </c>
      <c r="F66" s="3">
        <v>399</v>
      </c>
      <c r="G66" s="3">
        <v>289</v>
      </c>
      <c r="H66" s="3">
        <v>748</v>
      </c>
      <c r="I66" s="3">
        <v>2462</v>
      </c>
      <c r="J66" s="3">
        <v>29197</v>
      </c>
      <c r="K66" s="3">
        <v>2049</v>
      </c>
      <c r="L66" s="3">
        <v>54534</v>
      </c>
      <c r="M66" s="3">
        <v>26.6149341142021</v>
      </c>
    </row>
    <row r="67" spans="2:13">
      <c r="B67" t="s">
        <v>83</v>
      </c>
      <c r="C67" t="s">
        <v>34</v>
      </c>
      <c r="D67" t="s">
        <v>32</v>
      </c>
      <c r="E67" s="3">
        <v>56</v>
      </c>
      <c r="F67" s="3">
        <v>22</v>
      </c>
      <c r="G67" s="3">
        <v>106</v>
      </c>
      <c r="H67" s="3">
        <v>149</v>
      </c>
      <c r="I67" s="3">
        <v>223</v>
      </c>
      <c r="J67" s="3">
        <v>652</v>
      </c>
      <c r="K67" s="3">
        <v>217</v>
      </c>
      <c r="L67" s="3">
        <v>53656</v>
      </c>
      <c r="M67" s="3">
        <v>247.26267281106001</v>
      </c>
    </row>
    <row r="68" spans="2:13">
      <c r="B68" t="s">
        <v>84</v>
      </c>
      <c r="C68" t="s">
        <v>37</v>
      </c>
      <c r="D68" t="s">
        <v>38</v>
      </c>
      <c r="E68" s="3">
        <v>81</v>
      </c>
      <c r="F68" s="3">
        <v>12</v>
      </c>
      <c r="G68" s="3">
        <v>30</v>
      </c>
      <c r="H68" s="3">
        <v>65</v>
      </c>
      <c r="I68" s="3">
        <v>182</v>
      </c>
      <c r="J68" s="3">
        <v>1130</v>
      </c>
      <c r="K68" s="3">
        <v>62</v>
      </c>
      <c r="L68" s="3">
        <v>839</v>
      </c>
      <c r="M68" s="3">
        <v>13.5322580645161</v>
      </c>
    </row>
    <row r="69" spans="2:13">
      <c r="B69" t="s">
        <v>85</v>
      </c>
      <c r="C69" t="s">
        <v>31</v>
      </c>
      <c r="D69" t="s">
        <v>32</v>
      </c>
      <c r="E69" s="3">
        <v>1294</v>
      </c>
      <c r="F69" s="3">
        <v>434</v>
      </c>
      <c r="G69" s="3">
        <v>496</v>
      </c>
      <c r="H69" s="3">
        <v>901</v>
      </c>
      <c r="I69" s="3">
        <v>2818</v>
      </c>
      <c r="J69" s="3">
        <v>38419</v>
      </c>
      <c r="K69" s="3">
        <v>2025</v>
      </c>
      <c r="L69" s="3">
        <v>33812</v>
      </c>
      <c r="M69" s="3">
        <v>16.697283950617301</v>
      </c>
    </row>
    <row r="70" spans="2:13">
      <c r="B70" t="s">
        <v>86</v>
      </c>
      <c r="C70" t="s">
        <v>31</v>
      </c>
      <c r="D70" t="s">
        <v>47</v>
      </c>
      <c r="E70" s="3">
        <v>671</v>
      </c>
      <c r="F70" s="3">
        <v>56</v>
      </c>
      <c r="G70" s="3">
        <v>172</v>
      </c>
      <c r="H70" s="3">
        <v>837</v>
      </c>
      <c r="I70" s="3">
        <v>1373</v>
      </c>
      <c r="J70" s="3">
        <v>16303</v>
      </c>
      <c r="K70" s="3">
        <v>2399</v>
      </c>
      <c r="L70" s="3">
        <v>38939</v>
      </c>
      <c r="M70" s="3">
        <v>16.231346394330998</v>
      </c>
    </row>
    <row r="71" spans="2:13">
      <c r="B71" t="s">
        <v>87</v>
      </c>
      <c r="C71" t="s">
        <v>31</v>
      </c>
      <c r="D71" t="s">
        <v>38</v>
      </c>
      <c r="E71" s="3">
        <v>304</v>
      </c>
      <c r="F71" s="3">
        <v>51</v>
      </c>
      <c r="G71" s="3">
        <v>42</v>
      </c>
      <c r="H71" s="3">
        <v>129</v>
      </c>
      <c r="I71" s="3">
        <v>500</v>
      </c>
      <c r="J71" s="3">
        <v>4636</v>
      </c>
      <c r="K71" s="3">
        <v>392</v>
      </c>
      <c r="L71" s="3">
        <v>11837</v>
      </c>
      <c r="M71" s="3">
        <v>30.196428571428601</v>
      </c>
    </row>
    <row r="72" spans="2:13">
      <c r="B72" t="s">
        <v>88</v>
      </c>
      <c r="C72" t="s">
        <v>31</v>
      </c>
      <c r="D72" t="s">
        <v>38</v>
      </c>
      <c r="E72" s="3">
        <v>696</v>
      </c>
      <c r="F72" s="3">
        <v>370</v>
      </c>
      <c r="G72" s="3">
        <v>458</v>
      </c>
      <c r="H72" s="3">
        <v>848</v>
      </c>
      <c r="I72" s="3">
        <v>2075</v>
      </c>
      <c r="J72" s="3">
        <v>29024</v>
      </c>
      <c r="K72" s="3">
        <v>1201</v>
      </c>
      <c r="L72" s="3">
        <v>41176</v>
      </c>
      <c r="M72" s="3">
        <v>34.284762697751901</v>
      </c>
    </row>
    <row r="73" spans="2:13">
      <c r="B73" t="s">
        <v>89</v>
      </c>
      <c r="C73" t="s">
        <v>31</v>
      </c>
      <c r="D73" t="s">
        <v>47</v>
      </c>
      <c r="E73" s="3">
        <v>131</v>
      </c>
      <c r="F73" s="3">
        <v>21</v>
      </c>
      <c r="G73" s="3">
        <v>56</v>
      </c>
      <c r="H73" s="3">
        <v>118</v>
      </c>
      <c r="I73" s="3">
        <v>299</v>
      </c>
      <c r="J73" s="3">
        <v>3619</v>
      </c>
      <c r="K73" s="3">
        <v>54</v>
      </c>
      <c r="L73" s="3">
        <v>957</v>
      </c>
      <c r="M73" s="3">
        <v>17.7222222222222</v>
      </c>
    </row>
    <row r="74" spans="2:13">
      <c r="B74" t="s">
        <v>90</v>
      </c>
      <c r="C74" t="s">
        <v>31</v>
      </c>
      <c r="D74" t="s">
        <v>47</v>
      </c>
      <c r="E74" s="3">
        <v>333</v>
      </c>
      <c r="F74" s="3">
        <v>118</v>
      </c>
      <c r="G74" s="3">
        <v>130</v>
      </c>
      <c r="H74" s="3">
        <v>437</v>
      </c>
      <c r="I74" s="3">
        <v>831</v>
      </c>
      <c r="J74" s="3">
        <v>15824</v>
      </c>
      <c r="K74" s="3">
        <v>541</v>
      </c>
      <c r="L74" s="3">
        <v>18786</v>
      </c>
      <c r="M74" s="3">
        <v>34.724584103512001</v>
      </c>
    </row>
    <row r="75" spans="2:13">
      <c r="B75" t="s">
        <v>91</v>
      </c>
      <c r="C75" t="s">
        <v>31</v>
      </c>
      <c r="D75" t="s">
        <v>47</v>
      </c>
      <c r="E75" s="3">
        <v>586</v>
      </c>
      <c r="F75" s="3">
        <v>99</v>
      </c>
      <c r="G75" s="3">
        <v>248</v>
      </c>
      <c r="H75" s="3">
        <v>351</v>
      </c>
      <c r="I75" s="3">
        <v>1090</v>
      </c>
      <c r="J75" s="3">
        <v>16277</v>
      </c>
      <c r="K75" s="3">
        <v>730</v>
      </c>
      <c r="L75" s="3">
        <v>13995</v>
      </c>
      <c r="M75" s="3">
        <v>19.171232876712299</v>
      </c>
    </row>
    <row r="76" spans="2:13">
      <c r="B76" t="s">
        <v>92</v>
      </c>
      <c r="C76" t="s">
        <v>31</v>
      </c>
      <c r="D76" t="s">
        <v>47</v>
      </c>
      <c r="E76" s="3">
        <v>188</v>
      </c>
      <c r="F76" s="3">
        <v>34</v>
      </c>
      <c r="G76" s="3">
        <v>58</v>
      </c>
      <c r="H76" s="3">
        <v>86</v>
      </c>
      <c r="I76" s="3">
        <v>326</v>
      </c>
      <c r="J76" s="3">
        <v>5253</v>
      </c>
      <c r="K76" s="3">
        <v>135</v>
      </c>
      <c r="L76" s="3">
        <v>909</v>
      </c>
      <c r="M76" s="3">
        <v>6.7333333333333298</v>
      </c>
    </row>
    <row r="77" spans="2:13">
      <c r="B77" t="s">
        <v>93</v>
      </c>
      <c r="C77" t="s">
        <v>31</v>
      </c>
      <c r="D77" t="s">
        <v>47</v>
      </c>
      <c r="E77" s="3">
        <v>65</v>
      </c>
      <c r="F77" s="3">
        <v>0</v>
      </c>
      <c r="G77" s="3">
        <v>17</v>
      </c>
      <c r="H77" s="3">
        <v>43</v>
      </c>
      <c r="I77" s="3">
        <v>123</v>
      </c>
      <c r="J77" s="3">
        <v>1509</v>
      </c>
      <c r="K77" s="3">
        <v>24</v>
      </c>
      <c r="L77" s="3">
        <v>361</v>
      </c>
      <c r="M77" s="3">
        <v>15.0416666666667</v>
      </c>
    </row>
    <row r="78" spans="2:13">
      <c r="B78" t="s">
        <v>94</v>
      </c>
      <c r="C78" t="s">
        <v>31</v>
      </c>
      <c r="D78" t="s">
        <v>32</v>
      </c>
      <c r="E78" s="3">
        <v>1233</v>
      </c>
      <c r="F78" s="3">
        <v>307</v>
      </c>
      <c r="G78" s="3">
        <v>697</v>
      </c>
      <c r="H78" s="3">
        <v>1002</v>
      </c>
      <c r="I78" s="3">
        <v>2817</v>
      </c>
      <c r="J78" s="3">
        <v>61773</v>
      </c>
      <c r="K78" s="3">
        <v>2694</v>
      </c>
      <c r="L78" s="3">
        <v>58750</v>
      </c>
      <c r="M78" s="3">
        <v>21.807720861172999</v>
      </c>
    </row>
    <row r="79" spans="2:13">
      <c r="B79" t="s">
        <v>95</v>
      </c>
      <c r="C79" t="s">
        <v>31</v>
      </c>
      <c r="D79" t="s">
        <v>32</v>
      </c>
      <c r="E79" s="3">
        <v>1011</v>
      </c>
      <c r="F79" s="3">
        <v>455</v>
      </c>
      <c r="G79" s="3">
        <v>620</v>
      </c>
      <c r="H79" s="3">
        <v>877</v>
      </c>
      <c r="I79" s="3">
        <v>2581</v>
      </c>
      <c r="J79" s="3">
        <v>44633</v>
      </c>
      <c r="K79" s="3">
        <v>1793</v>
      </c>
      <c r="L79" s="3">
        <v>40129</v>
      </c>
      <c r="M79" s="3">
        <v>22.380925822643601</v>
      </c>
    </row>
    <row r="80" spans="2:13">
      <c r="B80" t="s">
        <v>96</v>
      </c>
      <c r="C80" t="s">
        <v>31</v>
      </c>
      <c r="D80" t="s">
        <v>47</v>
      </c>
      <c r="E80" s="3">
        <v>413</v>
      </c>
      <c r="F80" s="3">
        <v>324</v>
      </c>
      <c r="G80" s="3">
        <v>138</v>
      </c>
      <c r="H80" s="3">
        <v>277</v>
      </c>
      <c r="I80" s="3">
        <v>979</v>
      </c>
      <c r="J80" s="3">
        <v>14524</v>
      </c>
      <c r="K80" s="3">
        <v>543</v>
      </c>
      <c r="L80" s="3">
        <v>17880</v>
      </c>
      <c r="M80" s="3">
        <v>32.9281767955801</v>
      </c>
    </row>
    <row r="81" spans="2:15">
      <c r="B81" t="s">
        <v>97</v>
      </c>
      <c r="C81" t="s">
        <v>31</v>
      </c>
      <c r="D81" t="s">
        <v>47</v>
      </c>
      <c r="E81" s="3">
        <v>1012</v>
      </c>
      <c r="F81" s="3">
        <v>242</v>
      </c>
      <c r="G81" s="3">
        <v>342</v>
      </c>
      <c r="H81" s="3">
        <v>547</v>
      </c>
      <c r="I81" s="3">
        <v>1926</v>
      </c>
      <c r="J81" s="3">
        <v>30286</v>
      </c>
      <c r="K81" s="3">
        <v>1520</v>
      </c>
      <c r="L81" s="3">
        <v>22450</v>
      </c>
      <c r="M81" s="3">
        <v>14.769736842105299</v>
      </c>
    </row>
    <row r="82" spans="2:15">
      <c r="B82" t="s">
        <v>98</v>
      </c>
      <c r="C82" t="s">
        <v>31</v>
      </c>
      <c r="D82" t="s">
        <v>47</v>
      </c>
      <c r="E82" s="3">
        <v>1023</v>
      </c>
      <c r="F82" s="3">
        <v>313</v>
      </c>
      <c r="G82" s="3">
        <v>457</v>
      </c>
      <c r="H82" s="3">
        <v>639</v>
      </c>
      <c r="I82" s="3">
        <v>2137</v>
      </c>
      <c r="J82" s="3">
        <v>31049</v>
      </c>
      <c r="K82" s="3">
        <v>1648</v>
      </c>
      <c r="L82" s="3">
        <v>21759</v>
      </c>
      <c r="M82" s="3">
        <v>13.2032766990291</v>
      </c>
    </row>
    <row r="83" spans="2:15">
      <c r="B83" t="s">
        <v>99</v>
      </c>
      <c r="C83" t="s">
        <v>31</v>
      </c>
      <c r="D83" t="s">
        <v>38</v>
      </c>
      <c r="E83" s="3">
        <v>395</v>
      </c>
      <c r="F83" s="3">
        <v>118</v>
      </c>
      <c r="G83" s="3">
        <v>350</v>
      </c>
      <c r="H83" s="3">
        <v>706</v>
      </c>
      <c r="I83" s="3">
        <v>1429</v>
      </c>
      <c r="J83" s="3">
        <v>22807</v>
      </c>
      <c r="K83" s="3">
        <v>836</v>
      </c>
      <c r="L83" s="3">
        <v>28696</v>
      </c>
      <c r="M83" s="3">
        <v>34.325358851674601</v>
      </c>
    </row>
    <row r="84" spans="2:15">
      <c r="B84" t="s">
        <v>100</v>
      </c>
      <c r="C84" t="s">
        <v>34</v>
      </c>
      <c r="D84" t="s">
        <v>52</v>
      </c>
      <c r="E84" s="3">
        <v>26</v>
      </c>
      <c r="F84" s="3">
        <v>0</v>
      </c>
      <c r="G84" s="3">
        <v>0</v>
      </c>
      <c r="H84" s="3">
        <v>109</v>
      </c>
      <c r="I84" s="3">
        <v>136</v>
      </c>
      <c r="J84" s="3">
        <v>0</v>
      </c>
      <c r="K84" s="3">
        <v>173</v>
      </c>
      <c r="L84" s="3">
        <v>24350</v>
      </c>
      <c r="M84" s="3">
        <v>140.75144508670499</v>
      </c>
    </row>
    <row r="85" spans="2:15">
      <c r="B85" t="s">
        <v>101</v>
      </c>
      <c r="C85" t="s">
        <v>34</v>
      </c>
      <c r="D85" t="s">
        <v>32</v>
      </c>
      <c r="E85" s="3">
        <v>70</v>
      </c>
      <c r="F85" s="3">
        <v>19</v>
      </c>
      <c r="G85" s="3">
        <v>140</v>
      </c>
      <c r="H85" s="3">
        <v>197</v>
      </c>
      <c r="I85" s="3">
        <v>335</v>
      </c>
      <c r="J85" s="3">
        <v>0</v>
      </c>
      <c r="K85" s="3">
        <v>445</v>
      </c>
      <c r="L85" s="3">
        <v>100767</v>
      </c>
      <c r="M85" s="3">
        <v>226.442696629213</v>
      </c>
    </row>
    <row r="86" spans="2:15">
      <c r="B86" t="s">
        <v>102</v>
      </c>
      <c r="C86" t="s">
        <v>34</v>
      </c>
      <c r="D86" t="s">
        <v>32</v>
      </c>
      <c r="E86" s="3">
        <v>29</v>
      </c>
      <c r="F86" s="3">
        <v>11</v>
      </c>
      <c r="G86" s="3">
        <v>0</v>
      </c>
      <c r="H86" s="3">
        <v>50</v>
      </c>
      <c r="I86" s="3">
        <v>89</v>
      </c>
      <c r="J86" s="3">
        <v>0</v>
      </c>
      <c r="K86" s="3">
        <v>96</v>
      </c>
      <c r="L86" s="3">
        <v>26917</v>
      </c>
      <c r="M86" s="3">
        <v>280.38541666666703</v>
      </c>
    </row>
    <row r="87" spans="2:15">
      <c r="B87" t="s">
        <v>103</v>
      </c>
      <c r="C87" t="s">
        <v>34</v>
      </c>
      <c r="D87" t="s">
        <v>38</v>
      </c>
      <c r="E87" s="3">
        <v>30</v>
      </c>
      <c r="F87" s="3">
        <v>24</v>
      </c>
      <c r="G87" s="3">
        <v>42</v>
      </c>
      <c r="H87" s="3">
        <v>135</v>
      </c>
      <c r="I87" s="3">
        <v>189</v>
      </c>
      <c r="J87" s="3">
        <v>169</v>
      </c>
      <c r="K87" s="3">
        <v>342</v>
      </c>
      <c r="L87" s="3">
        <v>22032</v>
      </c>
      <c r="M87" s="3">
        <v>64.421052631578902</v>
      </c>
    </row>
    <row r="88" spans="2:15">
      <c r="B88" t="s">
        <v>104</v>
      </c>
      <c r="C88" t="s">
        <v>34</v>
      </c>
      <c r="D88" t="s">
        <v>32</v>
      </c>
      <c r="E88" s="3">
        <v>34</v>
      </c>
      <c r="F88" s="3">
        <v>0</v>
      </c>
      <c r="G88" s="3">
        <v>12</v>
      </c>
      <c r="H88" s="3">
        <v>40</v>
      </c>
      <c r="I88" s="3">
        <v>84</v>
      </c>
      <c r="J88" s="3">
        <v>0</v>
      </c>
      <c r="K88" s="3">
        <v>93</v>
      </c>
      <c r="L88" s="3">
        <v>15141</v>
      </c>
      <c r="M88" s="3">
        <v>162.806451612903</v>
      </c>
    </row>
    <row r="89" spans="2:15">
      <c r="B89" t="s">
        <v>105</v>
      </c>
      <c r="C89" t="s">
        <v>34</v>
      </c>
      <c r="D89" t="s">
        <v>32</v>
      </c>
      <c r="E89" s="3">
        <v>33</v>
      </c>
      <c r="F89" s="3">
        <v>15</v>
      </c>
      <c r="G89" s="3">
        <v>11</v>
      </c>
      <c r="H89" s="3">
        <v>41</v>
      </c>
      <c r="I89" s="3">
        <v>91</v>
      </c>
      <c r="J89" s="3">
        <v>13</v>
      </c>
      <c r="K89" s="3">
        <v>93</v>
      </c>
      <c r="L89" s="3">
        <v>11725</v>
      </c>
      <c r="M89" s="3">
        <v>126.07526881720401</v>
      </c>
      <c r="O89">
        <f>1.29/1.76</f>
        <v>0.73295454545454553</v>
      </c>
    </row>
    <row r="90" spans="2:15">
      <c r="B90" t="s">
        <v>106</v>
      </c>
      <c r="C90" t="s">
        <v>34</v>
      </c>
      <c r="D90" t="s">
        <v>32</v>
      </c>
      <c r="E90" s="3">
        <v>11</v>
      </c>
      <c r="F90" s="3">
        <v>0</v>
      </c>
      <c r="G90" s="3">
        <v>11</v>
      </c>
      <c r="H90" s="3">
        <v>41</v>
      </c>
      <c r="I90" s="3">
        <v>70</v>
      </c>
      <c r="J90" s="3">
        <v>114</v>
      </c>
      <c r="K90" s="3">
        <v>71</v>
      </c>
      <c r="L90" s="3">
        <v>19342</v>
      </c>
      <c r="M90" s="3">
        <v>272.42253521126798</v>
      </c>
      <c r="O90">
        <f>0.12/0.23</f>
        <v>0.52173913043478259</v>
      </c>
    </row>
    <row r="91" spans="2:15">
      <c r="B91" t="s">
        <v>107</v>
      </c>
      <c r="C91" t="s">
        <v>34</v>
      </c>
      <c r="D91" t="s">
        <v>32</v>
      </c>
      <c r="E91" s="3">
        <v>47</v>
      </c>
      <c r="F91" s="3">
        <v>22</v>
      </c>
      <c r="G91" s="3">
        <v>58</v>
      </c>
      <c r="H91" s="3">
        <v>136</v>
      </c>
      <c r="I91" s="3">
        <v>195</v>
      </c>
      <c r="J91" s="3">
        <v>42</v>
      </c>
      <c r="K91" s="3">
        <v>273</v>
      </c>
      <c r="L91" s="3">
        <v>50199</v>
      </c>
      <c r="M91" s="3">
        <v>183.87912087912099</v>
      </c>
    </row>
    <row r="92" spans="2:15">
      <c r="B92" t="s">
        <v>108</v>
      </c>
      <c r="C92" t="s">
        <v>37</v>
      </c>
      <c r="D92" t="s">
        <v>38</v>
      </c>
      <c r="E92" s="3">
        <v>944</v>
      </c>
      <c r="F92" s="3">
        <v>219</v>
      </c>
      <c r="G92" s="3">
        <v>324</v>
      </c>
      <c r="H92" s="3">
        <v>908</v>
      </c>
      <c r="I92" s="3">
        <v>1876</v>
      </c>
      <c r="J92" s="3">
        <v>26352</v>
      </c>
      <c r="K92" s="3">
        <v>1637</v>
      </c>
      <c r="L92" s="3">
        <v>55664</v>
      </c>
      <c r="M92" s="3">
        <v>34.003665241295103</v>
      </c>
    </row>
    <row r="93" spans="2:15">
      <c r="B93" t="s">
        <v>109</v>
      </c>
      <c r="C93" t="s">
        <v>34</v>
      </c>
      <c r="D93" t="s">
        <v>32</v>
      </c>
      <c r="E93" s="3">
        <v>42</v>
      </c>
      <c r="F93" s="3">
        <v>19</v>
      </c>
      <c r="G93" s="3">
        <v>35</v>
      </c>
      <c r="H93" s="3">
        <v>75</v>
      </c>
      <c r="I93" s="3">
        <v>160</v>
      </c>
      <c r="J93" s="3">
        <v>706</v>
      </c>
      <c r="K93" s="3">
        <v>193</v>
      </c>
      <c r="L93" s="3">
        <v>34446</v>
      </c>
      <c r="M93" s="3">
        <v>178.47668393782399</v>
      </c>
    </row>
    <row r="94" spans="2:15">
      <c r="B94" t="s">
        <v>110</v>
      </c>
      <c r="C94" t="s">
        <v>34</v>
      </c>
      <c r="D94" t="s">
        <v>32</v>
      </c>
      <c r="E94" s="3">
        <v>1468</v>
      </c>
      <c r="F94" s="3">
        <v>94</v>
      </c>
      <c r="G94" s="3">
        <v>117</v>
      </c>
      <c r="H94" s="3">
        <v>265</v>
      </c>
      <c r="I94" s="3">
        <v>1732</v>
      </c>
      <c r="J94" s="3">
        <v>28606</v>
      </c>
      <c r="K94" s="3">
        <v>1434</v>
      </c>
      <c r="L94" s="3">
        <v>68759</v>
      </c>
      <c r="M94" s="3">
        <v>47.949093444909302</v>
      </c>
    </row>
    <row r="95" spans="2:15">
      <c r="B95" t="s">
        <v>111</v>
      </c>
      <c r="C95" t="s">
        <v>34</v>
      </c>
      <c r="D95" t="s">
        <v>32</v>
      </c>
      <c r="E95" s="3">
        <v>196</v>
      </c>
      <c r="F95" s="3">
        <v>0</v>
      </c>
      <c r="G95" s="3">
        <v>0</v>
      </c>
      <c r="H95" s="3">
        <v>45</v>
      </c>
      <c r="I95" s="3">
        <v>239</v>
      </c>
      <c r="J95" s="3">
        <v>0</v>
      </c>
      <c r="K95" s="3">
        <v>1021</v>
      </c>
      <c r="L95" s="3">
        <v>39263</v>
      </c>
      <c r="M95" s="3">
        <v>38.455435847208598</v>
      </c>
    </row>
    <row r="96" spans="2:15">
      <c r="B96" t="s">
        <v>112</v>
      </c>
      <c r="C96" t="s">
        <v>31</v>
      </c>
      <c r="D96" t="s">
        <v>32</v>
      </c>
      <c r="E96" s="3">
        <v>833</v>
      </c>
      <c r="F96" s="3">
        <v>229</v>
      </c>
      <c r="G96" s="3">
        <v>391</v>
      </c>
      <c r="H96" s="3">
        <v>609</v>
      </c>
      <c r="I96" s="3">
        <v>1778</v>
      </c>
      <c r="J96" s="3">
        <v>23452</v>
      </c>
      <c r="K96" s="3">
        <v>1148</v>
      </c>
      <c r="L96" s="3">
        <v>28849</v>
      </c>
      <c r="M96" s="3">
        <v>25.1297909407666</v>
      </c>
    </row>
    <row r="97" spans="2:13">
      <c r="B97" t="s">
        <v>113</v>
      </c>
      <c r="C97" t="s">
        <v>31</v>
      </c>
      <c r="D97" t="s">
        <v>32</v>
      </c>
      <c r="E97" s="3">
        <v>1062</v>
      </c>
      <c r="F97" s="3">
        <v>300</v>
      </c>
      <c r="G97" s="3">
        <v>442</v>
      </c>
      <c r="H97" s="3">
        <v>870</v>
      </c>
      <c r="I97" s="3">
        <v>2258</v>
      </c>
      <c r="J97" s="3">
        <v>46190</v>
      </c>
      <c r="K97" s="3">
        <v>1635</v>
      </c>
      <c r="L97" s="3">
        <v>31325</v>
      </c>
      <c r="M97" s="3">
        <v>19.159021406727799</v>
      </c>
    </row>
    <row r="98" spans="2:13">
      <c r="B98" t="s">
        <v>114</v>
      </c>
      <c r="C98" t="s">
        <v>31</v>
      </c>
      <c r="D98" t="s">
        <v>32</v>
      </c>
      <c r="E98" s="3">
        <v>1341</v>
      </c>
      <c r="F98" s="3">
        <v>296</v>
      </c>
      <c r="G98" s="3">
        <v>469</v>
      </c>
      <c r="H98" s="3">
        <v>783</v>
      </c>
      <c r="I98" s="3">
        <v>2544</v>
      </c>
      <c r="J98" s="3">
        <v>39573</v>
      </c>
      <c r="K98" s="3">
        <v>1514</v>
      </c>
      <c r="L98" s="3">
        <v>30245</v>
      </c>
      <c r="M98" s="3">
        <v>19.976882430647301</v>
      </c>
    </row>
    <row r="99" spans="2:13">
      <c r="B99" t="s">
        <v>115</v>
      </c>
      <c r="C99" t="s">
        <v>31</v>
      </c>
      <c r="D99" t="s">
        <v>32</v>
      </c>
      <c r="E99" s="3">
        <v>1059</v>
      </c>
      <c r="F99" s="3">
        <v>287</v>
      </c>
      <c r="G99" s="3">
        <v>402</v>
      </c>
      <c r="H99" s="3">
        <v>622</v>
      </c>
      <c r="I99" s="3">
        <v>2117</v>
      </c>
      <c r="J99" s="3">
        <v>27888</v>
      </c>
      <c r="K99" s="3">
        <v>1109</v>
      </c>
      <c r="L99" s="3">
        <v>25249</v>
      </c>
      <c r="M99" s="3">
        <v>22.767357980162299</v>
      </c>
    </row>
    <row r="100" spans="2:13">
      <c r="B100" t="s">
        <v>116</v>
      </c>
      <c r="C100" t="s">
        <v>31</v>
      </c>
      <c r="D100" t="s">
        <v>32</v>
      </c>
      <c r="E100" s="3">
        <v>1486</v>
      </c>
      <c r="F100" s="3">
        <v>402</v>
      </c>
      <c r="G100" s="3">
        <v>590</v>
      </c>
      <c r="H100" s="3">
        <v>1398</v>
      </c>
      <c r="I100" s="3">
        <v>3453</v>
      </c>
      <c r="J100" s="3">
        <v>67139</v>
      </c>
      <c r="K100" s="3">
        <v>2271</v>
      </c>
      <c r="L100" s="3">
        <v>32674</v>
      </c>
      <c r="M100" s="3">
        <v>14.387494495816799</v>
      </c>
    </row>
    <row r="101" spans="2:13">
      <c r="B101" t="s">
        <v>117</v>
      </c>
      <c r="C101" t="s">
        <v>31</v>
      </c>
      <c r="D101" t="s">
        <v>32</v>
      </c>
      <c r="E101" s="3">
        <v>1099</v>
      </c>
      <c r="F101" s="3">
        <v>317</v>
      </c>
      <c r="G101" s="3">
        <v>525</v>
      </c>
      <c r="H101" s="3">
        <v>977</v>
      </c>
      <c r="I101" s="3">
        <v>2614</v>
      </c>
      <c r="J101" s="3">
        <v>39810</v>
      </c>
      <c r="K101" s="3">
        <v>1501</v>
      </c>
      <c r="L101" s="3">
        <v>23742</v>
      </c>
      <c r="M101" s="3">
        <v>15.81745502998</v>
      </c>
    </row>
    <row r="102" spans="2:13">
      <c r="B102" t="s">
        <v>118</v>
      </c>
      <c r="C102" t="s">
        <v>31</v>
      </c>
      <c r="D102" t="s">
        <v>32</v>
      </c>
      <c r="E102" s="3">
        <v>541</v>
      </c>
      <c r="F102" s="3">
        <v>175</v>
      </c>
      <c r="G102" s="3">
        <v>312</v>
      </c>
      <c r="H102" s="3">
        <v>606</v>
      </c>
      <c r="I102" s="3">
        <v>1413</v>
      </c>
      <c r="J102" s="3">
        <v>17416</v>
      </c>
      <c r="K102" s="3">
        <v>1352</v>
      </c>
      <c r="L102" s="3">
        <v>12342</v>
      </c>
      <c r="M102" s="3">
        <v>9.1286982248520694</v>
      </c>
    </row>
    <row r="103" spans="2:13">
      <c r="B103" t="s">
        <v>119</v>
      </c>
      <c r="C103" t="s">
        <v>31</v>
      </c>
      <c r="D103" t="s">
        <v>32</v>
      </c>
      <c r="E103" s="3">
        <v>387</v>
      </c>
      <c r="F103" s="3">
        <v>91</v>
      </c>
      <c r="G103" s="3">
        <v>271</v>
      </c>
      <c r="H103" s="3">
        <v>394</v>
      </c>
      <c r="I103" s="3">
        <v>1015</v>
      </c>
      <c r="J103" s="3">
        <v>11612</v>
      </c>
      <c r="K103" s="3">
        <v>703</v>
      </c>
      <c r="L103" s="3">
        <v>5985</v>
      </c>
      <c r="M103" s="3">
        <v>8.5135135135135105</v>
      </c>
    </row>
    <row r="104" spans="2:13">
      <c r="B104" t="s">
        <v>120</v>
      </c>
      <c r="C104" t="s">
        <v>34</v>
      </c>
      <c r="D104" t="s">
        <v>32</v>
      </c>
      <c r="E104" s="3">
        <v>196</v>
      </c>
      <c r="F104" s="3">
        <v>233</v>
      </c>
      <c r="G104" s="3">
        <v>247</v>
      </c>
      <c r="H104" s="3">
        <v>792</v>
      </c>
      <c r="I104" s="3">
        <v>1331</v>
      </c>
      <c r="J104" s="3">
        <v>24562</v>
      </c>
      <c r="K104" s="3">
        <v>1341</v>
      </c>
      <c r="L104" s="3">
        <v>236816</v>
      </c>
      <c r="M104" s="3">
        <v>176.59656972408601</v>
      </c>
    </row>
    <row r="105" spans="2:13">
      <c r="B105" t="s">
        <v>121</v>
      </c>
      <c r="C105" t="s">
        <v>31</v>
      </c>
      <c r="D105" t="s">
        <v>32</v>
      </c>
      <c r="E105" s="3">
        <v>1511</v>
      </c>
      <c r="F105" s="3">
        <v>828</v>
      </c>
      <c r="G105" s="3">
        <v>470</v>
      </c>
      <c r="H105" s="3">
        <v>874</v>
      </c>
      <c r="I105" s="3">
        <v>3239</v>
      </c>
      <c r="J105" s="3">
        <v>29438</v>
      </c>
      <c r="K105" s="3">
        <v>3244</v>
      </c>
      <c r="L105" s="3">
        <v>40893</v>
      </c>
      <c r="M105" s="3">
        <v>12.6057336621455</v>
      </c>
    </row>
    <row r="106" spans="2:13">
      <c r="B106" t="s">
        <v>122</v>
      </c>
      <c r="C106" t="s">
        <v>34</v>
      </c>
      <c r="D106" t="s">
        <v>38</v>
      </c>
      <c r="E106" s="3">
        <v>204</v>
      </c>
      <c r="F106" s="3">
        <v>38</v>
      </c>
      <c r="G106" s="3">
        <v>27</v>
      </c>
      <c r="H106" s="3">
        <v>132</v>
      </c>
      <c r="I106" s="3">
        <v>326</v>
      </c>
      <c r="J106" s="3">
        <v>15</v>
      </c>
      <c r="K106" s="3">
        <v>645</v>
      </c>
      <c r="L106" s="3">
        <v>47851</v>
      </c>
      <c r="M106" s="3">
        <v>74.1875968992248</v>
      </c>
    </row>
    <row r="107" spans="2:13">
      <c r="B107" t="s">
        <v>123</v>
      </c>
      <c r="C107" t="s">
        <v>31</v>
      </c>
      <c r="D107" t="s">
        <v>52</v>
      </c>
      <c r="E107" s="3">
        <v>798</v>
      </c>
      <c r="F107" s="3">
        <v>252</v>
      </c>
      <c r="G107" s="3">
        <v>197</v>
      </c>
      <c r="H107" s="3">
        <v>551</v>
      </c>
      <c r="I107" s="3">
        <v>1586</v>
      </c>
      <c r="J107" s="3">
        <v>16448</v>
      </c>
      <c r="K107" s="3">
        <v>2409</v>
      </c>
      <c r="L107" s="3">
        <v>58493</v>
      </c>
      <c r="M107" s="3">
        <v>24.2810294728103</v>
      </c>
    </row>
    <row r="108" spans="2:13">
      <c r="B108" t="s">
        <v>124</v>
      </c>
      <c r="C108" t="s">
        <v>31</v>
      </c>
      <c r="D108" t="s">
        <v>52</v>
      </c>
      <c r="E108" s="3">
        <v>600</v>
      </c>
      <c r="F108" s="3">
        <v>164</v>
      </c>
      <c r="G108" s="3">
        <v>158</v>
      </c>
      <c r="H108" s="3">
        <v>430</v>
      </c>
      <c r="I108" s="3">
        <v>1222</v>
      </c>
      <c r="J108" s="3">
        <v>11666</v>
      </c>
      <c r="K108" s="3">
        <v>1458</v>
      </c>
      <c r="L108" s="3">
        <v>36898</v>
      </c>
      <c r="M108" s="3">
        <v>25.307270233196199</v>
      </c>
    </row>
    <row r="109" spans="2:13">
      <c r="B109" t="s">
        <v>125</v>
      </c>
      <c r="C109" t="s">
        <v>34</v>
      </c>
      <c r="D109" t="s">
        <v>32</v>
      </c>
      <c r="E109" s="3">
        <v>64</v>
      </c>
      <c r="F109" s="3">
        <v>0</v>
      </c>
      <c r="G109" s="3">
        <v>0</v>
      </c>
      <c r="H109" s="3">
        <v>0</v>
      </c>
      <c r="I109" s="3">
        <v>64</v>
      </c>
      <c r="J109" s="3">
        <v>165</v>
      </c>
      <c r="K109" s="3">
        <v>67</v>
      </c>
      <c r="L109" s="3">
        <v>3710</v>
      </c>
      <c r="M109" s="3">
        <v>55.373134328358198</v>
      </c>
    </row>
    <row r="110" spans="2:13">
      <c r="B110" t="s">
        <v>126</v>
      </c>
      <c r="C110" t="s">
        <v>34</v>
      </c>
      <c r="D110" t="s">
        <v>32</v>
      </c>
      <c r="E110" s="3">
        <v>72</v>
      </c>
      <c r="F110" s="3">
        <v>49</v>
      </c>
      <c r="G110" s="3">
        <v>45</v>
      </c>
      <c r="H110" s="3">
        <v>155</v>
      </c>
      <c r="I110" s="3">
        <v>271</v>
      </c>
      <c r="J110" s="3">
        <v>57</v>
      </c>
      <c r="K110" s="3">
        <v>416</v>
      </c>
      <c r="L110" s="3">
        <v>69064</v>
      </c>
      <c r="M110" s="3">
        <v>166.019230769231</v>
      </c>
    </row>
    <row r="111" spans="2:13">
      <c r="B111" t="s">
        <v>127</v>
      </c>
      <c r="C111" t="s">
        <v>31</v>
      </c>
      <c r="D111" t="s">
        <v>32</v>
      </c>
      <c r="E111" s="3">
        <v>1472</v>
      </c>
      <c r="F111" s="3">
        <v>548</v>
      </c>
      <c r="G111" s="3">
        <v>464</v>
      </c>
      <c r="H111" s="3">
        <v>888</v>
      </c>
      <c r="I111" s="3">
        <v>3072</v>
      </c>
      <c r="J111" s="3">
        <v>37508</v>
      </c>
      <c r="K111" s="3">
        <v>2398</v>
      </c>
      <c r="L111" s="3">
        <v>43039</v>
      </c>
      <c r="M111" s="3">
        <v>17.947873227689701</v>
      </c>
    </row>
    <row r="112" spans="2:13">
      <c r="B112" t="s">
        <v>128</v>
      </c>
      <c r="C112" t="s">
        <v>31</v>
      </c>
      <c r="D112" t="s">
        <v>32</v>
      </c>
      <c r="E112">
        <v>1124</v>
      </c>
      <c r="F112">
        <v>472</v>
      </c>
      <c r="G112">
        <v>424</v>
      </c>
      <c r="H112">
        <v>714</v>
      </c>
      <c r="I112">
        <v>2492</v>
      </c>
      <c r="J112">
        <v>27260</v>
      </c>
      <c r="K112">
        <v>1464</v>
      </c>
      <c r="L112">
        <v>32860</v>
      </c>
      <c r="M112" s="3">
        <v>22.445355191256802</v>
      </c>
    </row>
    <row r="113" spans="2:13">
      <c r="B113" t="s">
        <v>129</v>
      </c>
      <c r="C113" t="s">
        <v>34</v>
      </c>
      <c r="D113" t="s">
        <v>32</v>
      </c>
      <c r="E113">
        <v>69</v>
      </c>
      <c r="F113">
        <v>20</v>
      </c>
      <c r="G113">
        <v>20</v>
      </c>
      <c r="H113">
        <v>51</v>
      </c>
      <c r="I113">
        <v>159</v>
      </c>
      <c r="J113">
        <v>0</v>
      </c>
      <c r="K113">
        <v>164</v>
      </c>
      <c r="L113">
        <v>34330</v>
      </c>
      <c r="M113" s="3">
        <v>209.329268292683</v>
      </c>
    </row>
    <row r="114" spans="2:13">
      <c r="B114" t="s">
        <v>130</v>
      </c>
      <c r="C114" t="s">
        <v>37</v>
      </c>
      <c r="D114" t="s">
        <v>38</v>
      </c>
      <c r="E114">
        <v>35</v>
      </c>
      <c r="F114">
        <v>0</v>
      </c>
      <c r="G114">
        <v>0</v>
      </c>
      <c r="H114">
        <v>36</v>
      </c>
      <c r="I114">
        <v>78</v>
      </c>
      <c r="J114">
        <v>458</v>
      </c>
      <c r="K114">
        <v>47</v>
      </c>
      <c r="L114">
        <v>815</v>
      </c>
      <c r="M114" s="3">
        <v>17.340425531914899</v>
      </c>
    </row>
    <row r="116" spans="2:13">
      <c r="J116" s="16"/>
      <c r="K116" s="16"/>
      <c r="L116" s="17"/>
      <c r="M116" s="18"/>
    </row>
  </sheetData>
  <autoFilter ref="B18:M115" xr:uid="{00000000-0009-0000-0000-000000000000}"/>
  <mergeCells count="10">
    <mergeCell ref="C15:M15"/>
    <mergeCell ref="C14:M14"/>
    <mergeCell ref="C13:M13"/>
    <mergeCell ref="C12:M12"/>
    <mergeCell ref="C11:M11"/>
    <mergeCell ref="C6:M6"/>
    <mergeCell ref="C7:M7"/>
    <mergeCell ref="C8:M8"/>
    <mergeCell ref="C9:M9"/>
    <mergeCell ref="C10:M10"/>
  </mergeCells>
  <pageMargins left="0.7" right="0.7" top="0.75" bottom="0.75" header="0.3" footer="0.3"/>
  <pageSetup paperSize="9" orientation="portrait" r:id="rId1"/>
  <headerFooter>
    <oddFooter>&amp;L&amp;"Calibri"&amp;10 &amp;K000000_x000D_# Følsomhet Intern (gul)_x000D_&amp;1#&amp;"Calibri"&amp;10&amp;K000000 Følsomhet Intern (gul)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Arne Holman</dc:creator>
  <cp:lastModifiedBy>Bedane, Haji Kedir</cp:lastModifiedBy>
  <dcterms:created xsi:type="dcterms:W3CDTF">2024-06-07T12:46:55Z</dcterms:created>
  <dcterms:modified xsi:type="dcterms:W3CDTF">2025-11-21T20:10:22Z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3ffc1c-ef00-4620-9c2f-7d9c1597774b_Enabled">
    <vt:lpwstr>true</vt:lpwstr>
  </property>
  <property fmtid="{D5CDD505-2E9C-101B-9397-08002B2CF9AE}" pid="3" name="MSIP_Label_0c3ffc1c-ef00-4620-9c2f-7d9c1597774b_SetDate">
    <vt:lpwstr>2025-11-21T20:08:03Z</vt:lpwstr>
  </property>
  <property fmtid="{D5CDD505-2E9C-101B-9397-08002B2CF9AE}" pid="4" name="MSIP_Label_0c3ffc1c-ef00-4620-9c2f-7d9c1597774b_Method">
    <vt:lpwstr>Standard</vt:lpwstr>
  </property>
  <property fmtid="{D5CDD505-2E9C-101B-9397-08002B2CF9AE}" pid="5" name="MSIP_Label_0c3ffc1c-ef00-4620-9c2f-7d9c1597774b_Name">
    <vt:lpwstr>Intern</vt:lpwstr>
  </property>
  <property fmtid="{D5CDD505-2E9C-101B-9397-08002B2CF9AE}" pid="6" name="MSIP_Label_0c3ffc1c-ef00-4620-9c2f-7d9c1597774b_SiteId">
    <vt:lpwstr>bdcbe535-f3cf-49f5-8a6a-fb6d98dc7837</vt:lpwstr>
  </property>
  <property fmtid="{D5CDD505-2E9C-101B-9397-08002B2CF9AE}" pid="7" name="MSIP_Label_0c3ffc1c-ef00-4620-9c2f-7d9c1597774b_ActionId">
    <vt:lpwstr>ea124714-e98b-4444-a0b3-bc64391b2a97</vt:lpwstr>
  </property>
  <property fmtid="{D5CDD505-2E9C-101B-9397-08002B2CF9AE}" pid="8" name="MSIP_Label_0c3ffc1c-ef00-4620-9c2f-7d9c1597774b_ContentBits">
    <vt:lpwstr>2</vt:lpwstr>
  </property>
  <property fmtid="{D5CDD505-2E9C-101B-9397-08002B2CF9AE}" pid="9" name="MSIP_Label_0c3ffc1c-ef00-4620-9c2f-7d9c1597774b_Tag">
    <vt:lpwstr>10, 3, 0, 1</vt:lpwstr>
  </property>
</Properties>
</file>