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大连海事大学\柴柴小论文\小论文初稿\初稿\scientific reports\"/>
    </mc:Choice>
  </mc:AlternateContent>
  <xr:revisionPtr revIDLastSave="0" documentId="13_ncr:1_{844683F1-211F-44DC-8346-7C5725943013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Supplementary Table S1" sheetId="7" r:id="rId1"/>
    <sheet name="Supplementary Table S2" sheetId="8" r:id="rId2"/>
    <sheet name="Supplementary Table S3" sheetId="9" r:id="rId3"/>
    <sheet name="Supplementary Table S4" sheetId="5" r:id="rId4"/>
    <sheet name="Supplementary Table S5" sheetId="4" r:id="rId5"/>
    <sheet name="Supplementary Table S6" sheetId="2" r:id="rId6"/>
    <sheet name="Supplementary Table S7" sheetId="10" r:id="rId7"/>
    <sheet name="Supplementary Table S8" sheetId="11" r:id="rId8"/>
    <sheet name="Supplementary Table S9" sheetId="12" r:id="rId9"/>
    <sheet name="Supplementary Table S10" sheetId="13" r:id="rId10"/>
    <sheet name="Supplementary Table S11" sheetId="14" r:id="rId11"/>
    <sheet name="Supplementary Table S12" sheetId="15" r:id="rId12"/>
    <sheet name="Supplementary Table S13" sheetId="16" r:id="rId13"/>
    <sheet name="Supplementary Table S14" sheetId="17" r:id="rId14"/>
    <sheet name="Supplementary Table S15" sheetId="18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1" i="2" l="1"/>
  <c r="E71" i="2"/>
  <c r="F71" i="2"/>
  <c r="G71" i="2"/>
  <c r="C71" i="2"/>
  <c r="D64" i="2"/>
  <c r="E64" i="2"/>
  <c r="F64" i="2"/>
  <c r="G64" i="2"/>
  <c r="C64" i="2"/>
  <c r="D57" i="2"/>
  <c r="E57" i="2"/>
  <c r="F57" i="2"/>
  <c r="G57" i="2"/>
  <c r="C57" i="2"/>
  <c r="D50" i="2"/>
  <c r="E50" i="2"/>
  <c r="F50" i="2"/>
  <c r="G50" i="2"/>
  <c r="C50" i="2"/>
  <c r="D43" i="2"/>
  <c r="E43" i="2"/>
  <c r="F43" i="2"/>
  <c r="G43" i="2"/>
  <c r="C43" i="2"/>
  <c r="D36" i="2"/>
  <c r="E36" i="2"/>
  <c r="F36" i="2"/>
  <c r="G36" i="2"/>
  <c r="C36" i="2"/>
  <c r="D29" i="2"/>
  <c r="E29" i="2"/>
  <c r="F29" i="2"/>
  <c r="G29" i="2"/>
  <c r="C29" i="2"/>
  <c r="D22" i="2"/>
  <c r="E22" i="2"/>
  <c r="F22" i="2"/>
  <c r="G22" i="2"/>
  <c r="C22" i="2"/>
  <c r="D15" i="2"/>
  <c r="E15" i="2"/>
  <c r="F15" i="2"/>
  <c r="G15" i="2"/>
  <c r="C15" i="2"/>
  <c r="D71" i="4"/>
  <c r="E71" i="4"/>
  <c r="F71" i="4"/>
  <c r="G71" i="4"/>
  <c r="C71" i="4"/>
  <c r="D64" i="4"/>
  <c r="E64" i="4"/>
  <c r="F64" i="4"/>
  <c r="G64" i="4"/>
  <c r="C64" i="4"/>
  <c r="D57" i="4"/>
  <c r="E57" i="4"/>
  <c r="F57" i="4"/>
  <c r="G57" i="4"/>
  <c r="C57" i="4"/>
  <c r="D50" i="4"/>
  <c r="E50" i="4"/>
  <c r="F50" i="4"/>
  <c r="G50" i="4"/>
  <c r="C50" i="4"/>
  <c r="D43" i="4"/>
  <c r="E43" i="4"/>
  <c r="F43" i="4"/>
  <c r="G43" i="4"/>
  <c r="C43" i="4"/>
  <c r="D36" i="4"/>
  <c r="E36" i="4"/>
  <c r="F36" i="4"/>
  <c r="G36" i="4"/>
  <c r="C36" i="4"/>
  <c r="D29" i="4"/>
  <c r="E29" i="4"/>
  <c r="F29" i="4"/>
  <c r="G29" i="4"/>
  <c r="C29" i="4"/>
  <c r="D22" i="4"/>
  <c r="E22" i="4"/>
  <c r="F22" i="4"/>
  <c r="G22" i="4"/>
  <c r="C22" i="4"/>
  <c r="D15" i="4"/>
  <c r="E15" i="4"/>
  <c r="F15" i="4"/>
  <c r="G15" i="4"/>
  <c r="C15" i="4"/>
  <c r="D71" i="5"/>
  <c r="E71" i="5"/>
  <c r="F71" i="5"/>
  <c r="G71" i="5"/>
  <c r="C71" i="5"/>
  <c r="D64" i="5"/>
  <c r="E64" i="5"/>
  <c r="F64" i="5"/>
  <c r="G64" i="5"/>
  <c r="C64" i="5"/>
  <c r="D57" i="5"/>
  <c r="E57" i="5"/>
  <c r="F57" i="5"/>
  <c r="G57" i="5"/>
  <c r="C57" i="5"/>
  <c r="D50" i="5"/>
  <c r="E50" i="5"/>
  <c r="F50" i="5"/>
  <c r="G50" i="5"/>
  <c r="C50" i="5"/>
  <c r="D43" i="5"/>
  <c r="E43" i="5"/>
  <c r="F43" i="5"/>
  <c r="G43" i="5"/>
  <c r="C43" i="5"/>
  <c r="D36" i="5"/>
  <c r="E36" i="5"/>
  <c r="F36" i="5"/>
  <c r="G36" i="5"/>
  <c r="C36" i="5"/>
  <c r="D29" i="5"/>
  <c r="E29" i="5"/>
  <c r="F29" i="5"/>
  <c r="G29" i="5"/>
  <c r="C29" i="5"/>
  <c r="D22" i="5"/>
  <c r="E22" i="5"/>
  <c r="F22" i="5"/>
  <c r="G22" i="5"/>
  <c r="C22" i="5"/>
  <c r="D15" i="5"/>
  <c r="E15" i="5"/>
  <c r="F15" i="5"/>
  <c r="G15" i="5"/>
  <c r="C15" i="5"/>
  <c r="D71" i="9"/>
  <c r="E71" i="9"/>
  <c r="F71" i="9"/>
  <c r="G71" i="9"/>
  <c r="C71" i="9"/>
  <c r="D64" i="9"/>
  <c r="E64" i="9"/>
  <c r="F64" i="9"/>
  <c r="G64" i="9"/>
  <c r="C64" i="9"/>
  <c r="D57" i="9"/>
  <c r="E57" i="9"/>
  <c r="F57" i="9"/>
  <c r="G57" i="9"/>
  <c r="C57" i="9"/>
  <c r="D50" i="9"/>
  <c r="E50" i="9"/>
  <c r="F50" i="9"/>
  <c r="G50" i="9"/>
  <c r="C50" i="9"/>
  <c r="D43" i="9"/>
  <c r="E43" i="9"/>
  <c r="F43" i="9"/>
  <c r="G43" i="9"/>
  <c r="C43" i="9"/>
  <c r="D36" i="9"/>
  <c r="E36" i="9"/>
  <c r="F36" i="9"/>
  <c r="G36" i="9"/>
  <c r="C36" i="9"/>
  <c r="D29" i="9"/>
  <c r="E29" i="9"/>
  <c r="F29" i="9"/>
  <c r="G29" i="9"/>
  <c r="C29" i="9"/>
  <c r="D22" i="9"/>
  <c r="E22" i="9"/>
  <c r="F22" i="9"/>
  <c r="G22" i="9"/>
  <c r="C22" i="9"/>
  <c r="D15" i="9"/>
  <c r="E15" i="9"/>
  <c r="F15" i="9"/>
  <c r="G15" i="9"/>
  <c r="C15" i="9"/>
  <c r="D71" i="8"/>
  <c r="E71" i="8"/>
  <c r="F71" i="8"/>
  <c r="G71" i="8"/>
  <c r="C71" i="8"/>
  <c r="D64" i="8"/>
  <c r="E64" i="8"/>
  <c r="F64" i="8"/>
  <c r="G64" i="8"/>
  <c r="C64" i="8"/>
  <c r="D57" i="8"/>
  <c r="E57" i="8"/>
  <c r="F57" i="8"/>
  <c r="G57" i="8"/>
  <c r="C57" i="8"/>
  <c r="D50" i="8"/>
  <c r="E50" i="8"/>
  <c r="F50" i="8"/>
  <c r="G50" i="8"/>
  <c r="C50" i="8"/>
  <c r="D43" i="8"/>
  <c r="E43" i="8"/>
  <c r="F43" i="8"/>
  <c r="G43" i="8"/>
  <c r="C43" i="8"/>
  <c r="D36" i="8"/>
  <c r="E36" i="8"/>
  <c r="F36" i="8"/>
  <c r="G36" i="8"/>
  <c r="C36" i="8"/>
  <c r="D29" i="8"/>
  <c r="E29" i="8"/>
  <c r="F29" i="8"/>
  <c r="G29" i="8"/>
  <c r="C29" i="8"/>
  <c r="D22" i="8"/>
  <c r="E22" i="8"/>
  <c r="F22" i="8"/>
  <c r="G22" i="8"/>
  <c r="C22" i="8"/>
  <c r="D15" i="8"/>
  <c r="E15" i="8"/>
  <c r="F15" i="8"/>
  <c r="G15" i="8"/>
  <c r="C15" i="8"/>
  <c r="D71" i="7"/>
  <c r="E71" i="7"/>
  <c r="F71" i="7"/>
  <c r="G71" i="7"/>
  <c r="C71" i="7"/>
  <c r="D64" i="7"/>
  <c r="E64" i="7"/>
  <c r="F64" i="7"/>
  <c r="G64" i="7"/>
  <c r="C64" i="7"/>
  <c r="D57" i="7"/>
  <c r="E57" i="7"/>
  <c r="F57" i="7"/>
  <c r="G57" i="7"/>
  <c r="C57" i="7"/>
  <c r="D50" i="7"/>
  <c r="E50" i="7"/>
  <c r="F50" i="7"/>
  <c r="G50" i="7"/>
  <c r="C50" i="7"/>
  <c r="D43" i="7"/>
  <c r="E43" i="7"/>
  <c r="F43" i="7"/>
  <c r="G43" i="7"/>
  <c r="C43" i="7"/>
  <c r="D36" i="7"/>
  <c r="E36" i="7"/>
  <c r="F36" i="7"/>
  <c r="G36" i="7"/>
  <c r="C36" i="7"/>
  <c r="D29" i="7"/>
  <c r="E29" i="7"/>
  <c r="F29" i="7"/>
  <c r="G29" i="7"/>
  <c r="C29" i="7"/>
  <c r="D22" i="7"/>
  <c r="E22" i="7"/>
  <c r="F22" i="7"/>
  <c r="G22" i="7"/>
  <c r="C22" i="7"/>
  <c r="D15" i="7"/>
  <c r="E15" i="7"/>
  <c r="F15" i="7"/>
  <c r="G15" i="7"/>
  <c r="C15" i="7"/>
  <c r="G70" i="2"/>
  <c r="G70" i="4"/>
  <c r="G70" i="5"/>
  <c r="G70" i="9"/>
  <c r="G70" i="8"/>
  <c r="F70" i="2"/>
  <c r="F70" i="4"/>
  <c r="F70" i="5"/>
  <c r="F70" i="9"/>
  <c r="F70" i="8"/>
  <c r="E70" i="2"/>
  <c r="E70" i="4"/>
  <c r="E70" i="5"/>
  <c r="E70" i="9"/>
  <c r="E70" i="8"/>
  <c r="D70" i="2"/>
  <c r="D70" i="4"/>
  <c r="D70" i="5"/>
  <c r="D70" i="9"/>
  <c r="D70" i="8"/>
  <c r="C70" i="2"/>
  <c r="C70" i="4"/>
  <c r="C70" i="5"/>
  <c r="C70" i="9"/>
  <c r="C70" i="8"/>
  <c r="G63" i="2"/>
  <c r="G63" i="4"/>
  <c r="G63" i="5"/>
  <c r="G63" i="9"/>
  <c r="G63" i="8"/>
  <c r="F63" i="2"/>
  <c r="F63" i="4"/>
  <c r="F63" i="5"/>
  <c r="F63" i="9"/>
  <c r="F63" i="8"/>
  <c r="E63" i="2"/>
  <c r="E63" i="4"/>
  <c r="E63" i="5"/>
  <c r="E63" i="9"/>
  <c r="E63" i="8"/>
  <c r="D63" i="2"/>
  <c r="D63" i="4"/>
  <c r="D63" i="5"/>
  <c r="D63" i="9"/>
  <c r="D63" i="8"/>
  <c r="C63" i="2"/>
  <c r="C63" i="4"/>
  <c r="C63" i="5"/>
  <c r="C63" i="9"/>
  <c r="C63" i="8"/>
  <c r="G56" i="2"/>
  <c r="G56" i="4"/>
  <c r="G56" i="5"/>
  <c r="G56" i="9"/>
  <c r="G56" i="8"/>
  <c r="F56" i="2"/>
  <c r="F56" i="4"/>
  <c r="F56" i="5"/>
  <c r="F56" i="9"/>
  <c r="F56" i="8"/>
  <c r="E56" i="2"/>
  <c r="E56" i="4"/>
  <c r="E56" i="5"/>
  <c r="E56" i="9"/>
  <c r="E56" i="8"/>
  <c r="D56" i="2"/>
  <c r="D56" i="4"/>
  <c r="D56" i="5"/>
  <c r="D56" i="9"/>
  <c r="D56" i="8"/>
  <c r="C56" i="2"/>
  <c r="C56" i="4"/>
  <c r="C56" i="5"/>
  <c r="C56" i="9"/>
  <c r="C56" i="8"/>
  <c r="G49" i="2"/>
  <c r="G49" i="4"/>
  <c r="G49" i="5"/>
  <c r="G49" i="9"/>
  <c r="G49" i="8"/>
  <c r="F49" i="2"/>
  <c r="F49" i="4"/>
  <c r="F49" i="5"/>
  <c r="F49" i="9"/>
  <c r="F49" i="8"/>
  <c r="E49" i="2"/>
  <c r="E49" i="4"/>
  <c r="E49" i="5"/>
  <c r="E49" i="9"/>
  <c r="E49" i="8"/>
  <c r="D49" i="2"/>
  <c r="D49" i="4"/>
  <c r="D49" i="5"/>
  <c r="D49" i="9"/>
  <c r="D49" i="8"/>
  <c r="C49" i="2"/>
  <c r="C49" i="4"/>
  <c r="C49" i="5"/>
  <c r="C49" i="9"/>
  <c r="C49" i="8"/>
  <c r="G42" i="2"/>
  <c r="G42" i="4"/>
  <c r="G42" i="5"/>
  <c r="G42" i="9"/>
  <c r="G42" i="8"/>
  <c r="F42" i="2"/>
  <c r="F42" i="4"/>
  <c r="F42" i="5"/>
  <c r="F42" i="9"/>
  <c r="F42" i="8"/>
  <c r="E42" i="2"/>
  <c r="E42" i="4"/>
  <c r="E42" i="5"/>
  <c r="E42" i="9"/>
  <c r="E42" i="8"/>
  <c r="D42" i="2"/>
  <c r="D42" i="4"/>
  <c r="D42" i="5"/>
  <c r="D42" i="9"/>
  <c r="D42" i="8"/>
  <c r="C42" i="2"/>
  <c r="C42" i="4"/>
  <c r="C42" i="5"/>
  <c r="C42" i="9"/>
  <c r="C42" i="8"/>
  <c r="G35" i="2"/>
  <c r="G35" i="4"/>
  <c r="G35" i="5"/>
  <c r="G35" i="9"/>
  <c r="G35" i="8"/>
  <c r="F35" i="2"/>
  <c r="F35" i="4"/>
  <c r="F35" i="5"/>
  <c r="F35" i="9"/>
  <c r="F35" i="8"/>
  <c r="E35" i="2"/>
  <c r="E35" i="4"/>
  <c r="D35" i="4"/>
  <c r="E35" i="5"/>
  <c r="E35" i="9"/>
  <c r="E35" i="8"/>
  <c r="D35" i="2"/>
  <c r="D35" i="5"/>
  <c r="D35" i="9"/>
  <c r="D35" i="8"/>
  <c r="C35" i="2"/>
  <c r="C35" i="4"/>
  <c r="C35" i="5"/>
  <c r="C35" i="9"/>
  <c r="C35" i="8"/>
  <c r="G28" i="2"/>
  <c r="G28" i="4"/>
  <c r="G28" i="5"/>
  <c r="G28" i="9"/>
  <c r="G28" i="8"/>
  <c r="F28" i="2"/>
  <c r="F28" i="4"/>
  <c r="F28" i="5"/>
  <c r="F28" i="9"/>
  <c r="F28" i="8"/>
  <c r="E28" i="2"/>
  <c r="E28" i="4"/>
  <c r="E28" i="5"/>
  <c r="E28" i="9"/>
  <c r="E28" i="8"/>
  <c r="D28" i="2"/>
  <c r="D28" i="4"/>
  <c r="D28" i="5"/>
  <c r="D28" i="9"/>
  <c r="D28" i="8"/>
  <c r="C28" i="2"/>
  <c r="C28" i="4"/>
  <c r="C28" i="5"/>
  <c r="C28" i="9"/>
  <c r="C28" i="8"/>
  <c r="C21" i="2"/>
  <c r="C21" i="4"/>
  <c r="C21" i="5"/>
  <c r="C21" i="9"/>
  <c r="C21" i="8"/>
  <c r="E21" i="2"/>
  <c r="E21" i="4"/>
  <c r="E21" i="5"/>
  <c r="E21" i="9"/>
  <c r="E21" i="8"/>
  <c r="D21" i="2"/>
  <c r="D21" i="4"/>
  <c r="D21" i="5"/>
  <c r="D21" i="9"/>
  <c r="D21" i="8"/>
  <c r="C14" i="2"/>
  <c r="C14" i="4"/>
  <c r="C14" i="5"/>
  <c r="C14" i="9"/>
  <c r="C14" i="8"/>
  <c r="F21" i="2"/>
  <c r="F21" i="4"/>
  <c r="F21" i="5"/>
  <c r="F21" i="9"/>
  <c r="F21" i="8"/>
  <c r="F14" i="2"/>
  <c r="F14" i="4"/>
  <c r="F14" i="5"/>
  <c r="F14" i="9"/>
  <c r="F14" i="8"/>
  <c r="G21" i="2"/>
  <c r="G21" i="4"/>
  <c r="G21" i="5"/>
  <c r="G21" i="9"/>
  <c r="G21" i="8"/>
  <c r="G14" i="2"/>
  <c r="G14" i="4"/>
  <c r="G14" i="5"/>
  <c r="G14" i="9"/>
  <c r="G14" i="8"/>
  <c r="E14" i="2"/>
  <c r="E14" i="4"/>
  <c r="E14" i="5"/>
  <c r="E14" i="9"/>
  <c r="E14" i="8"/>
  <c r="D14" i="2"/>
  <c r="D14" i="4"/>
  <c r="D14" i="5"/>
  <c r="D14" i="9"/>
  <c r="D14" i="8"/>
  <c r="C70" i="7"/>
  <c r="D70" i="7"/>
  <c r="E70" i="7"/>
  <c r="F70" i="7"/>
  <c r="G70" i="7"/>
  <c r="C63" i="7"/>
  <c r="D63" i="7"/>
  <c r="E63" i="7"/>
  <c r="F63" i="7"/>
  <c r="G63" i="7"/>
  <c r="C56" i="7"/>
  <c r="D56" i="7"/>
  <c r="E56" i="7"/>
  <c r="F56" i="7"/>
  <c r="G56" i="7"/>
  <c r="C49" i="7"/>
  <c r="D49" i="7"/>
  <c r="E49" i="7"/>
  <c r="F49" i="7"/>
  <c r="G49" i="7"/>
  <c r="C42" i="7"/>
  <c r="D42" i="7"/>
  <c r="E42" i="7"/>
  <c r="F42" i="7"/>
  <c r="G42" i="7"/>
  <c r="C35" i="7"/>
  <c r="D35" i="7"/>
  <c r="E35" i="7"/>
  <c r="F35" i="7"/>
  <c r="G35" i="7"/>
  <c r="C28" i="7"/>
  <c r="D28" i="7"/>
  <c r="E28" i="7"/>
  <c r="F28" i="7"/>
  <c r="G28" i="7"/>
  <c r="C21" i="7"/>
  <c r="D21" i="7"/>
  <c r="E21" i="7"/>
  <c r="F21" i="7"/>
  <c r="G21" i="7"/>
  <c r="F14" i="7"/>
  <c r="G14" i="7"/>
  <c r="D14" i="7"/>
  <c r="E14" i="7"/>
  <c r="C14" i="7"/>
</calcChain>
</file>

<file path=xl/sharedStrings.xml><?xml version="1.0" encoding="utf-8"?>
<sst xmlns="http://schemas.openxmlformats.org/spreadsheetml/2006/main" count="4221" uniqueCount="360">
  <si>
    <t>XGBoost</t>
    <phoneticPr fontId="1" type="noConversion"/>
  </si>
  <si>
    <t>RF</t>
    <phoneticPr fontId="1" type="noConversion"/>
  </si>
  <si>
    <t>KNN</t>
    <phoneticPr fontId="1" type="noConversion"/>
  </si>
  <si>
    <t>NB</t>
    <phoneticPr fontId="1" type="noConversion"/>
  </si>
  <si>
    <t>Cohort</t>
    <phoneticPr fontId="1" type="noConversion"/>
  </si>
  <si>
    <t>Fold</t>
    <phoneticPr fontId="1" type="noConversion"/>
  </si>
  <si>
    <t>SVM</t>
    <phoneticPr fontId="1" type="noConversion"/>
  </si>
  <si>
    <t>Variance</t>
    <phoneticPr fontId="1" type="noConversion"/>
  </si>
  <si>
    <t>KIRC</t>
    <phoneticPr fontId="1" type="noConversion"/>
  </si>
  <si>
    <t>BRCA</t>
    <phoneticPr fontId="1" type="noConversion"/>
  </si>
  <si>
    <t>THCA</t>
    <phoneticPr fontId="1" type="noConversion"/>
  </si>
  <si>
    <t>HNSC</t>
    <phoneticPr fontId="1" type="noConversion"/>
  </si>
  <si>
    <t>KIRP</t>
    <phoneticPr fontId="1" type="noConversion"/>
  </si>
  <si>
    <t>LUSC</t>
    <phoneticPr fontId="1" type="noConversion"/>
  </si>
  <si>
    <t>LIHC</t>
    <phoneticPr fontId="1" type="noConversion"/>
  </si>
  <si>
    <t>COAD</t>
    <phoneticPr fontId="1" type="noConversion"/>
  </si>
  <si>
    <t>UCEC</t>
    <phoneticPr fontId="1" type="noConversion"/>
  </si>
  <si>
    <t>Mean</t>
    <phoneticPr fontId="1" type="noConversion"/>
  </si>
  <si>
    <r>
      <rPr>
        <b/>
        <sz val="12"/>
        <color theme="1"/>
        <rFont val="Times New Roman"/>
        <family val="1"/>
      </rPr>
      <t>Supplementary Table S2:</t>
    </r>
    <r>
      <rPr>
        <sz val="12"/>
        <color theme="1"/>
        <rFont val="Times New Roman"/>
        <family val="1"/>
      </rPr>
      <t xml:space="preserve"> The ACC values of XGBoost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SVM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RF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KNN and NB obtained in each fold on all datasets.</t>
    </r>
    <phoneticPr fontId="1" type="noConversion"/>
  </si>
  <si>
    <r>
      <rPr>
        <b/>
        <sz val="12"/>
        <color theme="1"/>
        <rFont val="Times New Roman"/>
        <family val="1"/>
      </rPr>
      <t>Supplementary Table S3:</t>
    </r>
    <r>
      <rPr>
        <sz val="12"/>
        <color theme="1"/>
        <rFont val="Times New Roman"/>
        <family val="1"/>
      </rPr>
      <t xml:space="preserve"> The AUPR values of XGBoost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SVM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RF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KNN and NB obtained in each fold on all datasets.</t>
    </r>
    <phoneticPr fontId="1" type="noConversion"/>
  </si>
  <si>
    <r>
      <t>Supplementary Table S4:</t>
    </r>
    <r>
      <rPr>
        <sz val="12"/>
        <color theme="1"/>
        <rFont val="Times New Roman"/>
        <family val="1"/>
      </rPr>
      <t xml:space="preserve"> The MCC values of XGBoost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SVM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RF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KNN and NB obtained in each fold on all datasets.</t>
    </r>
    <phoneticPr fontId="1" type="noConversion"/>
  </si>
  <si>
    <r>
      <rPr>
        <b/>
        <sz val="12"/>
        <color theme="1"/>
        <rFont val="Times New Roman"/>
        <family val="1"/>
      </rPr>
      <t>Supplementary Table S5:</t>
    </r>
    <r>
      <rPr>
        <sz val="12"/>
        <color theme="1"/>
        <rFont val="Times New Roman"/>
        <family val="1"/>
      </rPr>
      <t xml:space="preserve"> The Precision values of XGBoost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SVM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RF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KNN and NB obtained in each fold on all datasets.</t>
    </r>
    <phoneticPr fontId="1" type="noConversion"/>
  </si>
  <si>
    <r>
      <rPr>
        <b/>
        <sz val="12"/>
        <color theme="1"/>
        <rFont val="Times New Roman"/>
        <family val="1"/>
      </rPr>
      <t>Supplementary Table S6:</t>
    </r>
    <r>
      <rPr>
        <sz val="12"/>
        <color theme="1"/>
        <rFont val="Times New Roman"/>
        <family val="1"/>
      </rPr>
      <t xml:space="preserve"> The Recall values of XGBoost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SVM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RF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KNN and NB obtained in each fold on all datasets.</t>
    </r>
    <phoneticPr fontId="1" type="noConversion"/>
  </si>
  <si>
    <t>ONTOLOGY</t>
  </si>
  <si>
    <t>TERM</t>
  </si>
  <si>
    <t>N</t>
  </si>
  <si>
    <t>DE</t>
  </si>
  <si>
    <t>P.DE</t>
  </si>
  <si>
    <t>FDR</t>
  </si>
  <si>
    <t>GO:0000122</t>
  </si>
  <si>
    <t>BP</t>
  </si>
  <si>
    <t>negative regulation of transcription by RNA polymerase II</t>
  </si>
  <si>
    <t>GO:0000166</t>
  </si>
  <si>
    <t>MF</t>
  </si>
  <si>
    <t>nucleotide binding</t>
  </si>
  <si>
    <t>GO:0000902</t>
  </si>
  <si>
    <t>cell morphogenesis</t>
  </si>
  <si>
    <t>GO:0000904</t>
  </si>
  <si>
    <t>cell morphogenesis involved in differentiation</t>
  </si>
  <si>
    <t>GO:0000976</t>
  </si>
  <si>
    <t>transcription regulatory region sequence-specific DNA binding</t>
  </si>
  <si>
    <t>GO:0000977</t>
  </si>
  <si>
    <t>RNA polymerase II transcription regulatory region sequence-specific DNA binding</t>
  </si>
  <si>
    <t>GO:0000978</t>
  </si>
  <si>
    <t>RNA polymerase II cis-regulatory region sequence-specific DNA binding</t>
  </si>
  <si>
    <t>GO:0000981</t>
  </si>
  <si>
    <t>DNA-binding transcription factor activity, RNA polymerase II-specific</t>
  </si>
  <si>
    <t>GO:0000987</t>
  </si>
  <si>
    <t>cis-regulatory region sequence-specific DNA binding</t>
  </si>
  <si>
    <t>GO:0001067</t>
  </si>
  <si>
    <t>regulatory region nucleic acid binding</t>
  </si>
  <si>
    <t>GO:0001217</t>
  </si>
  <si>
    <t>DNA-binding transcription repressor activity</t>
  </si>
  <si>
    <t>GO:0001227</t>
  </si>
  <si>
    <t>DNA-binding transcription repressor activity, RNA polymerase II-specific</t>
  </si>
  <si>
    <t>GO:0001501</t>
  </si>
  <si>
    <t>skeletal system development</t>
  </si>
  <si>
    <t>GO:0001655</t>
  </si>
  <si>
    <t>urogenital system development</t>
  </si>
  <si>
    <t>GO:0001822</t>
  </si>
  <si>
    <t>kidney development</t>
  </si>
  <si>
    <t>GO:0002009</t>
  </si>
  <si>
    <t>morphogenesis of an epithelium</t>
  </si>
  <si>
    <t>GO:0003690</t>
  </si>
  <si>
    <t>double-stranded DNA binding</t>
  </si>
  <si>
    <t>GO:0003700</t>
  </si>
  <si>
    <t>DNA-binding transcription factor activity</t>
  </si>
  <si>
    <t>GO:0003712</t>
  </si>
  <si>
    <t>transcription coregulator activity</t>
  </si>
  <si>
    <t>GO:0005515</t>
  </si>
  <si>
    <t>protein binding</t>
  </si>
  <si>
    <t>GO:0005524</t>
  </si>
  <si>
    <t>ATP binding</t>
  </si>
  <si>
    <t>GO:0006351</t>
  </si>
  <si>
    <t>transcription, DNA-templated</t>
  </si>
  <si>
    <t>GO:0006355</t>
  </si>
  <si>
    <t>regulation of transcription, DNA-templated</t>
  </si>
  <si>
    <t>GO:0006357</t>
  </si>
  <si>
    <t>regulation of transcription by RNA polymerase II</t>
  </si>
  <si>
    <t>GO:0006366</t>
  </si>
  <si>
    <t>transcription by RNA polymerase II</t>
  </si>
  <si>
    <t>GO:0007167</t>
  </si>
  <si>
    <t>enzyme linked receptor protein signaling pathway</t>
  </si>
  <si>
    <t>GO:0007178</t>
  </si>
  <si>
    <t>transmembrane receptor protein serine/threonine kinase signaling pathway</t>
  </si>
  <si>
    <t>GO:0007275</t>
  </si>
  <si>
    <t>multicellular organism development</t>
  </si>
  <si>
    <t>GO:0007399</t>
  </si>
  <si>
    <t>nervous system development</t>
  </si>
  <si>
    <t>GO:0007409</t>
  </si>
  <si>
    <t>axonogenesis</t>
  </si>
  <si>
    <t>GO:0007411</t>
  </si>
  <si>
    <t>axon guidance</t>
  </si>
  <si>
    <t>GO:0007417</t>
  </si>
  <si>
    <t>central nervous system development</t>
  </si>
  <si>
    <t>GO:0007420</t>
  </si>
  <si>
    <t>brain development</t>
  </si>
  <si>
    <t>GO:0008092</t>
  </si>
  <si>
    <t>cytoskeletal protein binding</t>
  </si>
  <si>
    <t>GO:0008134</t>
  </si>
  <si>
    <t>transcription factor binding</t>
  </si>
  <si>
    <t>GO:0009058</t>
  </si>
  <si>
    <t>biosynthetic process</t>
  </si>
  <si>
    <t>GO:0009059</t>
  </si>
  <si>
    <t>macromolecule biosynthetic process</t>
  </si>
  <si>
    <t>GO:0009653</t>
  </si>
  <si>
    <t>anatomical structure morphogenesis</t>
  </si>
  <si>
    <t>GO:0009719</t>
  </si>
  <si>
    <t>response to endogenous stimulus</t>
  </si>
  <si>
    <t>GO:0009790</t>
  </si>
  <si>
    <t>embryo development</t>
  </si>
  <si>
    <t>GO:0009887</t>
  </si>
  <si>
    <t>animal organ morphogenesis</t>
  </si>
  <si>
    <t>GO:0009889</t>
  </si>
  <si>
    <t>regulation of biosynthetic process</t>
  </si>
  <si>
    <t>GO:0009891</t>
  </si>
  <si>
    <t>positive regulation of biosynthetic process</t>
  </si>
  <si>
    <t>GO:0009893</t>
  </si>
  <si>
    <t>positive regulation of metabolic process</t>
  </si>
  <si>
    <t>GO:0010033</t>
  </si>
  <si>
    <t>response to organic substance</t>
  </si>
  <si>
    <t>GO:0010556</t>
  </si>
  <si>
    <t>regulation of macromolecule biosynthetic process</t>
  </si>
  <si>
    <t>GO:0010557</t>
  </si>
  <si>
    <t>positive regulation of macromolecule biosynthetic process</t>
  </si>
  <si>
    <t>GO:0010604</t>
  </si>
  <si>
    <t>positive regulation of macromolecule metabolic process</t>
  </si>
  <si>
    <t>GO:0010628</t>
  </si>
  <si>
    <t>positive regulation of gene expression</t>
  </si>
  <si>
    <t>GO:0010646</t>
  </si>
  <si>
    <t>regulation of cell communication</t>
  </si>
  <si>
    <t>GO:0010761</t>
  </si>
  <si>
    <t>fibroblast migration</t>
  </si>
  <si>
    <t>GO:0016043</t>
  </si>
  <si>
    <t>cellular component organization</t>
  </si>
  <si>
    <t>GO:0016773</t>
  </si>
  <si>
    <t>phosphotransferase activity, alcohol group as acceptor</t>
  </si>
  <si>
    <t>GO:0017076</t>
  </si>
  <si>
    <t>purine nucleotide binding</t>
  </si>
  <si>
    <t>GO:0018130</t>
  </si>
  <si>
    <t>heterocycle biosynthetic process</t>
  </si>
  <si>
    <t>GO:0019219</t>
  </si>
  <si>
    <t>regulation of nucleobase-containing compound metabolic process</t>
  </si>
  <si>
    <t>GO:0019438</t>
  </si>
  <si>
    <t>aromatic compound biosynthetic process</t>
  </si>
  <si>
    <t>GO:0019899</t>
  </si>
  <si>
    <t>enzyme binding</t>
  </si>
  <si>
    <t>GO:0022008</t>
  </si>
  <si>
    <t>neurogenesis</t>
  </si>
  <si>
    <t>GO:0023051</t>
  </si>
  <si>
    <t>regulation of signaling</t>
  </si>
  <si>
    <t>GO:0030054</t>
  </si>
  <si>
    <t>CC</t>
  </si>
  <si>
    <t>cell junction</t>
  </si>
  <si>
    <t>GO:0030182</t>
  </si>
  <si>
    <t>neuron differentiation</t>
  </si>
  <si>
    <t>GO:0030554</t>
  </si>
  <si>
    <t>adenyl nucleotide binding</t>
  </si>
  <si>
    <t>GO:0030900</t>
  </si>
  <si>
    <t>forebrain development</t>
  </si>
  <si>
    <t>GO:0031323</t>
  </si>
  <si>
    <t>regulation of cellular metabolic process</t>
  </si>
  <si>
    <t>GO:0031325</t>
  </si>
  <si>
    <t>positive regulation of cellular metabolic process</t>
  </si>
  <si>
    <t>GO:0031326</t>
  </si>
  <si>
    <t>regulation of cellular biosynthetic process</t>
  </si>
  <si>
    <t>GO:0031328</t>
  </si>
  <si>
    <t>positive regulation of cellular biosynthetic process</t>
  </si>
  <si>
    <t>GO:0032502</t>
  </si>
  <si>
    <t>developmental process</t>
  </si>
  <si>
    <t>GO:0032553</t>
  </si>
  <si>
    <t>ribonucleotide binding</t>
  </si>
  <si>
    <t>GO:0032555</t>
  </si>
  <si>
    <t>purine ribonucleotide binding</t>
  </si>
  <si>
    <t>GO:0032559</t>
  </si>
  <si>
    <t>adenyl ribonucleotide binding</t>
  </si>
  <si>
    <t>GO:0032774</t>
  </si>
  <si>
    <t>RNA biosynthetic process</t>
  </si>
  <si>
    <t>GO:0032989</t>
  </si>
  <si>
    <t>cellular component morphogenesis</t>
  </si>
  <si>
    <t>GO:0032990</t>
  </si>
  <si>
    <t>cell part morphogenesis</t>
  </si>
  <si>
    <t>GO:0034329</t>
  </si>
  <si>
    <t>cell junction assembly</t>
  </si>
  <si>
    <t>GO:0034330</t>
  </si>
  <si>
    <t>cell junction organization</t>
  </si>
  <si>
    <t>GO:0034645</t>
  </si>
  <si>
    <t>cellular macromolecule biosynthetic process</t>
  </si>
  <si>
    <t>GO:0034654</t>
  </si>
  <si>
    <t>nucleobase-containing compound biosynthetic process</t>
  </si>
  <si>
    <t>GO:0035639</t>
  </si>
  <si>
    <t>purine ribonucleoside triphosphate binding</t>
  </si>
  <si>
    <t>GO:0043167</t>
  </si>
  <si>
    <t>ion binding</t>
  </si>
  <si>
    <t>GO:0043168</t>
  </si>
  <si>
    <t>anion binding</t>
  </si>
  <si>
    <t>GO:0043565</t>
  </si>
  <si>
    <t>sequence-specific DNA binding</t>
  </si>
  <si>
    <t>GO:0044249</t>
  </si>
  <si>
    <t>cellular biosynthetic process</t>
  </si>
  <si>
    <t>GO:0044260</t>
  </si>
  <si>
    <t>cellular macromolecule metabolic process</t>
  </si>
  <si>
    <t>GO:0044271</t>
  </si>
  <si>
    <t>cellular nitrogen compound biosynthetic process</t>
  </si>
  <si>
    <t>GO:0045202</t>
  </si>
  <si>
    <t>synapse</t>
  </si>
  <si>
    <t>GO:0045664</t>
  </si>
  <si>
    <t>regulation of neuron differentiation</t>
  </si>
  <si>
    <t>GO:0045892</t>
  </si>
  <si>
    <t>negative regulation of transcription, DNA-templated</t>
  </si>
  <si>
    <t>GO:0045893</t>
  </si>
  <si>
    <t>positive regulation of transcription, DNA-templated</t>
  </si>
  <si>
    <t>GO:0045934</t>
  </si>
  <si>
    <t>negative regulation of nucleobase-containing compound metabolic process</t>
  </si>
  <si>
    <t>GO:0045935</t>
  </si>
  <si>
    <t>positive regulation of nucleobase-containing compound metabolic process</t>
  </si>
  <si>
    <t>GO:0045944</t>
  </si>
  <si>
    <t>positive regulation of transcription by RNA polymerase II</t>
  </si>
  <si>
    <t>GO:0046660</t>
  </si>
  <si>
    <t>female sex differentiation</t>
  </si>
  <si>
    <t>GO:0048468</t>
  </si>
  <si>
    <t>cell development</t>
  </si>
  <si>
    <t>GO:0048518</t>
  </si>
  <si>
    <t>positive regulation of biological process</t>
  </si>
  <si>
    <t>GO:0048522</t>
  </si>
  <si>
    <t>positive regulation of cellular process</t>
  </si>
  <si>
    <t>GO:0048565</t>
  </si>
  <si>
    <t>digestive tract development</t>
  </si>
  <si>
    <t>GO:0048568</t>
  </si>
  <si>
    <t>embryonic organ development</t>
  </si>
  <si>
    <t>GO:0048598</t>
  </si>
  <si>
    <t>embryonic morphogenesis</t>
  </si>
  <si>
    <t>GO:0048666</t>
  </si>
  <si>
    <t>neuron development</t>
  </si>
  <si>
    <t>GO:0048667</t>
  </si>
  <si>
    <t>cell morphogenesis involved in neuron differentiation</t>
  </si>
  <si>
    <t>GO:0048699</t>
  </si>
  <si>
    <t>generation of neurons</t>
  </si>
  <si>
    <t>GO:0048729</t>
  </si>
  <si>
    <t>tissue morphogenesis</t>
  </si>
  <si>
    <t>GO:0048731</t>
  </si>
  <si>
    <t>system development</t>
  </si>
  <si>
    <t>GO:0048812</t>
  </si>
  <si>
    <t>neuron projection morphogenesis</t>
  </si>
  <si>
    <t>GO:0048856</t>
  </si>
  <si>
    <t>anatomical structure development</t>
  </si>
  <si>
    <t>GO:0048858</t>
  </si>
  <si>
    <t>cell projection morphogenesis</t>
  </si>
  <si>
    <t>GO:0050767</t>
  </si>
  <si>
    <t>regulation of neurogenesis</t>
  </si>
  <si>
    <t>GO:0051128</t>
  </si>
  <si>
    <t>regulation of cellular component organization</t>
  </si>
  <si>
    <t>GO:0051130</t>
  </si>
  <si>
    <t>positive regulation of cellular component organization</t>
  </si>
  <si>
    <t>GO:0051171</t>
  </si>
  <si>
    <t>regulation of nitrogen compound metabolic process</t>
  </si>
  <si>
    <t>GO:0051173</t>
  </si>
  <si>
    <t>positive regulation of nitrogen compound metabolic process</t>
  </si>
  <si>
    <t>GO:0051239</t>
  </si>
  <si>
    <t>regulation of multicellular organismal process</t>
  </si>
  <si>
    <t>GO:0051252</t>
  </si>
  <si>
    <t>regulation of RNA metabolic process</t>
  </si>
  <si>
    <t>GO:0051253</t>
  </si>
  <si>
    <t>negative regulation of RNA metabolic process</t>
  </si>
  <si>
    <t>GO:0051254</t>
  </si>
  <si>
    <t>positive regulation of RNA metabolic process</t>
  </si>
  <si>
    <t>GO:0051960</t>
  </si>
  <si>
    <t>regulation of nervous system development</t>
  </si>
  <si>
    <t>GO:0055123</t>
  </si>
  <si>
    <t>digestive system development</t>
  </si>
  <si>
    <t>GO:0060322</t>
  </si>
  <si>
    <t>head development</t>
  </si>
  <si>
    <t>GO:0060562</t>
  </si>
  <si>
    <t>epithelial tube morphogenesis</t>
  </si>
  <si>
    <t>GO:0065008</t>
  </si>
  <si>
    <t>regulation of biological quality</t>
  </si>
  <si>
    <t>GO:0070848</t>
  </si>
  <si>
    <t>response to growth factor</t>
  </si>
  <si>
    <t>GO:0071310</t>
  </si>
  <si>
    <t>cellular response to organic substance</t>
  </si>
  <si>
    <t>GO:0071363</t>
  </si>
  <si>
    <t>cellular response to growth factor stimulus</t>
  </si>
  <si>
    <t>GO:0071495</t>
  </si>
  <si>
    <t>cellular response to endogenous stimulus</t>
  </si>
  <si>
    <t>GO:0071840</t>
  </si>
  <si>
    <t>cellular component organization or biogenesis</t>
  </si>
  <si>
    <t>GO:0072001</t>
  </si>
  <si>
    <t>renal system development</t>
  </si>
  <si>
    <t>GO:0072073</t>
  </si>
  <si>
    <t>kidney epithelium development</t>
  </si>
  <si>
    <t>GO:0080090</t>
  </si>
  <si>
    <t>regulation of primary metabolic process</t>
  </si>
  <si>
    <t>GO:0097367</t>
  </si>
  <si>
    <t>carbohydrate derivative binding</t>
  </si>
  <si>
    <t>GO:0097485</t>
  </si>
  <si>
    <t>neuron projection guidance</t>
  </si>
  <si>
    <t>GO:0097659</t>
  </si>
  <si>
    <t>nucleic acid-templated transcription</t>
  </si>
  <si>
    <t>GO:0120039</t>
  </si>
  <si>
    <t>plasma membrane bounded cell projection morphogenesis</t>
  </si>
  <si>
    <t>GO:0140110</t>
  </si>
  <si>
    <t>transcription regulator activity</t>
  </si>
  <si>
    <t>GO:1901265</t>
  </si>
  <si>
    <t>nucleoside phosphate binding</t>
  </si>
  <si>
    <t>GO:1901362</t>
  </si>
  <si>
    <t>organic cyclic compound biosynthetic process</t>
  </si>
  <si>
    <t>GO:1901576</t>
  </si>
  <si>
    <t>organic substance biosynthetic process</t>
  </si>
  <si>
    <t>GO:1902679</t>
  </si>
  <si>
    <t>negative regulation of RNA biosynthetic process</t>
  </si>
  <si>
    <t>GO:1902680</t>
  </si>
  <si>
    <t>positive regulation of RNA biosynthetic process</t>
  </si>
  <si>
    <t>GO:1903506</t>
  </si>
  <si>
    <t>regulation of nucleic acid-templated transcription</t>
  </si>
  <si>
    <t>GO:1903507</t>
  </si>
  <si>
    <t>negative regulation of nucleic acid-templated transcription</t>
  </si>
  <si>
    <t>GO:1903508</t>
  </si>
  <si>
    <t>positive regulation of nucleic acid-templated transcription</t>
  </si>
  <si>
    <t>GO:1990837</t>
  </si>
  <si>
    <t>sequence-specific double-stranded DNA binding</t>
  </si>
  <si>
    <t>GO:2000112</t>
  </si>
  <si>
    <t>regulation of cellular macromolecule biosynthetic process</t>
  </si>
  <si>
    <t>GO:2000113</t>
  </si>
  <si>
    <t>negative regulation of cellular macromolecule biosynthetic process</t>
  </si>
  <si>
    <t>GO:2001141</t>
  </si>
  <si>
    <t>regulation of RNA biosynthetic process</t>
  </si>
  <si>
    <r>
      <rPr>
        <b/>
        <sz val="12"/>
        <color theme="1"/>
        <rFont val="Times New Roman"/>
        <family val="1"/>
      </rPr>
      <t>Supplementary Table S7:</t>
    </r>
    <r>
      <rPr>
        <sz val="12"/>
        <color theme="1"/>
        <rFont val="Times New Roman"/>
        <family val="1"/>
      </rPr>
      <t xml:space="preserve"> All enriched pathways in GO molecular function, biological processes, and cell compartment identified using key CpG sites of KIRC dataset (threshold: FDR &lt;0.05).</t>
    </r>
    <phoneticPr fontId="1" type="noConversion"/>
  </si>
  <si>
    <t>Ontology codes are BP = biological process, CC = cellular component, MF = molecular function. N is number of genes in the GO term, DE is the number of genes that are differentially methylated, P.DE is the p-value for over-representation of the GO term, and FDR is the False discovery rate q value.</t>
    <phoneticPr fontId="1" type="noConversion"/>
  </si>
  <si>
    <t>protein kinase activity</t>
  </si>
  <si>
    <t>drug binding</t>
  </si>
  <si>
    <t>regulation of cell morphogenesis involved in differentiation</t>
  </si>
  <si>
    <t>ion transmembrane transporter activity</t>
  </si>
  <si>
    <t>inorganic molecular entity transmembrane transporter activity</t>
  </si>
  <si>
    <t>neuron projection development</t>
  </si>
  <si>
    <t>regulation of cell development</t>
  </si>
  <si>
    <t>axon development</t>
  </si>
  <si>
    <r>
      <rPr>
        <b/>
        <sz val="12"/>
        <color theme="1"/>
        <rFont val="Times New Roman"/>
        <family val="1"/>
      </rPr>
      <t xml:space="preserve">Supplementary Table S8: </t>
    </r>
    <r>
      <rPr>
        <sz val="12"/>
        <color theme="1"/>
        <rFont val="Times New Roman"/>
        <family val="1"/>
      </rPr>
      <t>All enriched pathways in GO molecular function, biological processes, and cell compartment identified using key CpG sites of BRCA dataset (threshold: FDR &lt;0.05).</t>
    </r>
    <phoneticPr fontId="1" type="noConversion"/>
  </si>
  <si>
    <t>GO:0004672</t>
  </si>
  <si>
    <t>GO:0015075</t>
  </si>
  <si>
    <t>GO:0015318</t>
  </si>
  <si>
    <t>GO:0031175</t>
  </si>
  <si>
    <t>GO:0043412</t>
  </si>
  <si>
    <t>macromolecule modification</t>
  </si>
  <si>
    <t>GO:0050793</t>
  </si>
  <si>
    <t>regulation of developmental process</t>
  </si>
  <si>
    <t>GO:0060284</t>
  </si>
  <si>
    <t>GO:0061564</t>
  </si>
  <si>
    <r>
      <rPr>
        <b/>
        <sz val="12"/>
        <color theme="1"/>
        <rFont val="Times New Roman"/>
        <family val="1"/>
      </rPr>
      <t>Supplementary Table S9:</t>
    </r>
    <r>
      <rPr>
        <sz val="12"/>
        <color theme="1"/>
        <rFont val="Times New Roman"/>
        <family val="1"/>
      </rPr>
      <t xml:space="preserve"> All enriched pathways in GO molecular function, biological processes, and cell compartment identified using key CpG sites of THCA dataset (threshold: FDR &lt;0.05).</t>
    </r>
    <phoneticPr fontId="1" type="noConversion"/>
  </si>
  <si>
    <t>GO:0008144</t>
  </si>
  <si>
    <t>GO:0010769</t>
  </si>
  <si>
    <t>GO:0016772</t>
  </si>
  <si>
    <t>transferase activity, transferring phosphorus-containing groups</t>
  </si>
  <si>
    <r>
      <rPr>
        <b/>
        <sz val="12"/>
        <color theme="1"/>
        <rFont val="Times New Roman"/>
        <family val="1"/>
      </rPr>
      <t>Supplementary Table S10:</t>
    </r>
    <r>
      <rPr>
        <sz val="12"/>
        <color theme="1"/>
        <rFont val="Times New Roman"/>
        <family val="1"/>
      </rPr>
      <t xml:space="preserve"> All enriched pathways in GO molecular function, biological processes, and cell compartment identified using key CpG sites of HNSC dataset (threshold: FDR &lt;0.05).</t>
    </r>
    <phoneticPr fontId="1" type="noConversion"/>
  </si>
  <si>
    <r>
      <rPr>
        <b/>
        <sz val="12"/>
        <color theme="1"/>
        <rFont val="Times New Roman"/>
        <family val="1"/>
      </rPr>
      <t xml:space="preserve">Supplementary Table S11: </t>
    </r>
    <r>
      <rPr>
        <sz val="12"/>
        <color theme="1"/>
        <rFont val="Times New Roman"/>
        <family val="1"/>
      </rPr>
      <t>All enriched pathways in GO molecular function, biological processes, and cell compartment identified using key CpG sites of KIRP dataset (threshold: FDR &lt;0.05).</t>
    </r>
    <phoneticPr fontId="1" type="noConversion"/>
  </si>
  <si>
    <r>
      <rPr>
        <b/>
        <sz val="12"/>
        <color theme="1"/>
        <rFont val="Times New Roman"/>
        <family val="1"/>
      </rPr>
      <t>Supplementary Table S12:</t>
    </r>
    <r>
      <rPr>
        <sz val="12"/>
        <color theme="1"/>
        <rFont val="Times New Roman"/>
        <family val="1"/>
      </rPr>
      <t xml:space="preserve"> All enriched pathways in GO molecular function, biological processes, and cell compartment identified using key CpG sites of LUSC dataset (threshold: FDR &lt;0.05).</t>
    </r>
    <phoneticPr fontId="1" type="noConversion"/>
  </si>
  <si>
    <r>
      <rPr>
        <b/>
        <sz val="12"/>
        <color theme="1"/>
        <rFont val="Times New Roman"/>
        <family val="1"/>
      </rPr>
      <t>Supplementary Table S13:</t>
    </r>
    <r>
      <rPr>
        <sz val="12"/>
        <color theme="1"/>
        <rFont val="Times New Roman"/>
        <family val="1"/>
      </rPr>
      <t xml:space="preserve"> All enriched pathways in GO molecular function, biological processes, and cell compartment identified using key CpG sites of LIHC dataset (threshold: FDR &lt;0.05).</t>
    </r>
    <phoneticPr fontId="1" type="noConversion"/>
  </si>
  <si>
    <r>
      <rPr>
        <b/>
        <sz val="12"/>
        <color theme="1"/>
        <rFont val="Times New Roman"/>
        <family val="1"/>
      </rPr>
      <t xml:space="preserve">Supplementary Table S14: </t>
    </r>
    <r>
      <rPr>
        <sz val="12"/>
        <color theme="1"/>
        <rFont val="Times New Roman"/>
        <family val="1"/>
      </rPr>
      <t>All enriched pathways in GO molecular function, biological processes, and cell compartment identified using key CpG sites of COAD dataset (threshold: FDR &lt;0.05).</t>
    </r>
    <phoneticPr fontId="1" type="noConversion"/>
  </si>
  <si>
    <r>
      <rPr>
        <b/>
        <sz val="12"/>
        <color theme="1"/>
        <rFont val="Times New Roman"/>
        <family val="1"/>
      </rPr>
      <t>Supplementary Table S15:</t>
    </r>
    <r>
      <rPr>
        <sz val="12"/>
        <color theme="1"/>
        <rFont val="Times New Roman"/>
        <family val="1"/>
      </rPr>
      <t xml:space="preserve"> All enriched pathways in GO molecular function, biological processes, and cell compartment identified using key CpG sites of UCEC dataset (threshold: FDR &lt;0.05).</t>
    </r>
    <phoneticPr fontId="1" type="noConversion"/>
  </si>
  <si>
    <r>
      <rPr>
        <b/>
        <sz val="12"/>
        <color theme="1"/>
        <rFont val="Times New Roman"/>
        <family val="1"/>
      </rPr>
      <t xml:space="preserve">Supplementary Table S1: </t>
    </r>
    <r>
      <rPr>
        <sz val="12"/>
        <color theme="1"/>
        <rFont val="Times New Roman"/>
        <family val="1"/>
      </rPr>
      <t>The AUC values of XGBoost</t>
    </r>
    <r>
      <rPr>
        <sz val="12"/>
        <color theme="1"/>
        <rFont val="微软雅黑"/>
        <family val="1"/>
        <charset val="134"/>
      </rPr>
      <t>、</t>
    </r>
    <r>
      <rPr>
        <sz val="12"/>
        <color theme="1"/>
        <rFont val="Times New Roman"/>
        <family val="1"/>
      </rPr>
      <t>SVM</t>
    </r>
    <r>
      <rPr>
        <sz val="12"/>
        <color theme="1"/>
        <rFont val="微软雅黑"/>
        <family val="1"/>
        <charset val="134"/>
      </rPr>
      <t>、</t>
    </r>
    <r>
      <rPr>
        <sz val="12"/>
        <color theme="1"/>
        <rFont val="Times New Roman"/>
        <family val="1"/>
      </rPr>
      <t>RF</t>
    </r>
    <r>
      <rPr>
        <sz val="12"/>
        <color theme="1"/>
        <rFont val="微软雅黑"/>
        <family val="1"/>
        <charset val="134"/>
      </rPr>
      <t>、</t>
    </r>
    <r>
      <rPr>
        <sz val="12"/>
        <color theme="1"/>
        <rFont val="Times New Roman"/>
        <family val="1"/>
      </rPr>
      <t>KNN and NB obtained in each fold on all datasets.</t>
    </r>
    <phoneticPr fontId="1" type="noConversion"/>
  </si>
  <si>
    <r>
      <t xml:space="preserve">Diagnostic classification of cancers using DNA methylation
of paracancerous tissues                                                     </t>
    </r>
    <r>
      <rPr>
        <sz val="12"/>
        <color theme="1"/>
        <rFont val="Times New Roman"/>
        <family val="1"/>
      </rPr>
      <t>Baoshan Ma, Bingjie Chai, Heng Dong, Jishuang Qi, Pengcheng Wang, Tong Xiong, Yi Gong, Di Li, Shuxin Liu, Fengju Song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</si>
</sst>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宋体"/>
      <family val="1"/>
      <charset val="134"/>
    </font>
    <font>
      <sz val="11"/>
      <color theme="1"/>
      <name val="Times New Roman"/>
      <family val="1"/>
    </font>
    <font>
      <sz val="12"/>
      <color theme="1"/>
      <name val="微软雅黑"/>
      <family val="1"/>
      <charset val="134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vertical="center"/>
    </xf>
    <xf numFmtId="11" fontId="5" fillId="0" borderId="0" xfId="0" applyNumberFormat="1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BEDED-88CD-49AE-A8B5-5219E4CEC53E}">
  <dimension ref="A1:G71"/>
  <sheetViews>
    <sheetView tabSelected="1" workbookViewId="0">
      <selection activeCell="C15" sqref="C15"/>
    </sheetView>
  </sheetViews>
  <sheetFormatPr defaultRowHeight="15.4" x14ac:dyDescent="0.45"/>
  <cols>
    <col min="1" max="2" width="9.06640625" style="1"/>
    <col min="3" max="3" width="9.265625" style="1" bestFit="1" customWidth="1"/>
    <col min="4" max="7" width="9.06640625" style="1"/>
  </cols>
  <sheetData>
    <row r="1" spans="1:7" ht="15.4" customHeight="1" x14ac:dyDescent="0.4">
      <c r="A1" s="6" t="s">
        <v>359</v>
      </c>
      <c r="B1" s="7"/>
      <c r="C1" s="7"/>
      <c r="D1" s="7"/>
      <c r="E1" s="7"/>
      <c r="F1" s="7"/>
      <c r="G1" s="7"/>
    </row>
    <row r="2" spans="1:7" ht="15.4" customHeight="1" x14ac:dyDescent="0.4">
      <c r="A2" s="7"/>
      <c r="B2" s="7"/>
      <c r="C2" s="7"/>
      <c r="D2" s="7"/>
      <c r="E2" s="7"/>
      <c r="F2" s="7"/>
      <c r="G2" s="7"/>
    </row>
    <row r="3" spans="1:7" ht="15.4" customHeight="1" x14ac:dyDescent="0.4">
      <c r="A3" s="7"/>
      <c r="B3" s="7"/>
      <c r="C3" s="7"/>
      <c r="D3" s="7"/>
      <c r="E3" s="7"/>
      <c r="F3" s="7"/>
      <c r="G3" s="7"/>
    </row>
    <row r="4" spans="1:7" ht="15.4" customHeight="1" x14ac:dyDescent="0.4">
      <c r="A4" s="7"/>
      <c r="B4" s="7"/>
      <c r="C4" s="7"/>
      <c r="D4" s="7"/>
      <c r="E4" s="7"/>
      <c r="F4" s="7"/>
      <c r="G4" s="7"/>
    </row>
    <row r="5" spans="1:7" ht="15.4" customHeight="1" x14ac:dyDescent="0.4">
      <c r="A5" s="7"/>
      <c r="B5" s="7"/>
      <c r="C5" s="7"/>
      <c r="D5" s="7"/>
      <c r="E5" s="7"/>
      <c r="F5" s="7"/>
      <c r="G5" s="7"/>
    </row>
    <row r="6" spans="1:7" ht="15.4" customHeight="1" x14ac:dyDescent="0.4">
      <c r="A6" s="7" t="s">
        <v>358</v>
      </c>
      <c r="B6" s="7"/>
      <c r="C6" s="7"/>
      <c r="D6" s="7"/>
      <c r="E6" s="7"/>
      <c r="F6" s="7"/>
      <c r="G6" s="7"/>
    </row>
    <row r="7" spans="1:7" ht="15.4" customHeight="1" x14ac:dyDescent="0.4">
      <c r="A7" s="7"/>
      <c r="B7" s="7"/>
      <c r="C7" s="7"/>
      <c r="D7" s="7"/>
      <c r="E7" s="7"/>
      <c r="F7" s="7"/>
      <c r="G7" s="7"/>
    </row>
    <row r="8" spans="1:7" x14ac:dyDescent="0.45">
      <c r="A8" s="1" t="s">
        <v>4</v>
      </c>
      <c r="B8" s="1" t="s">
        <v>5</v>
      </c>
      <c r="C8" s="1" t="s">
        <v>0</v>
      </c>
      <c r="D8" s="1" t="s">
        <v>6</v>
      </c>
      <c r="E8" s="1" t="s">
        <v>1</v>
      </c>
      <c r="F8" s="1" t="s">
        <v>2</v>
      </c>
      <c r="G8" s="1" t="s">
        <v>3</v>
      </c>
    </row>
    <row r="9" spans="1:7" x14ac:dyDescent="0.45">
      <c r="A9" s="8" t="s">
        <v>8</v>
      </c>
      <c r="B9" s="1">
        <v>1</v>
      </c>
      <c r="C9" s="1">
        <v>0.79700000000000004</v>
      </c>
      <c r="D9" s="1">
        <v>0.81399999999999995</v>
      </c>
      <c r="E9" s="1">
        <v>0.749</v>
      </c>
      <c r="F9" s="1">
        <v>0.69699999999999995</v>
      </c>
      <c r="G9" s="1">
        <v>0.69299999999999995</v>
      </c>
    </row>
    <row r="10" spans="1:7" x14ac:dyDescent="0.45">
      <c r="A10" s="8"/>
      <c r="B10" s="1">
        <v>2</v>
      </c>
      <c r="C10" s="1">
        <v>0.81200000000000006</v>
      </c>
      <c r="D10" s="1">
        <v>0.85099999999999998</v>
      </c>
      <c r="E10" s="1">
        <v>0.82399999999999995</v>
      </c>
      <c r="F10" s="1">
        <v>0.84699999999999998</v>
      </c>
      <c r="G10" s="1">
        <v>0.78200000000000003</v>
      </c>
    </row>
    <row r="11" spans="1:7" x14ac:dyDescent="0.45">
      <c r="A11" s="8"/>
      <c r="B11" s="1">
        <v>3</v>
      </c>
      <c r="C11" s="1">
        <v>0.72499999999999998</v>
      </c>
      <c r="D11" s="1">
        <v>0.67800000000000005</v>
      </c>
      <c r="E11" s="1">
        <v>0.64300000000000002</v>
      </c>
      <c r="F11" s="1">
        <v>0.65100000000000002</v>
      </c>
      <c r="G11" s="1">
        <v>0.59</v>
      </c>
    </row>
    <row r="12" spans="1:7" x14ac:dyDescent="0.45">
      <c r="A12" s="8"/>
      <c r="B12" s="1">
        <v>4</v>
      </c>
      <c r="C12" s="1">
        <v>0.80600000000000005</v>
      </c>
      <c r="D12" s="1">
        <v>0.749</v>
      </c>
      <c r="E12" s="1">
        <v>0.74299999999999999</v>
      </c>
      <c r="F12" s="1">
        <v>0.7</v>
      </c>
      <c r="G12" s="1">
        <v>0.68600000000000005</v>
      </c>
    </row>
    <row r="13" spans="1:7" x14ac:dyDescent="0.45">
      <c r="A13" s="8"/>
      <c r="B13" s="1">
        <v>5</v>
      </c>
      <c r="C13" s="1">
        <v>0.76100000000000001</v>
      </c>
      <c r="D13" s="1">
        <v>0.72899999999999998</v>
      </c>
      <c r="E13" s="1">
        <v>0.75700000000000001</v>
      </c>
      <c r="F13" s="1">
        <v>0.80800000000000005</v>
      </c>
      <c r="G13" s="1">
        <v>0.62</v>
      </c>
    </row>
    <row r="14" spans="1:7" x14ac:dyDescent="0.45">
      <c r="A14" s="8"/>
      <c r="B14" s="1" t="s">
        <v>17</v>
      </c>
      <c r="C14" s="1">
        <f>AVERAGE(C9:C13)</f>
        <v>0.7802</v>
      </c>
      <c r="D14" s="1">
        <f t="shared" ref="D14:E14" si="0">AVERAGE(D9:D13)</f>
        <v>0.76419999999999999</v>
      </c>
      <c r="E14" s="1">
        <f t="shared" si="0"/>
        <v>0.74320000000000008</v>
      </c>
      <c r="F14" s="1">
        <f t="shared" ref="F14" si="1">AVERAGE(F9:F13)</f>
        <v>0.74060000000000004</v>
      </c>
      <c r="G14" s="1">
        <f t="shared" ref="G14" si="2">AVERAGE(G9:G13)</f>
        <v>0.67420000000000002</v>
      </c>
    </row>
    <row r="15" spans="1:7" x14ac:dyDescent="0.45">
      <c r="A15" s="8"/>
      <c r="B15" s="1" t="s">
        <v>7</v>
      </c>
      <c r="C15" s="1">
        <f>_xlfn.VAR.P(C9:C13)</f>
        <v>1.074960000000002E-3</v>
      </c>
      <c r="D15" s="1">
        <f t="shared" ref="D15:G15" si="3">_xlfn.VAR.P(D9:D13)</f>
        <v>3.7829599999999962E-3</v>
      </c>
      <c r="E15" s="1">
        <f t="shared" si="3"/>
        <v>3.3585599999999978E-3</v>
      </c>
      <c r="F15" s="1">
        <f t="shared" si="3"/>
        <v>5.488240000000001E-3</v>
      </c>
      <c r="G15" s="1">
        <f t="shared" si="3"/>
        <v>4.4281600000000022E-3</v>
      </c>
    </row>
    <row r="16" spans="1:7" x14ac:dyDescent="0.45">
      <c r="A16" s="8" t="s">
        <v>9</v>
      </c>
      <c r="B16" s="1">
        <v>1</v>
      </c>
      <c r="C16" s="1">
        <v>0.56299999999999994</v>
      </c>
      <c r="D16" s="1">
        <v>0.63500000000000001</v>
      </c>
      <c r="E16" s="1">
        <v>0.20799999999999999</v>
      </c>
      <c r="F16" s="1">
        <v>0.54200000000000004</v>
      </c>
      <c r="G16" s="1">
        <v>0.40600000000000003</v>
      </c>
    </row>
    <row r="17" spans="1:7" x14ac:dyDescent="0.45">
      <c r="A17" s="8"/>
      <c r="B17" s="1">
        <v>2</v>
      </c>
      <c r="C17" s="1">
        <v>0.77100000000000002</v>
      </c>
      <c r="D17" s="1">
        <v>0.443</v>
      </c>
      <c r="E17" s="1">
        <v>0.67100000000000004</v>
      </c>
      <c r="F17" s="1">
        <v>0.51400000000000001</v>
      </c>
      <c r="G17" s="1">
        <v>0.66400000000000003</v>
      </c>
    </row>
    <row r="18" spans="1:7" x14ac:dyDescent="0.45">
      <c r="A18" s="8"/>
      <c r="B18" s="1">
        <v>3</v>
      </c>
      <c r="C18" s="1">
        <v>0.214</v>
      </c>
      <c r="D18" s="1">
        <v>0.436</v>
      </c>
      <c r="E18" s="1">
        <v>0.214</v>
      </c>
      <c r="F18" s="1">
        <v>0.47099999999999997</v>
      </c>
      <c r="G18" s="1">
        <v>0.35699999999999998</v>
      </c>
    </row>
    <row r="19" spans="1:7" x14ac:dyDescent="0.45">
      <c r="A19" s="8"/>
      <c r="B19" s="1">
        <v>4</v>
      </c>
      <c r="C19" s="1">
        <v>0.46700000000000003</v>
      </c>
      <c r="D19" s="1">
        <v>0.5</v>
      </c>
      <c r="E19" s="1">
        <v>0.317</v>
      </c>
      <c r="F19" s="1">
        <v>0.52500000000000002</v>
      </c>
      <c r="G19" s="1">
        <v>0.33300000000000002</v>
      </c>
    </row>
    <row r="20" spans="1:7" x14ac:dyDescent="0.45">
      <c r="A20" s="8"/>
      <c r="B20" s="1">
        <v>5</v>
      </c>
      <c r="C20" s="1">
        <v>0.56699999999999995</v>
      </c>
      <c r="D20" s="1">
        <v>0.26700000000000002</v>
      </c>
      <c r="E20" s="1">
        <v>0.45</v>
      </c>
      <c r="F20" s="1">
        <v>0.47499999999999998</v>
      </c>
      <c r="G20" s="1">
        <v>0.4</v>
      </c>
    </row>
    <row r="21" spans="1:7" x14ac:dyDescent="0.45">
      <c r="A21" s="8"/>
      <c r="B21" s="1" t="s">
        <v>17</v>
      </c>
      <c r="C21" s="1">
        <f>AVERAGE(C16:C20)</f>
        <v>0.51639999999999997</v>
      </c>
      <c r="D21" s="1">
        <f>AVERAGE(D16:D20)</f>
        <v>0.45620000000000005</v>
      </c>
      <c r="E21" s="1">
        <f>AVERAGE(E16:E20)</f>
        <v>0.372</v>
      </c>
      <c r="F21" s="1">
        <f>AVERAGE(F16:F20)</f>
        <v>0.50540000000000007</v>
      </c>
      <c r="G21" s="1">
        <f>AVERAGE(G16:G20)</f>
        <v>0.43200000000000005</v>
      </c>
    </row>
    <row r="22" spans="1:7" x14ac:dyDescent="0.45">
      <c r="A22" s="8"/>
      <c r="B22" s="1" t="s">
        <v>7</v>
      </c>
      <c r="C22" s="1">
        <f>_xlfn.VAR.P(C16:C20)</f>
        <v>3.2687840000000003E-2</v>
      </c>
      <c r="D22" s="1">
        <f t="shared" ref="D22:G22" si="4">_xlfn.VAR.P(D16:D20)</f>
        <v>1.4053359999999949E-2</v>
      </c>
      <c r="E22" s="1">
        <f t="shared" si="4"/>
        <v>3.0074000000000024E-2</v>
      </c>
      <c r="F22" s="1">
        <f t="shared" si="4"/>
        <v>7.810400000000014E-4</v>
      </c>
      <c r="G22" s="1">
        <f t="shared" si="4"/>
        <v>1.4190000000000005E-2</v>
      </c>
    </row>
    <row r="23" spans="1:7" x14ac:dyDescent="0.45">
      <c r="A23" s="8" t="s">
        <v>10</v>
      </c>
      <c r="B23" s="1">
        <v>1</v>
      </c>
      <c r="C23" s="1">
        <v>0.625</v>
      </c>
      <c r="D23" s="1">
        <v>0.75</v>
      </c>
      <c r="E23" s="1">
        <v>0.46875</v>
      </c>
      <c r="F23" s="1">
        <v>0.625</v>
      </c>
      <c r="G23" s="1">
        <v>0.51600000000000001</v>
      </c>
    </row>
    <row r="24" spans="1:7" x14ac:dyDescent="0.45">
      <c r="A24" s="8"/>
      <c r="B24" s="1">
        <v>2</v>
      </c>
      <c r="C24" s="1">
        <v>1</v>
      </c>
      <c r="D24" s="1">
        <v>0.70799999999999996</v>
      </c>
      <c r="E24" s="1">
        <v>0.89600000000000002</v>
      </c>
      <c r="F24" s="1">
        <v>0.41699999999999998</v>
      </c>
      <c r="G24" s="1">
        <v>0.8125</v>
      </c>
    </row>
    <row r="25" spans="1:7" x14ac:dyDescent="0.45">
      <c r="A25" s="8"/>
      <c r="B25" s="1">
        <v>3</v>
      </c>
      <c r="C25" s="1">
        <v>0.82099999999999995</v>
      </c>
      <c r="D25" s="1">
        <v>0.57099999999999995</v>
      </c>
      <c r="E25" s="1">
        <v>0.67900000000000005</v>
      </c>
      <c r="F25" s="1">
        <v>0.57099999999999995</v>
      </c>
      <c r="G25" s="1">
        <v>0.60699999999999998</v>
      </c>
    </row>
    <row r="26" spans="1:7" x14ac:dyDescent="0.45">
      <c r="A26" s="8"/>
      <c r="B26" s="1">
        <v>4</v>
      </c>
      <c r="C26" s="1">
        <v>0.9</v>
      </c>
      <c r="D26" s="1">
        <v>1</v>
      </c>
      <c r="E26" s="1">
        <v>0.8</v>
      </c>
      <c r="F26" s="1">
        <v>1</v>
      </c>
      <c r="G26" s="1">
        <v>0.35</v>
      </c>
    </row>
    <row r="27" spans="1:7" x14ac:dyDescent="0.45">
      <c r="A27" s="8"/>
      <c r="B27" s="1">
        <v>5</v>
      </c>
      <c r="C27" s="1">
        <v>0.75</v>
      </c>
      <c r="D27" s="1">
        <v>0.83299999999999996</v>
      </c>
      <c r="E27" s="1">
        <v>0.75</v>
      </c>
      <c r="F27" s="1">
        <v>0.79200000000000004</v>
      </c>
      <c r="G27" s="1">
        <v>0.8125</v>
      </c>
    </row>
    <row r="28" spans="1:7" x14ac:dyDescent="0.45">
      <c r="A28" s="8"/>
      <c r="B28" s="1" t="s">
        <v>17</v>
      </c>
      <c r="C28" s="1">
        <f>AVERAGE(C23:C27)</f>
        <v>0.81920000000000004</v>
      </c>
      <c r="D28" s="1">
        <f>AVERAGE(D23:D27)</f>
        <v>0.77239999999999998</v>
      </c>
      <c r="E28" s="1">
        <f>AVERAGE(E23:E27)</f>
        <v>0.71875</v>
      </c>
      <c r="F28" s="1">
        <f>AVERAGE(F23:F27)</f>
        <v>0.68100000000000005</v>
      </c>
      <c r="G28" s="1">
        <f>AVERAGE(G23:G27)</f>
        <v>0.61959999999999993</v>
      </c>
    </row>
    <row r="29" spans="1:7" x14ac:dyDescent="0.45">
      <c r="A29" s="8"/>
      <c r="B29" s="1" t="s">
        <v>7</v>
      </c>
      <c r="C29" s="1">
        <f>_xlfn.VAR.P(C23:C27)</f>
        <v>1.6344560000000001E-2</v>
      </c>
      <c r="D29" s="1">
        <f t="shared" ref="D29:G29" si="5">_xlfn.VAR.P(D23:D27)</f>
        <v>2.0137039999999971E-2</v>
      </c>
      <c r="E29" s="1">
        <f t="shared" si="5"/>
        <v>2.0615150000000072E-2</v>
      </c>
      <c r="F29" s="1">
        <f t="shared" si="5"/>
        <v>3.9802799999999937E-2</v>
      </c>
      <c r="G29" s="1">
        <f t="shared" si="5"/>
        <v>3.1599339999999997E-2</v>
      </c>
    </row>
    <row r="30" spans="1:7" x14ac:dyDescent="0.45">
      <c r="A30" s="8" t="s">
        <v>11</v>
      </c>
      <c r="B30" s="1">
        <v>1</v>
      </c>
      <c r="C30" s="1">
        <v>0.66700000000000004</v>
      </c>
      <c r="D30" s="1">
        <v>0.55600000000000005</v>
      </c>
      <c r="E30" s="1">
        <v>0.55600000000000005</v>
      </c>
      <c r="F30" s="1">
        <v>0.88900000000000001</v>
      </c>
      <c r="G30" s="1">
        <v>0.5</v>
      </c>
    </row>
    <row r="31" spans="1:7" x14ac:dyDescent="0.45">
      <c r="A31" s="8"/>
      <c r="B31" s="1">
        <v>2</v>
      </c>
      <c r="C31" s="1">
        <v>1</v>
      </c>
      <c r="D31" s="1">
        <v>0.66700000000000004</v>
      </c>
      <c r="E31" s="1">
        <v>0.88900000000000001</v>
      </c>
      <c r="F31" s="1">
        <v>0.72199999999999998</v>
      </c>
      <c r="G31" s="1">
        <v>0.5</v>
      </c>
    </row>
    <row r="32" spans="1:7" x14ac:dyDescent="0.45">
      <c r="A32" s="8"/>
      <c r="B32" s="1">
        <v>3</v>
      </c>
      <c r="C32" s="1">
        <v>0.6875</v>
      </c>
      <c r="D32" s="1">
        <v>0.5</v>
      </c>
      <c r="E32" s="1">
        <v>0.5</v>
      </c>
      <c r="F32" s="1">
        <v>0.5</v>
      </c>
      <c r="G32" s="1">
        <v>0.5</v>
      </c>
    </row>
    <row r="33" spans="1:7" x14ac:dyDescent="0.45">
      <c r="A33" s="8"/>
      <c r="B33" s="1">
        <v>4</v>
      </c>
      <c r="C33" s="1">
        <v>0.71399999999999997</v>
      </c>
      <c r="D33" s="1">
        <v>0.5</v>
      </c>
      <c r="E33" s="1">
        <v>0.90500000000000003</v>
      </c>
      <c r="F33" s="1">
        <v>0.73799999999999999</v>
      </c>
      <c r="G33" s="1">
        <v>0.5</v>
      </c>
    </row>
    <row r="34" spans="1:7" x14ac:dyDescent="0.45">
      <c r="A34" s="8"/>
      <c r="B34" s="1">
        <v>5</v>
      </c>
      <c r="C34" s="1">
        <v>0.222</v>
      </c>
      <c r="D34" s="1">
        <v>0.88900000000000001</v>
      </c>
      <c r="E34" s="1">
        <v>0.222</v>
      </c>
      <c r="F34" s="1">
        <v>0.16700000000000001</v>
      </c>
      <c r="G34" s="1">
        <v>0.5</v>
      </c>
    </row>
    <row r="35" spans="1:7" x14ac:dyDescent="0.45">
      <c r="A35" s="8"/>
      <c r="B35" s="1" t="s">
        <v>17</v>
      </c>
      <c r="C35" s="1">
        <f>AVERAGE(C30:C34)</f>
        <v>0.65809999999999991</v>
      </c>
      <c r="D35" s="1">
        <f>AVERAGE(D30:D34)</f>
        <v>0.62240000000000006</v>
      </c>
      <c r="E35" s="1">
        <f>AVERAGE(E30:E34)</f>
        <v>0.61440000000000006</v>
      </c>
      <c r="F35" s="1">
        <f>AVERAGE(F30:F34)</f>
        <v>0.60319999999999996</v>
      </c>
      <c r="G35" s="1">
        <f>AVERAGE(G30:G34)</f>
        <v>0.5</v>
      </c>
    </row>
    <row r="36" spans="1:7" x14ac:dyDescent="0.45">
      <c r="A36" s="8"/>
      <c r="B36" s="1" t="s">
        <v>7</v>
      </c>
      <c r="C36" s="1">
        <f>_xlfn.VAR.P(C30:C34)</f>
        <v>6.2229440000000052E-2</v>
      </c>
      <c r="D36" s="1">
        <f t="shared" ref="D36:G36" si="6">_xlfn.VAR.P(D30:D34)</f>
        <v>2.1487440000000007E-2</v>
      </c>
      <c r="E36" s="1">
        <f t="shared" si="6"/>
        <v>6.6065840000000056E-2</v>
      </c>
      <c r="F36" s="1">
        <f t="shared" si="6"/>
        <v>6.2977360000000149E-2</v>
      </c>
      <c r="G36" s="1">
        <f t="shared" si="6"/>
        <v>0</v>
      </c>
    </row>
    <row r="37" spans="1:7" x14ac:dyDescent="0.45">
      <c r="A37" s="8" t="s">
        <v>12</v>
      </c>
      <c r="B37" s="1">
        <v>1</v>
      </c>
      <c r="C37" s="1">
        <v>0.55000000000000004</v>
      </c>
      <c r="D37" s="1">
        <v>0.5</v>
      </c>
      <c r="E37" s="1">
        <v>0.45</v>
      </c>
      <c r="F37" s="1">
        <v>0.45</v>
      </c>
      <c r="G37" s="1">
        <v>0.55000000000000004</v>
      </c>
    </row>
    <row r="38" spans="1:7" x14ac:dyDescent="0.45">
      <c r="A38" s="8"/>
      <c r="B38" s="1">
        <v>2</v>
      </c>
      <c r="C38" s="1">
        <v>0.8</v>
      </c>
      <c r="D38" s="1">
        <v>0.65</v>
      </c>
      <c r="E38" s="1">
        <v>0.55000000000000004</v>
      </c>
      <c r="F38" s="1">
        <v>0.7</v>
      </c>
      <c r="G38" s="1">
        <v>0.35</v>
      </c>
    </row>
    <row r="39" spans="1:7" x14ac:dyDescent="0.45">
      <c r="A39" s="8"/>
      <c r="B39" s="1">
        <v>3</v>
      </c>
      <c r="C39" s="1">
        <v>0.65</v>
      </c>
      <c r="D39" s="1">
        <v>0.2</v>
      </c>
      <c r="E39" s="1">
        <v>0.85</v>
      </c>
      <c r="F39" s="1">
        <v>0.875</v>
      </c>
      <c r="G39" s="1">
        <v>0.57499999999999996</v>
      </c>
    </row>
    <row r="40" spans="1:7" x14ac:dyDescent="0.45">
      <c r="A40" s="8"/>
      <c r="B40" s="1">
        <v>4</v>
      </c>
      <c r="C40" s="1">
        <v>0.5</v>
      </c>
      <c r="D40" s="1">
        <v>0.5</v>
      </c>
      <c r="E40" s="1">
        <v>0.61099999999999999</v>
      </c>
      <c r="F40" s="1">
        <v>0.63900000000000001</v>
      </c>
      <c r="G40" s="1">
        <v>0.41699999999999998</v>
      </c>
    </row>
    <row r="41" spans="1:7" x14ac:dyDescent="0.45">
      <c r="A41" s="8"/>
      <c r="B41" s="1">
        <v>5</v>
      </c>
      <c r="C41" s="1">
        <v>0.5</v>
      </c>
      <c r="D41" s="1">
        <v>0.85699999999999998</v>
      </c>
      <c r="E41" s="1">
        <v>0.107</v>
      </c>
      <c r="F41" s="1">
        <v>0.214</v>
      </c>
      <c r="G41" s="1">
        <v>0.14299999999999999</v>
      </c>
    </row>
    <row r="42" spans="1:7" x14ac:dyDescent="0.45">
      <c r="A42" s="8"/>
      <c r="B42" s="1" t="s">
        <v>17</v>
      </c>
      <c r="C42" s="1">
        <f>AVERAGE(C37:C41)</f>
        <v>0.6</v>
      </c>
      <c r="D42" s="1">
        <f>AVERAGE(D37:D41)</f>
        <v>0.54139999999999999</v>
      </c>
      <c r="E42" s="1">
        <f>AVERAGE(E37:E41)</f>
        <v>0.51360000000000006</v>
      </c>
      <c r="F42" s="1">
        <f>AVERAGE(F37:F41)</f>
        <v>0.57559999999999989</v>
      </c>
      <c r="G42" s="1">
        <f>AVERAGE(G37:G41)</f>
        <v>0.40700000000000003</v>
      </c>
    </row>
    <row r="43" spans="1:7" x14ac:dyDescent="0.45">
      <c r="A43" s="8"/>
      <c r="B43" s="1" t="s">
        <v>7</v>
      </c>
      <c r="C43" s="1">
        <f>_xlfn.VAR.P(C37:C41)</f>
        <v>1.3000000000000043E-2</v>
      </c>
      <c r="D43" s="1">
        <f t="shared" ref="D43:G43" si="7">_xlfn.VAR.P(D37:D41)</f>
        <v>4.6275840000000026E-2</v>
      </c>
      <c r="E43" s="1">
        <f t="shared" si="7"/>
        <v>5.8669039999999943E-2</v>
      </c>
      <c r="F43" s="1">
        <f t="shared" si="7"/>
        <v>5.1133040000000067E-2</v>
      </c>
      <c r="G43" s="1">
        <f t="shared" si="7"/>
        <v>2.4343599999999979E-2</v>
      </c>
    </row>
    <row r="44" spans="1:7" x14ac:dyDescent="0.45">
      <c r="A44" s="8" t="s">
        <v>13</v>
      </c>
      <c r="B44" s="1">
        <v>1</v>
      </c>
      <c r="C44" s="1">
        <v>0.375</v>
      </c>
      <c r="D44" s="1">
        <v>0.875</v>
      </c>
      <c r="E44" s="1">
        <v>0.4375</v>
      </c>
      <c r="F44" s="1">
        <v>0.375</v>
      </c>
      <c r="G44" s="1">
        <v>0.5</v>
      </c>
    </row>
    <row r="45" spans="1:7" x14ac:dyDescent="0.45">
      <c r="A45" s="8"/>
      <c r="B45" s="1">
        <v>2</v>
      </c>
      <c r="C45" s="1">
        <v>0.71399999999999997</v>
      </c>
      <c r="D45" s="1">
        <v>0</v>
      </c>
      <c r="E45" s="1">
        <v>0.35699999999999998</v>
      </c>
      <c r="F45" s="1">
        <v>0.71399999999999997</v>
      </c>
      <c r="G45" s="1">
        <v>0.5</v>
      </c>
    </row>
    <row r="46" spans="1:7" x14ac:dyDescent="0.45">
      <c r="A46" s="8"/>
      <c r="B46" s="1">
        <v>3</v>
      </c>
      <c r="C46" s="1">
        <v>0.5</v>
      </c>
      <c r="D46" s="1">
        <v>0.25</v>
      </c>
      <c r="E46" s="1">
        <v>0.54200000000000004</v>
      </c>
      <c r="F46" s="1">
        <v>1</v>
      </c>
      <c r="G46" s="1">
        <v>0.5</v>
      </c>
    </row>
    <row r="47" spans="1:7" x14ac:dyDescent="0.45">
      <c r="A47" s="8"/>
      <c r="B47" s="1">
        <v>4</v>
      </c>
      <c r="C47" s="1">
        <v>0.57099999999999995</v>
      </c>
      <c r="D47" s="1">
        <v>0.85699999999999998</v>
      </c>
      <c r="E47" s="1">
        <v>1</v>
      </c>
      <c r="F47" s="1">
        <v>0.35699999999999998</v>
      </c>
      <c r="G47" s="1">
        <v>0.5</v>
      </c>
    </row>
    <row r="48" spans="1:7" x14ac:dyDescent="0.45">
      <c r="A48" s="8"/>
      <c r="B48" s="1">
        <v>5</v>
      </c>
      <c r="C48" s="1">
        <v>0.66700000000000004</v>
      </c>
      <c r="D48" s="1">
        <v>0.58299999999999996</v>
      </c>
      <c r="E48" s="1">
        <v>0.25</v>
      </c>
      <c r="F48" s="1">
        <v>0.33300000000000002</v>
      </c>
      <c r="G48" s="1">
        <v>0.5</v>
      </c>
    </row>
    <row r="49" spans="1:7" x14ac:dyDescent="0.45">
      <c r="A49" s="8"/>
      <c r="B49" s="1" t="s">
        <v>17</v>
      </c>
      <c r="C49" s="1">
        <f>AVERAGE(C44:C48)</f>
        <v>0.56540000000000001</v>
      </c>
      <c r="D49" s="1">
        <f>AVERAGE(D44:D48)</f>
        <v>0.51300000000000001</v>
      </c>
      <c r="E49" s="1">
        <f>AVERAGE(E44:E48)</f>
        <v>0.51729999999999998</v>
      </c>
      <c r="F49" s="1">
        <f>AVERAGE(F44:F48)</f>
        <v>0.55579999999999996</v>
      </c>
      <c r="G49" s="1">
        <f>AVERAGE(G44:G48)</f>
        <v>0.5</v>
      </c>
    </row>
    <row r="50" spans="1:7" x14ac:dyDescent="0.45">
      <c r="A50" s="8"/>
      <c r="B50" s="1" t="s">
        <v>7</v>
      </c>
      <c r="C50" s="1">
        <f>_xlfn.VAR.P(C44:C48)</f>
        <v>1.4593039999999995E-2</v>
      </c>
      <c r="D50" s="1">
        <f t="shared" ref="D50:G50" si="8">_xlfn.VAR.P(D44:D48)</f>
        <v>0.11732360000000003</v>
      </c>
      <c r="E50" s="1">
        <f t="shared" si="8"/>
        <v>6.7424560000000036E-2</v>
      </c>
      <c r="F50" s="1">
        <f t="shared" si="8"/>
        <v>6.8838159999999995E-2</v>
      </c>
      <c r="G50" s="1">
        <f t="shared" si="8"/>
        <v>0</v>
      </c>
    </row>
    <row r="51" spans="1:7" x14ac:dyDescent="0.45">
      <c r="A51" s="8" t="s">
        <v>14</v>
      </c>
      <c r="B51" s="1">
        <v>1</v>
      </c>
      <c r="C51" s="1">
        <v>0.85699999999999998</v>
      </c>
      <c r="D51" s="1">
        <v>0.5</v>
      </c>
      <c r="E51" s="1">
        <v>0.71399999999999997</v>
      </c>
      <c r="F51" s="1">
        <v>0.85699999999999998</v>
      </c>
      <c r="G51" s="1">
        <v>0.5</v>
      </c>
    </row>
    <row r="52" spans="1:7" x14ac:dyDescent="0.45">
      <c r="A52" s="8"/>
      <c r="B52" s="1">
        <v>2</v>
      </c>
      <c r="C52" s="1">
        <v>0.86699999999999999</v>
      </c>
      <c r="D52" s="1">
        <v>0.5</v>
      </c>
      <c r="E52" s="1">
        <v>0.73299999999999998</v>
      </c>
      <c r="F52" s="1">
        <v>0.53300000000000003</v>
      </c>
      <c r="G52" s="1">
        <v>0.5</v>
      </c>
    </row>
    <row r="53" spans="1:7" x14ac:dyDescent="0.45">
      <c r="A53" s="8"/>
      <c r="B53" s="1">
        <v>3</v>
      </c>
      <c r="C53" s="1">
        <v>0.83299999999999996</v>
      </c>
      <c r="D53" s="1">
        <v>0.75</v>
      </c>
      <c r="E53" s="1">
        <v>0.70799999999999996</v>
      </c>
      <c r="F53" s="1">
        <v>0.75</v>
      </c>
      <c r="G53" s="1">
        <v>0.5</v>
      </c>
    </row>
    <row r="54" spans="1:7" x14ac:dyDescent="0.45">
      <c r="A54" s="8"/>
      <c r="B54" s="1">
        <v>4</v>
      </c>
      <c r="C54" s="1">
        <v>0.46700000000000003</v>
      </c>
      <c r="D54" s="1">
        <v>0.5</v>
      </c>
      <c r="E54" s="1">
        <v>0.46700000000000003</v>
      </c>
      <c r="F54" s="1">
        <v>0.46700000000000003</v>
      </c>
      <c r="G54" s="1">
        <v>0.56699999999999995</v>
      </c>
    </row>
    <row r="55" spans="1:7" x14ac:dyDescent="0.45">
      <c r="A55" s="8"/>
      <c r="B55" s="1">
        <v>5</v>
      </c>
      <c r="C55" s="1">
        <v>0.58299999999999996</v>
      </c>
      <c r="D55" s="1">
        <v>0.5</v>
      </c>
      <c r="E55" s="1">
        <v>0.5</v>
      </c>
      <c r="F55" s="1">
        <v>0.58299999999999996</v>
      </c>
      <c r="G55" s="1">
        <v>0.5</v>
      </c>
    </row>
    <row r="56" spans="1:7" x14ac:dyDescent="0.45">
      <c r="A56" s="8"/>
      <c r="B56" s="1" t="s">
        <v>17</v>
      </c>
      <c r="C56" s="1">
        <f>AVERAGE(C51:C55)</f>
        <v>0.72140000000000004</v>
      </c>
      <c r="D56" s="1">
        <f>AVERAGE(D51:D55)</f>
        <v>0.55000000000000004</v>
      </c>
      <c r="E56" s="1">
        <f>AVERAGE(E51:E55)</f>
        <v>0.62440000000000007</v>
      </c>
      <c r="F56" s="1">
        <f>AVERAGE(F51:F55)</f>
        <v>0.63800000000000012</v>
      </c>
      <c r="G56" s="1">
        <f>AVERAGE(G51:G55)</f>
        <v>0.51340000000000008</v>
      </c>
    </row>
    <row r="57" spans="1:7" x14ac:dyDescent="0.45">
      <c r="A57" s="8"/>
      <c r="B57" s="1" t="s">
        <v>7</v>
      </c>
      <c r="C57" s="1">
        <f>_xlfn.VAR.P(C51:C55)</f>
        <v>2.7183039999999891E-2</v>
      </c>
      <c r="D57" s="1">
        <f t="shared" ref="D57:G57" si="9">_xlfn.VAR.P(D51:D55)</f>
        <v>0.01</v>
      </c>
      <c r="E57" s="1">
        <f t="shared" si="9"/>
        <v>1.3412239999999969E-2</v>
      </c>
      <c r="F57" s="1">
        <f t="shared" si="9"/>
        <v>2.0759199999999894E-2</v>
      </c>
      <c r="G57" s="1">
        <f t="shared" si="9"/>
        <v>7.182399999999989E-4</v>
      </c>
    </row>
    <row r="58" spans="1:7" x14ac:dyDescent="0.45">
      <c r="A58" s="8" t="s">
        <v>15</v>
      </c>
      <c r="B58" s="1">
        <v>1</v>
      </c>
      <c r="C58" s="1">
        <v>0.75</v>
      </c>
      <c r="D58" s="1">
        <v>0.5</v>
      </c>
      <c r="E58" s="1">
        <v>0.58299999999999996</v>
      </c>
      <c r="F58" s="1">
        <v>0.58299999999999996</v>
      </c>
      <c r="G58" s="1">
        <v>0.66700000000000004</v>
      </c>
    </row>
    <row r="59" spans="1:7" x14ac:dyDescent="0.45">
      <c r="A59" s="8"/>
      <c r="B59" s="1">
        <v>2</v>
      </c>
      <c r="C59" s="1">
        <v>0.46700000000000003</v>
      </c>
      <c r="D59" s="1">
        <v>0.46700000000000003</v>
      </c>
      <c r="E59" s="1">
        <v>0.4</v>
      </c>
      <c r="F59" s="1">
        <v>0.86699999999999999</v>
      </c>
      <c r="G59" s="1">
        <v>0.7</v>
      </c>
    </row>
    <row r="60" spans="1:7" x14ac:dyDescent="0.45">
      <c r="A60" s="8"/>
      <c r="B60" s="1">
        <v>3</v>
      </c>
      <c r="C60" s="1">
        <v>0.625</v>
      </c>
      <c r="D60" s="1">
        <v>0.5</v>
      </c>
      <c r="E60" s="1">
        <v>0.75</v>
      </c>
      <c r="F60" s="1">
        <v>0.875</v>
      </c>
      <c r="G60" s="1">
        <v>0.625</v>
      </c>
    </row>
    <row r="61" spans="1:7" x14ac:dyDescent="0.45">
      <c r="A61" s="8"/>
      <c r="B61" s="1">
        <v>4</v>
      </c>
      <c r="C61" s="1">
        <v>1</v>
      </c>
      <c r="D61" s="1">
        <v>0.5</v>
      </c>
      <c r="E61" s="1">
        <v>1</v>
      </c>
      <c r="F61" s="1">
        <v>1</v>
      </c>
      <c r="G61" s="1">
        <v>1</v>
      </c>
    </row>
    <row r="62" spans="1:7" x14ac:dyDescent="0.45">
      <c r="A62" s="8"/>
      <c r="B62" s="1">
        <v>5</v>
      </c>
      <c r="C62" s="1">
        <v>0.83299999999999996</v>
      </c>
      <c r="D62" s="1">
        <v>0.66700000000000004</v>
      </c>
      <c r="E62" s="1">
        <v>0.83299999999999996</v>
      </c>
      <c r="F62" s="1">
        <v>0.33300000000000002</v>
      </c>
      <c r="G62" s="1">
        <v>0.41699999999999998</v>
      </c>
    </row>
    <row r="63" spans="1:7" x14ac:dyDescent="0.45">
      <c r="A63" s="8"/>
      <c r="B63" s="1" t="s">
        <v>17</v>
      </c>
      <c r="C63" s="1">
        <f>AVERAGE(C58:C62)</f>
        <v>0.73499999999999999</v>
      </c>
      <c r="D63" s="1">
        <f>AVERAGE(D58:D62)</f>
        <v>0.52680000000000005</v>
      </c>
      <c r="E63" s="1">
        <f>AVERAGE(E58:E62)</f>
        <v>0.71319999999999995</v>
      </c>
      <c r="F63" s="1">
        <f>AVERAGE(F58:F62)</f>
        <v>0.73160000000000003</v>
      </c>
      <c r="G63" s="1">
        <f>AVERAGE(G58:G62)</f>
        <v>0.68179999999999996</v>
      </c>
    </row>
    <row r="64" spans="1:7" x14ac:dyDescent="0.45">
      <c r="A64" s="8"/>
      <c r="B64" s="1" t="s">
        <v>7</v>
      </c>
      <c r="C64" s="1">
        <f>_xlfn.VAR.P(C58:C62)</f>
        <v>3.2795600000000036E-2</v>
      </c>
      <c r="D64" s="1">
        <f t="shared" ref="D64:G64" si="10">_xlfn.VAR.P(D58:D62)</f>
        <v>5.0773599999999423E-3</v>
      </c>
      <c r="E64" s="1">
        <f t="shared" si="10"/>
        <v>4.2601360000000026E-2</v>
      </c>
      <c r="F64" s="1">
        <f t="shared" si="10"/>
        <v>5.8379839999999988E-2</v>
      </c>
      <c r="G64" s="1">
        <f t="shared" si="10"/>
        <v>3.5029360000000127E-2</v>
      </c>
    </row>
    <row r="65" spans="1:7" x14ac:dyDescent="0.45">
      <c r="A65" s="8" t="s">
        <v>16</v>
      </c>
      <c r="B65" s="1">
        <v>1</v>
      </c>
      <c r="C65" s="1">
        <v>1</v>
      </c>
      <c r="D65" s="1">
        <v>0.5</v>
      </c>
      <c r="E65" s="1">
        <v>1</v>
      </c>
      <c r="F65" s="1">
        <v>1</v>
      </c>
      <c r="G65" s="1">
        <v>0.83299999999999996</v>
      </c>
    </row>
    <row r="66" spans="1:7" x14ac:dyDescent="0.45">
      <c r="A66" s="8"/>
      <c r="B66" s="1">
        <v>2</v>
      </c>
      <c r="C66" s="1">
        <v>1</v>
      </c>
      <c r="D66" s="1">
        <v>0.5</v>
      </c>
      <c r="E66" s="1">
        <v>0.9</v>
      </c>
      <c r="F66" s="1">
        <v>0.6</v>
      </c>
      <c r="G66" s="1">
        <v>0.75</v>
      </c>
    </row>
    <row r="67" spans="1:7" x14ac:dyDescent="0.45">
      <c r="A67" s="8"/>
      <c r="B67" s="1">
        <v>3</v>
      </c>
      <c r="C67" s="1">
        <v>0.5</v>
      </c>
      <c r="D67" s="1">
        <v>0.58299999999999996</v>
      </c>
      <c r="E67" s="1">
        <v>0.29199999999999998</v>
      </c>
      <c r="F67" s="1">
        <v>0.45800000000000002</v>
      </c>
      <c r="G67" s="1">
        <v>0.45800000000000002</v>
      </c>
    </row>
    <row r="68" spans="1:7" x14ac:dyDescent="0.45">
      <c r="A68" s="8"/>
      <c r="B68" s="1">
        <v>4</v>
      </c>
      <c r="C68" s="1">
        <v>0.5</v>
      </c>
      <c r="D68" s="1">
        <v>0.5</v>
      </c>
      <c r="E68" s="1">
        <v>0.16700000000000001</v>
      </c>
      <c r="F68" s="1">
        <v>0.5</v>
      </c>
      <c r="G68" s="1">
        <v>0.33300000000000002</v>
      </c>
    </row>
    <row r="69" spans="1:7" x14ac:dyDescent="0.45">
      <c r="A69" s="8"/>
      <c r="B69" s="1">
        <v>5</v>
      </c>
      <c r="C69" s="1">
        <v>0.25</v>
      </c>
      <c r="D69" s="1">
        <v>1</v>
      </c>
      <c r="E69" s="1">
        <v>0.375</v>
      </c>
      <c r="F69" s="1">
        <v>0.5</v>
      </c>
      <c r="G69" s="1">
        <v>0.625</v>
      </c>
    </row>
    <row r="70" spans="1:7" x14ac:dyDescent="0.45">
      <c r="A70" s="8"/>
      <c r="B70" s="1" t="s">
        <v>17</v>
      </c>
      <c r="C70" s="1">
        <f>AVERAGE(C65:C69)</f>
        <v>0.65</v>
      </c>
      <c r="D70" s="1">
        <f>AVERAGE(D65:D69)</f>
        <v>0.61660000000000004</v>
      </c>
      <c r="E70" s="1">
        <f>AVERAGE(E65:E69)</f>
        <v>0.54679999999999995</v>
      </c>
      <c r="F70" s="1">
        <f>AVERAGE(F65:F69)</f>
        <v>0.61160000000000003</v>
      </c>
      <c r="G70" s="1">
        <f>AVERAGE(G65:G69)</f>
        <v>0.5998</v>
      </c>
    </row>
    <row r="71" spans="1:7" x14ac:dyDescent="0.45">
      <c r="A71" s="8"/>
      <c r="B71" s="1" t="s">
        <v>7</v>
      </c>
      <c r="C71" s="2">
        <f>_xlfn.VAR.P(C65:C69)</f>
        <v>0.09</v>
      </c>
      <c r="D71" s="2">
        <f t="shared" ref="D71:G71" si="11">_xlfn.VAR.P(D65:D69)</f>
        <v>3.7782239999999946E-2</v>
      </c>
      <c r="E71" s="2">
        <f t="shared" si="11"/>
        <v>0.11376536000000009</v>
      </c>
      <c r="F71" s="2">
        <f t="shared" si="11"/>
        <v>3.9898239999999918E-2</v>
      </c>
      <c r="G71" s="2">
        <f t="shared" si="11"/>
        <v>3.3773359999999995E-2</v>
      </c>
    </row>
  </sheetData>
  <mergeCells count="11">
    <mergeCell ref="A1:G5"/>
    <mergeCell ref="A51:A57"/>
    <mergeCell ref="A58:A64"/>
    <mergeCell ref="A65:A71"/>
    <mergeCell ref="A9:A15"/>
    <mergeCell ref="A16:A22"/>
    <mergeCell ref="A23:A29"/>
    <mergeCell ref="A30:A36"/>
    <mergeCell ref="A37:A43"/>
    <mergeCell ref="A44:A50"/>
    <mergeCell ref="A6:G7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01731-8CD3-4AE6-9BE6-DE83B61CFEE2}">
  <dimension ref="A1:G166"/>
  <sheetViews>
    <sheetView workbookViewId="0">
      <selection activeCell="A161" sqref="A161:G166"/>
    </sheetView>
  </sheetViews>
  <sheetFormatPr defaultRowHeight="13.9" x14ac:dyDescent="0.4"/>
  <cols>
    <col min="1" max="7" width="9.06640625" style="5"/>
  </cols>
  <sheetData>
    <row r="1" spans="1:7" x14ac:dyDescent="0.4">
      <c r="A1" s="7" t="s">
        <v>352</v>
      </c>
      <c r="B1" s="10"/>
      <c r="C1" s="10"/>
      <c r="D1" s="10"/>
      <c r="E1" s="10"/>
      <c r="F1" s="10"/>
      <c r="G1" s="10"/>
    </row>
    <row r="2" spans="1:7" x14ac:dyDescent="0.4">
      <c r="A2" s="10"/>
      <c r="B2" s="10"/>
      <c r="C2" s="10"/>
      <c r="D2" s="10"/>
      <c r="E2" s="10"/>
      <c r="F2" s="10"/>
      <c r="G2" s="10"/>
    </row>
    <row r="3" spans="1:7" x14ac:dyDescent="0.4">
      <c r="A3" s="10"/>
      <c r="B3" s="10"/>
      <c r="C3" s="10"/>
      <c r="D3" s="10"/>
      <c r="E3" s="10"/>
      <c r="F3" s="10"/>
      <c r="G3" s="10"/>
    </row>
    <row r="4" spans="1:7" x14ac:dyDescent="0.4">
      <c r="A4" s="10"/>
      <c r="B4" s="10"/>
      <c r="C4" s="10"/>
      <c r="D4" s="10"/>
      <c r="E4" s="10"/>
      <c r="F4" s="10"/>
      <c r="G4" s="10"/>
    </row>
    <row r="5" spans="1:7" x14ac:dyDescent="0.4">
      <c r="A5" s="10"/>
      <c r="B5" s="10"/>
      <c r="C5" s="10"/>
      <c r="D5" s="10"/>
      <c r="E5" s="10"/>
      <c r="F5" s="10"/>
      <c r="G5" s="10"/>
    </row>
    <row r="6" spans="1:7" x14ac:dyDescent="0.4">
      <c r="A6" s="3"/>
      <c r="B6" s="3" t="s">
        <v>23</v>
      </c>
      <c r="C6" s="3" t="s">
        <v>24</v>
      </c>
      <c r="D6" s="3" t="s">
        <v>25</v>
      </c>
      <c r="E6" s="3" t="s">
        <v>26</v>
      </c>
      <c r="F6" s="3" t="s">
        <v>27</v>
      </c>
      <c r="G6" s="3" t="s">
        <v>28</v>
      </c>
    </row>
    <row r="7" spans="1:7" x14ac:dyDescent="0.4">
      <c r="A7" s="3" t="s">
        <v>29</v>
      </c>
      <c r="B7" s="3" t="s">
        <v>30</v>
      </c>
      <c r="C7" s="3" t="s">
        <v>31</v>
      </c>
      <c r="D7" s="3">
        <v>828</v>
      </c>
      <c r="E7" s="3">
        <v>671</v>
      </c>
      <c r="F7" s="4">
        <v>1.5080562931520199E-7</v>
      </c>
      <c r="G7" s="4">
        <v>9.3997609599179093E-5</v>
      </c>
    </row>
    <row r="8" spans="1:7" x14ac:dyDescent="0.4">
      <c r="A8" s="3" t="s">
        <v>32</v>
      </c>
      <c r="B8" s="3" t="s">
        <v>33</v>
      </c>
      <c r="C8" s="3" t="s">
        <v>34</v>
      </c>
      <c r="D8" s="3">
        <v>2087</v>
      </c>
      <c r="E8" s="3">
        <v>1575.5</v>
      </c>
      <c r="F8" s="4">
        <v>9.5689612608241002E-5</v>
      </c>
      <c r="G8" s="3">
        <v>1.81156384936168E-2</v>
      </c>
    </row>
    <row r="9" spans="1:7" x14ac:dyDescent="0.4">
      <c r="A9" s="3" t="s">
        <v>35</v>
      </c>
      <c r="B9" s="3" t="s">
        <v>30</v>
      </c>
      <c r="C9" s="3" t="s">
        <v>36</v>
      </c>
      <c r="D9" s="3">
        <v>1027</v>
      </c>
      <c r="E9" s="3">
        <v>826</v>
      </c>
      <c r="F9" s="4">
        <v>5.2046882320584904E-7</v>
      </c>
      <c r="G9" s="3">
        <v>1.9706684542650799E-4</v>
      </c>
    </row>
    <row r="10" spans="1:7" x14ac:dyDescent="0.4">
      <c r="A10" s="3" t="s">
        <v>37</v>
      </c>
      <c r="B10" s="3" t="s">
        <v>30</v>
      </c>
      <c r="C10" s="3" t="s">
        <v>38</v>
      </c>
      <c r="D10" s="3">
        <v>740</v>
      </c>
      <c r="E10" s="3">
        <v>610</v>
      </c>
      <c r="F10" s="4">
        <v>1.21584306834886E-7</v>
      </c>
      <c r="G10" s="4">
        <v>8.1239773019851295E-5</v>
      </c>
    </row>
    <row r="11" spans="1:7" x14ac:dyDescent="0.4">
      <c r="A11" s="3" t="s">
        <v>39</v>
      </c>
      <c r="B11" s="3" t="s">
        <v>33</v>
      </c>
      <c r="C11" s="3" t="s">
        <v>40</v>
      </c>
      <c r="D11" s="3">
        <v>802</v>
      </c>
      <c r="E11" s="3">
        <v>649.5</v>
      </c>
      <c r="F11" s="4">
        <v>5.1426031960992497E-7</v>
      </c>
      <c r="G11" s="3">
        <v>1.9706684542650799E-4</v>
      </c>
    </row>
    <row r="12" spans="1:7" x14ac:dyDescent="0.4">
      <c r="A12" s="3" t="s">
        <v>41</v>
      </c>
      <c r="B12" s="3" t="s">
        <v>33</v>
      </c>
      <c r="C12" s="3" t="s">
        <v>42</v>
      </c>
      <c r="D12" s="3">
        <v>751</v>
      </c>
      <c r="E12" s="3">
        <v>609.5</v>
      </c>
      <c r="F12" s="4">
        <v>6.9471137027492101E-7</v>
      </c>
      <c r="G12" s="3">
        <v>2.5455569209525302E-4</v>
      </c>
    </row>
    <row r="13" spans="1:7" x14ac:dyDescent="0.4">
      <c r="A13" s="3" t="s">
        <v>43</v>
      </c>
      <c r="B13" s="3" t="s">
        <v>33</v>
      </c>
      <c r="C13" s="3" t="s">
        <v>44</v>
      </c>
      <c r="D13" s="3">
        <v>535</v>
      </c>
      <c r="E13" s="3">
        <v>433.5</v>
      </c>
      <c r="F13" s="4">
        <v>7.9799845225124496E-5</v>
      </c>
      <c r="G13" s="3">
        <v>1.53634990154608E-2</v>
      </c>
    </row>
    <row r="14" spans="1:7" x14ac:dyDescent="0.4">
      <c r="A14" s="3" t="s">
        <v>45</v>
      </c>
      <c r="B14" s="3" t="s">
        <v>33</v>
      </c>
      <c r="C14" s="3" t="s">
        <v>46</v>
      </c>
      <c r="D14" s="3">
        <v>1565</v>
      </c>
      <c r="E14" s="3">
        <v>1212.3333333333301</v>
      </c>
      <c r="F14" s="4">
        <v>4.8644817847684998E-7</v>
      </c>
      <c r="G14" s="3">
        <v>1.9387946874801899E-4</v>
      </c>
    </row>
    <row r="15" spans="1:7" x14ac:dyDescent="0.4">
      <c r="A15" s="3" t="s">
        <v>47</v>
      </c>
      <c r="B15" s="3" t="s">
        <v>33</v>
      </c>
      <c r="C15" s="3" t="s">
        <v>48</v>
      </c>
      <c r="D15" s="3">
        <v>552</v>
      </c>
      <c r="E15" s="3">
        <v>448</v>
      </c>
      <c r="F15" s="4">
        <v>4.1177696841304897E-5</v>
      </c>
      <c r="G15" s="3">
        <v>9.1713227141251505E-3</v>
      </c>
    </row>
    <row r="16" spans="1:7" x14ac:dyDescent="0.4">
      <c r="A16" s="3" t="s">
        <v>49</v>
      </c>
      <c r="B16" s="3" t="s">
        <v>33</v>
      </c>
      <c r="C16" s="3" t="s">
        <v>50</v>
      </c>
      <c r="D16" s="3">
        <v>803</v>
      </c>
      <c r="E16" s="3">
        <v>650.5</v>
      </c>
      <c r="F16" s="4">
        <v>4.7784680894934804E-7</v>
      </c>
      <c r="G16" s="3">
        <v>1.9385221081627299E-4</v>
      </c>
    </row>
    <row r="17" spans="1:7" x14ac:dyDescent="0.4">
      <c r="A17" s="3" t="s">
        <v>51</v>
      </c>
      <c r="B17" s="3" t="s">
        <v>33</v>
      </c>
      <c r="C17" s="3" t="s">
        <v>52</v>
      </c>
      <c r="D17" s="3">
        <v>240</v>
      </c>
      <c r="E17" s="3">
        <v>203</v>
      </c>
      <c r="F17" s="3">
        <v>1.4792824211049999E-4</v>
      </c>
      <c r="G17" s="3">
        <v>2.6671696859256699E-2</v>
      </c>
    </row>
    <row r="18" spans="1:7" x14ac:dyDescent="0.4">
      <c r="A18" s="3" t="s">
        <v>53</v>
      </c>
      <c r="B18" s="3" t="s">
        <v>33</v>
      </c>
      <c r="C18" s="3" t="s">
        <v>54</v>
      </c>
      <c r="D18" s="3">
        <v>240</v>
      </c>
      <c r="E18" s="3">
        <v>203</v>
      </c>
      <c r="F18" s="3">
        <v>1.4792824211049999E-4</v>
      </c>
      <c r="G18" s="3">
        <v>2.6671696859256699E-2</v>
      </c>
    </row>
    <row r="19" spans="1:7" x14ac:dyDescent="0.4">
      <c r="A19" s="3" t="s">
        <v>55</v>
      </c>
      <c r="B19" s="3" t="s">
        <v>30</v>
      </c>
      <c r="C19" s="3" t="s">
        <v>56</v>
      </c>
      <c r="D19" s="3">
        <v>514</v>
      </c>
      <c r="E19" s="3">
        <v>415.5</v>
      </c>
      <c r="F19" s="3">
        <v>1.5476856734682301E-4</v>
      </c>
      <c r="G19" s="3">
        <v>2.7256064441745199E-2</v>
      </c>
    </row>
    <row r="20" spans="1:7" x14ac:dyDescent="0.4">
      <c r="A20" s="3" t="s">
        <v>57</v>
      </c>
      <c r="B20" s="3" t="s">
        <v>30</v>
      </c>
      <c r="C20" s="3" t="s">
        <v>58</v>
      </c>
      <c r="D20" s="3">
        <v>330</v>
      </c>
      <c r="E20" s="3">
        <v>274.33333333333297</v>
      </c>
      <c r="F20" s="4">
        <v>5.1565953986257502E-5</v>
      </c>
      <c r="G20" s="3">
        <v>1.11189480827345E-2</v>
      </c>
    </row>
    <row r="21" spans="1:7" x14ac:dyDescent="0.4">
      <c r="A21" s="3" t="s">
        <v>59</v>
      </c>
      <c r="B21" s="3" t="s">
        <v>30</v>
      </c>
      <c r="C21" s="3" t="s">
        <v>60</v>
      </c>
      <c r="D21" s="3">
        <v>278</v>
      </c>
      <c r="E21" s="3">
        <v>233.833333333333</v>
      </c>
      <c r="F21" s="4">
        <v>5.4704693337213797E-5</v>
      </c>
      <c r="G21" s="3">
        <v>1.16147777872413E-2</v>
      </c>
    </row>
    <row r="22" spans="1:7" x14ac:dyDescent="0.4">
      <c r="A22" s="3" t="s">
        <v>61</v>
      </c>
      <c r="B22" s="3" t="s">
        <v>30</v>
      </c>
      <c r="C22" s="3" t="s">
        <v>62</v>
      </c>
      <c r="D22" s="3">
        <v>537</v>
      </c>
      <c r="E22" s="3">
        <v>431</v>
      </c>
      <c r="F22" s="3">
        <v>2.6786532630957902E-4</v>
      </c>
      <c r="G22" s="3">
        <v>4.1173436766879297E-2</v>
      </c>
    </row>
    <row r="23" spans="1:7" x14ac:dyDescent="0.4">
      <c r="A23" s="3" t="s">
        <v>63</v>
      </c>
      <c r="B23" s="3" t="s">
        <v>33</v>
      </c>
      <c r="C23" s="3" t="s">
        <v>64</v>
      </c>
      <c r="D23" s="3">
        <v>943</v>
      </c>
      <c r="E23" s="3">
        <v>748</v>
      </c>
      <c r="F23" s="4">
        <v>1.29827694833286E-5</v>
      </c>
      <c r="G23" s="3">
        <v>3.2411270013434999E-3</v>
      </c>
    </row>
    <row r="24" spans="1:7" x14ac:dyDescent="0.4">
      <c r="A24" s="3" t="s">
        <v>65</v>
      </c>
      <c r="B24" s="3" t="s">
        <v>33</v>
      </c>
      <c r="C24" s="3" t="s">
        <v>66</v>
      </c>
      <c r="D24" s="3">
        <v>1657</v>
      </c>
      <c r="E24" s="3">
        <v>1286.3333333333301</v>
      </c>
      <c r="F24" s="4">
        <v>1.11730510037602E-7</v>
      </c>
      <c r="G24" s="4">
        <v>7.9321678969819897E-5</v>
      </c>
    </row>
    <row r="25" spans="1:7" x14ac:dyDescent="0.4">
      <c r="A25" s="3" t="s">
        <v>67</v>
      </c>
      <c r="B25" s="3" t="s">
        <v>33</v>
      </c>
      <c r="C25" s="3" t="s">
        <v>68</v>
      </c>
      <c r="D25" s="3">
        <v>554</v>
      </c>
      <c r="E25" s="3">
        <v>442.53333333333302</v>
      </c>
      <c r="F25" s="3">
        <v>1.4912653829814301E-4</v>
      </c>
      <c r="G25" s="3">
        <v>2.66760369847025E-2</v>
      </c>
    </row>
    <row r="26" spans="1:7" x14ac:dyDescent="0.4">
      <c r="A26" s="3" t="s">
        <v>337</v>
      </c>
      <c r="B26" s="3" t="s">
        <v>33</v>
      </c>
      <c r="C26" s="3" t="s">
        <v>328</v>
      </c>
      <c r="D26" s="3">
        <v>583</v>
      </c>
      <c r="E26" s="3">
        <v>465.16666666666703</v>
      </c>
      <c r="F26" s="3">
        <v>2.8721140911954401E-4</v>
      </c>
      <c r="G26" s="3">
        <v>4.3791065720656303E-2</v>
      </c>
    </row>
    <row r="27" spans="1:7" x14ac:dyDescent="0.4">
      <c r="A27" s="3" t="s">
        <v>69</v>
      </c>
      <c r="B27" s="3" t="s">
        <v>33</v>
      </c>
      <c r="C27" s="3" t="s">
        <v>70</v>
      </c>
      <c r="D27" s="3">
        <v>11501</v>
      </c>
      <c r="E27" s="3">
        <v>8311.9166666666697</v>
      </c>
      <c r="F27" s="4">
        <v>1.3661817024733901E-5</v>
      </c>
      <c r="G27" s="3">
        <v>3.3704775945935001E-3</v>
      </c>
    </row>
    <row r="28" spans="1:7" x14ac:dyDescent="0.4">
      <c r="A28" s="3" t="s">
        <v>71</v>
      </c>
      <c r="B28" s="3" t="s">
        <v>33</v>
      </c>
      <c r="C28" s="3" t="s">
        <v>72</v>
      </c>
      <c r="D28" s="3">
        <v>1452</v>
      </c>
      <c r="E28" s="3">
        <v>1126.6666666666699</v>
      </c>
      <c r="F28" s="4">
        <v>2.9640576595582298E-6</v>
      </c>
      <c r="G28" s="3">
        <v>9.48414956476673E-4</v>
      </c>
    </row>
    <row r="29" spans="1:7" x14ac:dyDescent="0.4">
      <c r="A29" s="3" t="s">
        <v>73</v>
      </c>
      <c r="B29" s="3" t="s">
        <v>30</v>
      </c>
      <c r="C29" s="3" t="s">
        <v>74</v>
      </c>
      <c r="D29" s="3">
        <v>3504</v>
      </c>
      <c r="E29" s="3">
        <v>2639.7</v>
      </c>
      <c r="F29" s="4">
        <v>4.8362251800827502E-8</v>
      </c>
      <c r="G29" s="4">
        <v>4.2573178084947302E-5</v>
      </c>
    </row>
    <row r="30" spans="1:7" x14ac:dyDescent="0.4">
      <c r="A30" s="3" t="s">
        <v>75</v>
      </c>
      <c r="B30" s="3" t="s">
        <v>30</v>
      </c>
      <c r="C30" s="3" t="s">
        <v>76</v>
      </c>
      <c r="D30" s="3">
        <v>3339</v>
      </c>
      <c r="E30" s="3">
        <v>2521.1999999999998</v>
      </c>
      <c r="F30" s="4">
        <v>3.9717650333266297E-8</v>
      </c>
      <c r="G30" s="4">
        <v>4.1013890012324698E-5</v>
      </c>
    </row>
    <row r="31" spans="1:7" x14ac:dyDescent="0.4">
      <c r="A31" s="3" t="s">
        <v>77</v>
      </c>
      <c r="B31" s="3" t="s">
        <v>30</v>
      </c>
      <c r="C31" s="3" t="s">
        <v>78</v>
      </c>
      <c r="D31" s="3">
        <v>2541</v>
      </c>
      <c r="E31" s="3">
        <v>1947.5333333333299</v>
      </c>
      <c r="F31" s="4">
        <v>1.7035753168554301E-8</v>
      </c>
      <c r="G31" s="4">
        <v>3.4742542336568897E-5</v>
      </c>
    </row>
    <row r="32" spans="1:7" x14ac:dyDescent="0.4">
      <c r="A32" s="3" t="s">
        <v>79</v>
      </c>
      <c r="B32" s="3" t="s">
        <v>30</v>
      </c>
      <c r="C32" s="3" t="s">
        <v>80</v>
      </c>
      <c r="D32" s="3">
        <v>2675</v>
      </c>
      <c r="E32" s="3">
        <v>2043.0333333333299</v>
      </c>
      <c r="F32" s="4">
        <v>2.9221803153385598E-8</v>
      </c>
      <c r="G32" s="4">
        <v>3.4940048633611198E-5</v>
      </c>
    </row>
    <row r="33" spans="1:7" x14ac:dyDescent="0.4">
      <c r="A33" s="3" t="s">
        <v>81</v>
      </c>
      <c r="B33" s="3" t="s">
        <v>30</v>
      </c>
      <c r="C33" s="3" t="s">
        <v>82</v>
      </c>
      <c r="D33" s="3">
        <v>1037</v>
      </c>
      <c r="E33" s="3">
        <v>809.41666666666697</v>
      </c>
      <c r="F33" s="4">
        <v>1.0685010746299801E-5</v>
      </c>
      <c r="G33" s="3">
        <v>2.8225822573772E-3</v>
      </c>
    </row>
    <row r="34" spans="1:7" x14ac:dyDescent="0.4">
      <c r="A34" s="3" t="s">
        <v>83</v>
      </c>
      <c r="B34" s="3" t="s">
        <v>30</v>
      </c>
      <c r="C34" s="3" t="s">
        <v>84</v>
      </c>
      <c r="D34" s="3">
        <v>345</v>
      </c>
      <c r="E34" s="3">
        <v>279.83333333333297</v>
      </c>
      <c r="F34" s="3">
        <v>1.7554891061981101E-4</v>
      </c>
      <c r="G34" s="3">
        <v>3.0213031450461E-2</v>
      </c>
    </row>
    <row r="35" spans="1:7" x14ac:dyDescent="0.4">
      <c r="A35" s="3" t="s">
        <v>85</v>
      </c>
      <c r="B35" s="3" t="s">
        <v>30</v>
      </c>
      <c r="C35" s="3" t="s">
        <v>86</v>
      </c>
      <c r="D35" s="3">
        <v>5402</v>
      </c>
      <c r="E35" s="3">
        <v>3955.9705960706001</v>
      </c>
      <c r="F35" s="3">
        <v>1.43780427770615E-4</v>
      </c>
      <c r="G35" s="3">
        <v>2.63419657910712E-2</v>
      </c>
    </row>
    <row r="36" spans="1:7" x14ac:dyDescent="0.4">
      <c r="A36" s="3" t="s">
        <v>87</v>
      </c>
      <c r="B36" s="3" t="s">
        <v>30</v>
      </c>
      <c r="C36" s="3" t="s">
        <v>88</v>
      </c>
      <c r="D36" s="3">
        <v>2353</v>
      </c>
      <c r="E36" s="3">
        <v>1856.13726273726</v>
      </c>
      <c r="F36" s="4">
        <v>8.3018379031762404E-12</v>
      </c>
      <c r="G36" s="4">
        <v>1.8860115348435801E-7</v>
      </c>
    </row>
    <row r="37" spans="1:7" x14ac:dyDescent="0.4">
      <c r="A37" s="3" t="s">
        <v>89</v>
      </c>
      <c r="B37" s="3" t="s">
        <v>30</v>
      </c>
      <c r="C37" s="3" t="s">
        <v>90</v>
      </c>
      <c r="D37" s="3">
        <v>467</v>
      </c>
      <c r="E37" s="3">
        <v>389</v>
      </c>
      <c r="F37" s="4">
        <v>1.2428640038142899E-5</v>
      </c>
      <c r="G37" s="3">
        <v>3.1725151054666301E-3</v>
      </c>
    </row>
    <row r="38" spans="1:7" x14ac:dyDescent="0.4">
      <c r="A38" s="3" t="s">
        <v>91</v>
      </c>
      <c r="B38" s="3" t="s">
        <v>30</v>
      </c>
      <c r="C38" s="3" t="s">
        <v>92</v>
      </c>
      <c r="D38" s="3">
        <v>276</v>
      </c>
      <c r="E38" s="3">
        <v>238.5</v>
      </c>
      <c r="F38" s="4">
        <v>5.8299084444957104E-6</v>
      </c>
      <c r="G38" s="3">
        <v>1.7200501304162801E-3</v>
      </c>
    </row>
    <row r="39" spans="1:7" x14ac:dyDescent="0.4">
      <c r="A39" s="3" t="s">
        <v>93</v>
      </c>
      <c r="B39" s="3" t="s">
        <v>30</v>
      </c>
      <c r="C39" s="3" t="s">
        <v>94</v>
      </c>
      <c r="D39" s="3">
        <v>996</v>
      </c>
      <c r="E39" s="3">
        <v>804.5</v>
      </c>
      <c r="F39" s="4">
        <v>2.4544438414675801E-8</v>
      </c>
      <c r="G39" s="4">
        <v>3.4742542336568897E-5</v>
      </c>
    </row>
    <row r="40" spans="1:7" x14ac:dyDescent="0.4">
      <c r="A40" s="3" t="s">
        <v>95</v>
      </c>
      <c r="B40" s="3" t="s">
        <v>30</v>
      </c>
      <c r="C40" s="3" t="s">
        <v>96</v>
      </c>
      <c r="D40" s="3">
        <v>722</v>
      </c>
      <c r="E40" s="3">
        <v>588.5</v>
      </c>
      <c r="F40" s="4">
        <v>2.8713777994188201E-7</v>
      </c>
      <c r="G40" s="3">
        <v>1.3721902992803699E-4</v>
      </c>
    </row>
    <row r="41" spans="1:7" x14ac:dyDescent="0.4">
      <c r="A41" s="3" t="s">
        <v>97</v>
      </c>
      <c r="B41" s="3" t="s">
        <v>33</v>
      </c>
      <c r="C41" s="3" t="s">
        <v>98</v>
      </c>
      <c r="D41" s="3">
        <v>967</v>
      </c>
      <c r="E41" s="3">
        <v>758.66666666666697</v>
      </c>
      <c r="F41" s="4">
        <v>6.5989084332722698E-5</v>
      </c>
      <c r="G41" s="3">
        <v>1.32667258218654E-2</v>
      </c>
    </row>
    <row r="42" spans="1:7" x14ac:dyDescent="0.4">
      <c r="A42" s="3" t="s">
        <v>99</v>
      </c>
      <c r="B42" s="3" t="s">
        <v>33</v>
      </c>
      <c r="C42" s="3" t="s">
        <v>100</v>
      </c>
      <c r="D42" s="3">
        <v>652</v>
      </c>
      <c r="E42" s="3">
        <v>532</v>
      </c>
      <c r="F42" s="4">
        <v>3.2011617929605701E-7</v>
      </c>
      <c r="G42" s="3">
        <v>1.4259606590682E-4</v>
      </c>
    </row>
    <row r="43" spans="1:7" x14ac:dyDescent="0.4">
      <c r="A43" s="3" t="s">
        <v>348</v>
      </c>
      <c r="B43" s="3" t="s">
        <v>33</v>
      </c>
      <c r="C43" s="3" t="s">
        <v>329</v>
      </c>
      <c r="D43" s="3">
        <v>1699</v>
      </c>
      <c r="E43" s="3">
        <v>1287.1666666666699</v>
      </c>
      <c r="F43" s="3">
        <v>1.9534792695249801E-4</v>
      </c>
      <c r="G43" s="3">
        <v>3.1699387175048901E-2</v>
      </c>
    </row>
    <row r="44" spans="1:7" x14ac:dyDescent="0.4">
      <c r="A44" s="3" t="s">
        <v>101</v>
      </c>
      <c r="B44" s="3" t="s">
        <v>30</v>
      </c>
      <c r="C44" s="3" t="s">
        <v>102</v>
      </c>
      <c r="D44" s="3">
        <v>6079</v>
      </c>
      <c r="E44" s="3">
        <v>4453.7333333333299</v>
      </c>
      <c r="F44" s="4">
        <v>3.9966909110431698E-6</v>
      </c>
      <c r="G44" s="3">
        <v>1.2610670016260899E-3</v>
      </c>
    </row>
    <row r="45" spans="1:7" x14ac:dyDescent="0.4">
      <c r="A45" s="3" t="s">
        <v>103</v>
      </c>
      <c r="B45" s="3" t="s">
        <v>30</v>
      </c>
      <c r="C45" s="3" t="s">
        <v>104</v>
      </c>
      <c r="D45" s="3">
        <v>4905</v>
      </c>
      <c r="E45" s="3">
        <v>3626.7333333333299</v>
      </c>
      <c r="F45" s="4">
        <v>9.1038769655865205E-7</v>
      </c>
      <c r="G45" s="3">
        <v>3.2828869349872198E-4</v>
      </c>
    </row>
    <row r="46" spans="1:7" x14ac:dyDescent="0.4">
      <c r="A46" s="3" t="s">
        <v>105</v>
      </c>
      <c r="B46" s="3" t="s">
        <v>30</v>
      </c>
      <c r="C46" s="3" t="s">
        <v>106</v>
      </c>
      <c r="D46" s="3">
        <v>2710</v>
      </c>
      <c r="E46" s="3">
        <v>2078.6666666666702</v>
      </c>
      <c r="F46" s="4">
        <v>2.2592111572246701E-8</v>
      </c>
      <c r="G46" s="4">
        <v>3.4742542336568897E-5</v>
      </c>
    </row>
    <row r="47" spans="1:7" x14ac:dyDescent="0.4">
      <c r="A47" s="3" t="s">
        <v>107</v>
      </c>
      <c r="B47" s="3" t="s">
        <v>30</v>
      </c>
      <c r="C47" s="3" t="s">
        <v>108</v>
      </c>
      <c r="D47" s="3">
        <v>1693</v>
      </c>
      <c r="E47" s="3">
        <v>1291.9166666666699</v>
      </c>
      <c r="F47" s="4">
        <v>2.5713021492917498E-6</v>
      </c>
      <c r="G47" s="3">
        <v>8.6840438338148804E-4</v>
      </c>
    </row>
    <row r="48" spans="1:7" x14ac:dyDescent="0.4">
      <c r="A48" s="3" t="s">
        <v>109</v>
      </c>
      <c r="B48" s="3" t="s">
        <v>30</v>
      </c>
      <c r="C48" s="3" t="s">
        <v>110</v>
      </c>
      <c r="D48" s="3">
        <v>1014</v>
      </c>
      <c r="E48" s="3">
        <v>814.16666666666697</v>
      </c>
      <c r="F48" s="4">
        <v>2.05844389227422E-7</v>
      </c>
      <c r="G48" s="3">
        <v>1.09641870772958E-4</v>
      </c>
    </row>
    <row r="49" spans="1:7" x14ac:dyDescent="0.4">
      <c r="A49" s="3" t="s">
        <v>111</v>
      </c>
      <c r="B49" s="3" t="s">
        <v>30</v>
      </c>
      <c r="C49" s="3" t="s">
        <v>112</v>
      </c>
      <c r="D49" s="3">
        <v>1064</v>
      </c>
      <c r="E49" s="3">
        <v>833.58333333333303</v>
      </c>
      <c r="F49" s="3">
        <v>1.6485283376910001E-4</v>
      </c>
      <c r="G49" s="3">
        <v>2.8588753263865799E-2</v>
      </c>
    </row>
    <row r="50" spans="1:7" x14ac:dyDescent="0.4">
      <c r="A50" s="3" t="s">
        <v>113</v>
      </c>
      <c r="B50" s="3" t="s">
        <v>30</v>
      </c>
      <c r="C50" s="3" t="s">
        <v>114</v>
      </c>
      <c r="D50" s="3">
        <v>4176</v>
      </c>
      <c r="E50" s="3">
        <v>3093.45</v>
      </c>
      <c r="F50" s="4">
        <v>9.2043924236500602E-6</v>
      </c>
      <c r="G50" s="3">
        <v>2.4600633774174399E-3</v>
      </c>
    </row>
    <row r="51" spans="1:7" x14ac:dyDescent="0.4">
      <c r="A51" s="3" t="s">
        <v>115</v>
      </c>
      <c r="B51" s="3" t="s">
        <v>30</v>
      </c>
      <c r="C51" s="3" t="s">
        <v>116</v>
      </c>
      <c r="D51" s="3">
        <v>1984</v>
      </c>
      <c r="E51" s="3">
        <v>1524.3333333333301</v>
      </c>
      <c r="F51" s="4">
        <v>2.49666550205689E-7</v>
      </c>
      <c r="G51" s="3">
        <v>1.2890737926301901E-4</v>
      </c>
    </row>
    <row r="52" spans="1:7" x14ac:dyDescent="0.4">
      <c r="A52" s="3" t="s">
        <v>117</v>
      </c>
      <c r="B52" s="3" t="s">
        <v>30</v>
      </c>
      <c r="C52" s="3" t="s">
        <v>118</v>
      </c>
      <c r="D52" s="3">
        <v>3721</v>
      </c>
      <c r="E52" s="3">
        <v>2782.6666666666702</v>
      </c>
      <c r="F52" s="4">
        <v>3.8568672639379699E-7</v>
      </c>
      <c r="G52" s="3">
        <v>1.6532134057008099E-4</v>
      </c>
    </row>
    <row r="53" spans="1:7" x14ac:dyDescent="0.4">
      <c r="A53" s="3" t="s">
        <v>119</v>
      </c>
      <c r="B53" s="3" t="s">
        <v>30</v>
      </c>
      <c r="C53" s="3" t="s">
        <v>120</v>
      </c>
      <c r="D53" s="3">
        <v>3283</v>
      </c>
      <c r="E53" s="3">
        <v>2407.9166666666702</v>
      </c>
      <c r="F53" s="3">
        <v>1.9148734105838E-4</v>
      </c>
      <c r="G53" s="3">
        <v>3.1657750394241603E-2</v>
      </c>
    </row>
    <row r="54" spans="1:7" x14ac:dyDescent="0.4">
      <c r="A54" s="3" t="s">
        <v>121</v>
      </c>
      <c r="B54" s="3" t="s">
        <v>30</v>
      </c>
      <c r="C54" s="3" t="s">
        <v>122</v>
      </c>
      <c r="D54" s="3">
        <v>3957</v>
      </c>
      <c r="E54" s="3">
        <v>2938.95</v>
      </c>
      <c r="F54" s="4">
        <v>7.5746358238766201E-6</v>
      </c>
      <c r="G54" s="3">
        <v>2.08547502247242E-3</v>
      </c>
    </row>
    <row r="55" spans="1:7" x14ac:dyDescent="0.4">
      <c r="A55" s="3" t="s">
        <v>123</v>
      </c>
      <c r="B55" s="3" t="s">
        <v>30</v>
      </c>
      <c r="C55" s="3" t="s">
        <v>124</v>
      </c>
      <c r="D55" s="3">
        <v>1854</v>
      </c>
      <c r="E55" s="3">
        <v>1436.1666666666699</v>
      </c>
      <c r="F55" s="4">
        <v>6.89651744174691E-8</v>
      </c>
      <c r="G55" s="4">
        <v>5.1402428471808801E-5</v>
      </c>
    </row>
    <row r="56" spans="1:7" x14ac:dyDescent="0.4">
      <c r="A56" s="3" t="s">
        <v>125</v>
      </c>
      <c r="B56" s="3" t="s">
        <v>30</v>
      </c>
      <c r="C56" s="3" t="s">
        <v>126</v>
      </c>
      <c r="D56" s="3">
        <v>3463</v>
      </c>
      <c r="E56" s="3">
        <v>2596.3333333333298</v>
      </c>
      <c r="F56" s="4">
        <v>1.9734994298850699E-7</v>
      </c>
      <c r="G56" s="3">
        <v>1.09351122068607E-4</v>
      </c>
    </row>
    <row r="57" spans="1:7" x14ac:dyDescent="0.4">
      <c r="A57" s="3" t="s">
        <v>127</v>
      </c>
      <c r="B57" s="3" t="s">
        <v>30</v>
      </c>
      <c r="C57" s="3" t="s">
        <v>128</v>
      </c>
      <c r="D57" s="3">
        <v>2245</v>
      </c>
      <c r="E57" s="3">
        <v>1708.5833333333301</v>
      </c>
      <c r="F57" s="4">
        <v>1.78791461439217E-7</v>
      </c>
      <c r="G57" s="3">
        <v>1.0154461052440299E-4</v>
      </c>
    </row>
    <row r="58" spans="1:7" x14ac:dyDescent="0.4">
      <c r="A58" s="3" t="s">
        <v>129</v>
      </c>
      <c r="B58" s="3" t="s">
        <v>30</v>
      </c>
      <c r="C58" s="3" t="s">
        <v>130</v>
      </c>
      <c r="D58" s="3">
        <v>3568</v>
      </c>
      <c r="E58" s="3">
        <v>2638.5</v>
      </c>
      <c r="F58" s="3">
        <v>3.1807054584378298E-4</v>
      </c>
      <c r="G58" s="3">
        <v>4.7853818943569999E-2</v>
      </c>
    </row>
    <row r="59" spans="1:7" x14ac:dyDescent="0.4">
      <c r="A59" s="3" t="s">
        <v>131</v>
      </c>
      <c r="B59" s="3" t="s">
        <v>30</v>
      </c>
      <c r="C59" s="3" t="s">
        <v>132</v>
      </c>
      <c r="D59" s="3">
        <v>39</v>
      </c>
      <c r="E59" s="3">
        <v>38.5</v>
      </c>
      <c r="F59" s="3">
        <v>2.1409103635219301E-4</v>
      </c>
      <c r="G59" s="3">
        <v>3.4251550449641698E-2</v>
      </c>
    </row>
    <row r="60" spans="1:7" x14ac:dyDescent="0.4">
      <c r="A60" s="3" t="s">
        <v>349</v>
      </c>
      <c r="B60" s="3" t="s">
        <v>30</v>
      </c>
      <c r="C60" s="3" t="s">
        <v>330</v>
      </c>
      <c r="D60" s="3">
        <v>297</v>
      </c>
      <c r="E60" s="3">
        <v>248</v>
      </c>
      <c r="F60" s="3">
        <v>2.0175617166001499E-4</v>
      </c>
      <c r="G60" s="3">
        <v>3.2507068849448401E-2</v>
      </c>
    </row>
    <row r="61" spans="1:7" x14ac:dyDescent="0.4">
      <c r="A61" s="3" t="s">
        <v>133</v>
      </c>
      <c r="B61" s="3" t="s">
        <v>30</v>
      </c>
      <c r="C61" s="3" t="s">
        <v>134</v>
      </c>
      <c r="D61" s="3">
        <v>6168</v>
      </c>
      <c r="E61" s="3">
        <v>4579.4393939393904</v>
      </c>
      <c r="F61" s="4">
        <v>1.2763505041107901E-8</v>
      </c>
      <c r="G61" s="4">
        <v>3.4742542336568897E-5</v>
      </c>
    </row>
    <row r="62" spans="1:7" x14ac:dyDescent="0.4">
      <c r="A62" s="3" t="s">
        <v>350</v>
      </c>
      <c r="B62" s="3" t="s">
        <v>33</v>
      </c>
      <c r="C62" s="3" t="s">
        <v>351</v>
      </c>
      <c r="D62" s="3">
        <v>919</v>
      </c>
      <c r="E62" s="3">
        <v>711</v>
      </c>
      <c r="F62" s="3">
        <v>3.2878913338991002E-4</v>
      </c>
      <c r="G62" s="3">
        <v>4.8819813936941001E-2</v>
      </c>
    </row>
    <row r="63" spans="1:7" x14ac:dyDescent="0.4">
      <c r="A63" s="3" t="s">
        <v>135</v>
      </c>
      <c r="B63" s="3" t="s">
        <v>33</v>
      </c>
      <c r="C63" s="3" t="s">
        <v>136</v>
      </c>
      <c r="D63" s="3">
        <v>686</v>
      </c>
      <c r="E63" s="3">
        <v>548</v>
      </c>
      <c r="F63" s="4">
        <v>4.22890676008363E-5</v>
      </c>
      <c r="G63" s="3">
        <v>9.2377215168826798E-3</v>
      </c>
    </row>
    <row r="64" spans="1:7" x14ac:dyDescent="0.4">
      <c r="A64" s="3" t="s">
        <v>137</v>
      </c>
      <c r="B64" s="3" t="s">
        <v>33</v>
      </c>
      <c r="C64" s="3" t="s">
        <v>138</v>
      </c>
      <c r="D64" s="3">
        <v>1857</v>
      </c>
      <c r="E64" s="3">
        <v>1410.1666666666699</v>
      </c>
      <c r="F64" s="4">
        <v>5.9536080094650598E-5</v>
      </c>
      <c r="G64" s="3">
        <v>1.21850510593718E-2</v>
      </c>
    </row>
    <row r="65" spans="1:7" x14ac:dyDescent="0.4">
      <c r="A65" s="3" t="s">
        <v>139</v>
      </c>
      <c r="B65" s="3" t="s">
        <v>30</v>
      </c>
      <c r="C65" s="3" t="s">
        <v>140</v>
      </c>
      <c r="D65" s="3">
        <v>4079</v>
      </c>
      <c r="E65" s="3">
        <v>3062.0333333333301</v>
      </c>
      <c r="F65" s="4">
        <v>1.4116369579503E-8</v>
      </c>
      <c r="G65" s="4">
        <v>3.4742542336568897E-5</v>
      </c>
    </row>
    <row r="66" spans="1:7" x14ac:dyDescent="0.4">
      <c r="A66" s="3" t="s">
        <v>141</v>
      </c>
      <c r="B66" s="3" t="s">
        <v>30</v>
      </c>
      <c r="C66" s="3" t="s">
        <v>142</v>
      </c>
      <c r="D66" s="3">
        <v>3901</v>
      </c>
      <c r="E66" s="3">
        <v>2928.2</v>
      </c>
      <c r="F66" s="4">
        <v>4.8723594955921702E-8</v>
      </c>
      <c r="G66" s="4">
        <v>4.2573178084947302E-5</v>
      </c>
    </row>
    <row r="67" spans="1:7" x14ac:dyDescent="0.4">
      <c r="A67" s="3" t="s">
        <v>143</v>
      </c>
      <c r="B67" s="3" t="s">
        <v>30</v>
      </c>
      <c r="C67" s="3" t="s">
        <v>144</v>
      </c>
      <c r="D67" s="3">
        <v>4089</v>
      </c>
      <c r="E67" s="3">
        <v>3066.0333333333301</v>
      </c>
      <c r="F67" s="4">
        <v>2.3714023492359802E-8</v>
      </c>
      <c r="G67" s="4">
        <v>3.4742542336568897E-5</v>
      </c>
    </row>
    <row r="68" spans="1:7" x14ac:dyDescent="0.4">
      <c r="A68" s="3" t="s">
        <v>145</v>
      </c>
      <c r="B68" s="3" t="s">
        <v>33</v>
      </c>
      <c r="C68" s="3" t="s">
        <v>146</v>
      </c>
      <c r="D68" s="3">
        <v>2189</v>
      </c>
      <c r="E68" s="3">
        <v>1667.86666666667</v>
      </c>
      <c r="F68" s="4">
        <v>8.8590779312156996E-6</v>
      </c>
      <c r="G68" s="3">
        <v>2.3959587195399798E-3</v>
      </c>
    </row>
    <row r="69" spans="1:7" x14ac:dyDescent="0.4">
      <c r="A69" s="3" t="s">
        <v>147</v>
      </c>
      <c r="B69" s="3" t="s">
        <v>30</v>
      </c>
      <c r="C69" s="3" t="s">
        <v>148</v>
      </c>
      <c r="D69" s="3">
        <v>1609</v>
      </c>
      <c r="E69" s="3">
        <v>1276</v>
      </c>
      <c r="F69" s="4">
        <v>1.4125041057195799E-8</v>
      </c>
      <c r="G69" s="4">
        <v>3.4742542336568897E-5</v>
      </c>
    </row>
    <row r="70" spans="1:7" x14ac:dyDescent="0.4">
      <c r="A70" s="3" t="s">
        <v>149</v>
      </c>
      <c r="B70" s="3" t="s">
        <v>30</v>
      </c>
      <c r="C70" s="3" t="s">
        <v>150</v>
      </c>
      <c r="D70" s="3">
        <v>3610</v>
      </c>
      <c r="E70" s="3">
        <v>2672</v>
      </c>
      <c r="F70" s="3">
        <v>1.9230432055662201E-4</v>
      </c>
      <c r="G70" s="3">
        <v>3.1657750394241603E-2</v>
      </c>
    </row>
    <row r="71" spans="1:7" x14ac:dyDescent="0.4">
      <c r="A71" s="3" t="s">
        <v>151</v>
      </c>
      <c r="B71" s="3" t="s">
        <v>152</v>
      </c>
      <c r="C71" s="3" t="s">
        <v>153</v>
      </c>
      <c r="D71" s="3">
        <v>1850</v>
      </c>
      <c r="E71" s="3">
        <v>1454.0102073365199</v>
      </c>
      <c r="F71" s="4">
        <v>2.5530787244473899E-8</v>
      </c>
      <c r="G71" s="4">
        <v>3.4742542336568897E-5</v>
      </c>
    </row>
    <row r="72" spans="1:7" x14ac:dyDescent="0.4">
      <c r="A72" s="3" t="s">
        <v>154</v>
      </c>
      <c r="B72" s="3" t="s">
        <v>30</v>
      </c>
      <c r="C72" s="3" t="s">
        <v>155</v>
      </c>
      <c r="D72" s="3">
        <v>1352</v>
      </c>
      <c r="E72" s="3">
        <v>1076</v>
      </c>
      <c r="F72" s="4">
        <v>1.5722815233597999E-7</v>
      </c>
      <c r="G72" s="4">
        <v>9.3997609599179093E-5</v>
      </c>
    </row>
    <row r="73" spans="1:7" x14ac:dyDescent="0.4">
      <c r="A73" s="3" t="s">
        <v>156</v>
      </c>
      <c r="B73" s="3" t="s">
        <v>33</v>
      </c>
      <c r="C73" s="3" t="s">
        <v>157</v>
      </c>
      <c r="D73" s="3">
        <v>1520</v>
      </c>
      <c r="E73" s="3">
        <v>1177.5</v>
      </c>
      <c r="F73" s="4">
        <v>2.86152044376226E-6</v>
      </c>
      <c r="G73" s="3">
        <v>9.2868602059130001E-4</v>
      </c>
    </row>
    <row r="74" spans="1:7" x14ac:dyDescent="0.4">
      <c r="A74" s="3" t="s">
        <v>340</v>
      </c>
      <c r="B74" s="3" t="s">
        <v>30</v>
      </c>
      <c r="C74" s="3" t="s">
        <v>333</v>
      </c>
      <c r="D74" s="3">
        <v>966</v>
      </c>
      <c r="E74" s="3">
        <v>763.5</v>
      </c>
      <c r="F74" s="3">
        <v>2.4663183575867898E-4</v>
      </c>
      <c r="G74" s="3">
        <v>3.8641255481142597E-2</v>
      </c>
    </row>
    <row r="75" spans="1:7" x14ac:dyDescent="0.4">
      <c r="A75" s="3" t="s">
        <v>160</v>
      </c>
      <c r="B75" s="3" t="s">
        <v>30</v>
      </c>
      <c r="C75" s="3" t="s">
        <v>161</v>
      </c>
      <c r="D75" s="3">
        <v>6096</v>
      </c>
      <c r="E75" s="3">
        <v>4466.8666666666704</v>
      </c>
      <c r="F75" s="4">
        <v>6.9822505176583098E-6</v>
      </c>
      <c r="G75" s="3">
        <v>1.9827845907520198E-3</v>
      </c>
    </row>
    <row r="76" spans="1:7" x14ac:dyDescent="0.4">
      <c r="A76" s="3" t="s">
        <v>162</v>
      </c>
      <c r="B76" s="3" t="s">
        <v>30</v>
      </c>
      <c r="C76" s="3" t="s">
        <v>163</v>
      </c>
      <c r="D76" s="3">
        <v>3268</v>
      </c>
      <c r="E76" s="3">
        <v>2459</v>
      </c>
      <c r="F76" s="4">
        <v>4.7030733812245699E-7</v>
      </c>
      <c r="G76" s="3">
        <v>1.9385221081627299E-4</v>
      </c>
    </row>
    <row r="77" spans="1:7" x14ac:dyDescent="0.4">
      <c r="A77" s="3" t="s">
        <v>164</v>
      </c>
      <c r="B77" s="3" t="s">
        <v>30</v>
      </c>
      <c r="C77" s="3" t="s">
        <v>165</v>
      </c>
      <c r="D77" s="3">
        <v>4096</v>
      </c>
      <c r="E77" s="3">
        <v>3027.95</v>
      </c>
      <c r="F77" s="4">
        <v>3.8565441864949599E-5</v>
      </c>
      <c r="G77" s="3">
        <v>8.7612970828792498E-3</v>
      </c>
    </row>
    <row r="78" spans="1:7" x14ac:dyDescent="0.4">
      <c r="A78" s="3" t="s">
        <v>166</v>
      </c>
      <c r="B78" s="3" t="s">
        <v>30</v>
      </c>
      <c r="C78" s="3" t="s">
        <v>167</v>
      </c>
      <c r="D78" s="3">
        <v>1951</v>
      </c>
      <c r="E78" s="3">
        <v>1499.8333333333301</v>
      </c>
      <c r="F78" s="4">
        <v>4.3690238798666599E-7</v>
      </c>
      <c r="G78" s="3">
        <v>1.8380645278298299E-4</v>
      </c>
    </row>
    <row r="79" spans="1:7" x14ac:dyDescent="0.4">
      <c r="A79" s="3" t="s">
        <v>168</v>
      </c>
      <c r="B79" s="3" t="s">
        <v>30</v>
      </c>
      <c r="C79" s="3" t="s">
        <v>169</v>
      </c>
      <c r="D79" s="3">
        <v>6377</v>
      </c>
      <c r="E79" s="3">
        <v>4639.8039294039299</v>
      </c>
      <c r="F79" s="3">
        <v>1.9492746003769399E-4</v>
      </c>
      <c r="G79" s="3">
        <v>3.1699387175048901E-2</v>
      </c>
    </row>
    <row r="80" spans="1:7" x14ac:dyDescent="0.4">
      <c r="A80" s="3" t="s">
        <v>170</v>
      </c>
      <c r="B80" s="3" t="s">
        <v>33</v>
      </c>
      <c r="C80" s="3" t="s">
        <v>171</v>
      </c>
      <c r="D80" s="3">
        <v>1860</v>
      </c>
      <c r="E80" s="3">
        <v>1411.8333333333301</v>
      </c>
      <c r="F80" s="4">
        <v>7.5555804765828105E-5</v>
      </c>
      <c r="G80" s="3">
        <v>1.49258849797398E-2</v>
      </c>
    </row>
    <row r="81" spans="1:7" x14ac:dyDescent="0.4">
      <c r="A81" s="3" t="s">
        <v>172</v>
      </c>
      <c r="B81" s="3" t="s">
        <v>33</v>
      </c>
      <c r="C81" s="3" t="s">
        <v>173</v>
      </c>
      <c r="D81" s="3">
        <v>1844</v>
      </c>
      <c r="E81" s="3">
        <v>1400.8333333333301</v>
      </c>
      <c r="F81" s="4">
        <v>6.78673201368171E-5</v>
      </c>
      <c r="G81" s="3">
        <v>1.3524647183054499E-2</v>
      </c>
    </row>
    <row r="82" spans="1:7" x14ac:dyDescent="0.4">
      <c r="A82" s="3" t="s">
        <v>174</v>
      </c>
      <c r="B82" s="3" t="s">
        <v>33</v>
      </c>
      <c r="C82" s="3" t="s">
        <v>175</v>
      </c>
      <c r="D82" s="3">
        <v>1509</v>
      </c>
      <c r="E82" s="3">
        <v>1169.1666666666699</v>
      </c>
      <c r="F82" s="4">
        <v>2.7943919193625198E-6</v>
      </c>
      <c r="G82" s="3">
        <v>9.2004341484170499E-4</v>
      </c>
    </row>
    <row r="83" spans="1:7" x14ac:dyDescent="0.4">
      <c r="A83" s="3" t="s">
        <v>176</v>
      </c>
      <c r="B83" s="3" t="s">
        <v>30</v>
      </c>
      <c r="C83" s="3" t="s">
        <v>177</v>
      </c>
      <c r="D83" s="3">
        <v>3563</v>
      </c>
      <c r="E83" s="3">
        <v>2683.5333333333301</v>
      </c>
      <c r="F83" s="4">
        <v>3.5735720199654202E-8</v>
      </c>
      <c r="G83" s="4">
        <v>3.8659242452178299E-5</v>
      </c>
    </row>
    <row r="84" spans="1:7" x14ac:dyDescent="0.4">
      <c r="A84" s="3" t="s">
        <v>178</v>
      </c>
      <c r="B84" s="3" t="s">
        <v>30</v>
      </c>
      <c r="C84" s="3" t="s">
        <v>179</v>
      </c>
      <c r="D84" s="3">
        <v>778</v>
      </c>
      <c r="E84" s="3">
        <v>628</v>
      </c>
      <c r="F84" s="4">
        <v>1.75536650855848E-5</v>
      </c>
      <c r="G84" s="3">
        <v>4.1977280359401601E-3</v>
      </c>
    </row>
    <row r="85" spans="1:7" x14ac:dyDescent="0.4">
      <c r="A85" s="3" t="s">
        <v>180</v>
      </c>
      <c r="B85" s="3" t="s">
        <v>30</v>
      </c>
      <c r="C85" s="3" t="s">
        <v>181</v>
      </c>
      <c r="D85" s="3">
        <v>680</v>
      </c>
      <c r="E85" s="3">
        <v>554.5</v>
      </c>
      <c r="F85" s="4">
        <v>2.27291359345979E-5</v>
      </c>
      <c r="G85" s="3">
        <v>5.2689847975734196E-3</v>
      </c>
    </row>
    <row r="86" spans="1:7" x14ac:dyDescent="0.4">
      <c r="A86" s="3" t="s">
        <v>182</v>
      </c>
      <c r="B86" s="3" t="s">
        <v>30</v>
      </c>
      <c r="C86" s="3" t="s">
        <v>183</v>
      </c>
      <c r="D86" s="3">
        <v>407</v>
      </c>
      <c r="E86" s="3">
        <v>342.5</v>
      </c>
      <c r="F86" s="4">
        <v>6.67614388755257E-7</v>
      </c>
      <c r="G86" s="3">
        <v>2.4863710956953998E-4</v>
      </c>
    </row>
    <row r="87" spans="1:7" x14ac:dyDescent="0.4">
      <c r="A87" s="3" t="s">
        <v>184</v>
      </c>
      <c r="B87" s="3" t="s">
        <v>30</v>
      </c>
      <c r="C87" s="3" t="s">
        <v>185</v>
      </c>
      <c r="D87" s="3">
        <v>660</v>
      </c>
      <c r="E87" s="3">
        <v>536.27272727272702</v>
      </c>
      <c r="F87" s="4">
        <v>4.0939092354831802E-6</v>
      </c>
      <c r="G87" s="3">
        <v>1.27404698646174E-3</v>
      </c>
    </row>
    <row r="88" spans="1:7" x14ac:dyDescent="0.4">
      <c r="A88" s="3" t="s">
        <v>186</v>
      </c>
      <c r="B88" s="3" t="s">
        <v>30</v>
      </c>
      <c r="C88" s="3" t="s">
        <v>187</v>
      </c>
      <c r="D88" s="3">
        <v>4759</v>
      </c>
      <c r="E88" s="3">
        <v>3525.4</v>
      </c>
      <c r="F88" s="4">
        <v>3.6267781995429399E-7</v>
      </c>
      <c r="G88" s="3">
        <v>1.58448359879263E-4</v>
      </c>
    </row>
    <row r="89" spans="1:7" x14ac:dyDescent="0.4">
      <c r="A89" s="3" t="s">
        <v>188</v>
      </c>
      <c r="B89" s="3" t="s">
        <v>30</v>
      </c>
      <c r="C89" s="3" t="s">
        <v>189</v>
      </c>
      <c r="D89" s="3">
        <v>4017</v>
      </c>
      <c r="E89" s="3">
        <v>3019.0333333333301</v>
      </c>
      <c r="F89" s="4">
        <v>1.17276209811324E-8</v>
      </c>
      <c r="G89" s="4">
        <v>3.4742542336568897E-5</v>
      </c>
    </row>
    <row r="90" spans="1:7" x14ac:dyDescent="0.4">
      <c r="A90" s="3" t="s">
        <v>190</v>
      </c>
      <c r="B90" s="3" t="s">
        <v>33</v>
      </c>
      <c r="C90" s="3" t="s">
        <v>191</v>
      </c>
      <c r="D90" s="3">
        <v>1780</v>
      </c>
      <c r="E90" s="3">
        <v>1353.3333333333301</v>
      </c>
      <c r="F90" s="4">
        <v>6.0539589938513002E-5</v>
      </c>
      <c r="G90" s="3">
        <v>1.22798071805637E-2</v>
      </c>
    </row>
    <row r="91" spans="1:7" x14ac:dyDescent="0.4">
      <c r="A91" s="3" t="s">
        <v>192</v>
      </c>
      <c r="B91" s="3" t="s">
        <v>33</v>
      </c>
      <c r="C91" s="3" t="s">
        <v>193</v>
      </c>
      <c r="D91" s="3">
        <v>6059</v>
      </c>
      <c r="E91" s="3">
        <v>4438.3849897264799</v>
      </c>
      <c r="F91" s="4">
        <v>7.9257965613754907E-5</v>
      </c>
      <c r="G91" s="3">
        <v>1.53634990154608E-2</v>
      </c>
    </row>
    <row r="92" spans="1:7" x14ac:dyDescent="0.4">
      <c r="A92" s="3" t="s">
        <v>194</v>
      </c>
      <c r="B92" s="3" t="s">
        <v>33</v>
      </c>
      <c r="C92" s="3" t="s">
        <v>195</v>
      </c>
      <c r="D92" s="3">
        <v>2729</v>
      </c>
      <c r="E92" s="3">
        <v>2059.9</v>
      </c>
      <c r="F92" s="4">
        <v>2.59932644026504E-6</v>
      </c>
      <c r="G92" s="3">
        <v>8.6840438338148804E-4</v>
      </c>
    </row>
    <row r="93" spans="1:7" x14ac:dyDescent="0.4">
      <c r="A93" s="3" t="s">
        <v>341</v>
      </c>
      <c r="B93" s="3" t="s">
        <v>30</v>
      </c>
      <c r="C93" s="3" t="s">
        <v>342</v>
      </c>
      <c r="D93" s="3">
        <v>4263</v>
      </c>
      <c r="E93" s="3">
        <v>3124.0833333333298</v>
      </c>
      <c r="F93" s="3">
        <v>3.28267561396279E-4</v>
      </c>
      <c r="G93" s="3">
        <v>4.8819813936941001E-2</v>
      </c>
    </row>
    <row r="94" spans="1:7" x14ac:dyDescent="0.4">
      <c r="A94" s="3" t="s">
        <v>196</v>
      </c>
      <c r="B94" s="3" t="s">
        <v>33</v>
      </c>
      <c r="C94" s="3" t="s">
        <v>197</v>
      </c>
      <c r="D94" s="3">
        <v>1091</v>
      </c>
      <c r="E94" s="3">
        <v>867</v>
      </c>
      <c r="F94" s="4">
        <v>3.0110458917029098E-7</v>
      </c>
      <c r="G94" s="3">
        <v>1.3960191952593201E-4</v>
      </c>
    </row>
    <row r="95" spans="1:7" x14ac:dyDescent="0.4">
      <c r="A95" s="3" t="s">
        <v>198</v>
      </c>
      <c r="B95" s="3" t="s">
        <v>30</v>
      </c>
      <c r="C95" s="3" t="s">
        <v>199</v>
      </c>
      <c r="D95" s="3">
        <v>5896</v>
      </c>
      <c r="E95" s="3">
        <v>4317.2333333333299</v>
      </c>
      <c r="F95" s="4">
        <v>1.37976237475656E-5</v>
      </c>
      <c r="G95" s="3">
        <v>3.3704775945935001E-3</v>
      </c>
    </row>
    <row r="96" spans="1:7" x14ac:dyDescent="0.4">
      <c r="A96" s="3" t="s">
        <v>200</v>
      </c>
      <c r="B96" s="3" t="s">
        <v>30</v>
      </c>
      <c r="C96" s="3" t="s">
        <v>201</v>
      </c>
      <c r="D96" s="3">
        <v>8079</v>
      </c>
      <c r="E96" s="3">
        <v>5871.15</v>
      </c>
      <c r="F96" s="4">
        <v>1.15109012810547E-5</v>
      </c>
      <c r="G96" s="3">
        <v>3.0058006356666598E-3</v>
      </c>
    </row>
    <row r="97" spans="1:7" x14ac:dyDescent="0.4">
      <c r="A97" s="3" t="s">
        <v>202</v>
      </c>
      <c r="B97" s="3" t="s">
        <v>30</v>
      </c>
      <c r="C97" s="3" t="s">
        <v>203</v>
      </c>
      <c r="D97" s="3">
        <v>4752</v>
      </c>
      <c r="E97" s="3">
        <v>3506.5666666666698</v>
      </c>
      <c r="F97" s="4">
        <v>7.61926344155343E-6</v>
      </c>
      <c r="G97" s="3">
        <v>2.08547502247242E-3</v>
      </c>
    </row>
    <row r="98" spans="1:7" x14ac:dyDescent="0.4">
      <c r="A98" s="3" t="s">
        <v>204</v>
      </c>
      <c r="B98" s="3" t="s">
        <v>152</v>
      </c>
      <c r="C98" s="3" t="s">
        <v>205</v>
      </c>
      <c r="D98" s="3">
        <v>1165</v>
      </c>
      <c r="E98" s="3">
        <v>915.5</v>
      </c>
      <c r="F98" s="4">
        <v>8.6422040117136196E-5</v>
      </c>
      <c r="G98" s="3">
        <v>1.64986210704294E-2</v>
      </c>
    </row>
    <row r="99" spans="1:7" x14ac:dyDescent="0.4">
      <c r="A99" s="3" t="s">
        <v>206</v>
      </c>
      <c r="B99" s="3" t="s">
        <v>30</v>
      </c>
      <c r="C99" s="3" t="s">
        <v>207</v>
      </c>
      <c r="D99" s="3">
        <v>647</v>
      </c>
      <c r="E99" s="3">
        <v>520.5</v>
      </c>
      <c r="F99" s="3">
        <v>1.26183318479613E-4</v>
      </c>
      <c r="G99" s="3">
        <v>2.3305956335120701E-2</v>
      </c>
    </row>
    <row r="100" spans="1:7" x14ac:dyDescent="0.4">
      <c r="A100" s="3" t="s">
        <v>208</v>
      </c>
      <c r="B100" s="3" t="s">
        <v>30</v>
      </c>
      <c r="C100" s="3" t="s">
        <v>209</v>
      </c>
      <c r="D100" s="3">
        <v>1186</v>
      </c>
      <c r="E100" s="3">
        <v>937.83333333333303</v>
      </c>
      <c r="F100" s="4">
        <v>1.5430379292842701E-7</v>
      </c>
      <c r="G100" s="4">
        <v>9.3997609599179093E-5</v>
      </c>
    </row>
    <row r="101" spans="1:7" x14ac:dyDescent="0.4">
      <c r="A101" s="3" t="s">
        <v>210</v>
      </c>
      <c r="B101" s="3" t="s">
        <v>30</v>
      </c>
      <c r="C101" s="3" t="s">
        <v>211</v>
      </c>
      <c r="D101" s="3">
        <v>1512</v>
      </c>
      <c r="E101" s="3">
        <v>1189.5</v>
      </c>
      <c r="F101" s="4">
        <v>2.5132759500699701E-8</v>
      </c>
      <c r="G101" s="4">
        <v>3.4742542336568897E-5</v>
      </c>
    </row>
    <row r="102" spans="1:7" x14ac:dyDescent="0.4">
      <c r="A102" s="3" t="s">
        <v>212</v>
      </c>
      <c r="B102" s="3" t="s">
        <v>30</v>
      </c>
      <c r="C102" s="3" t="s">
        <v>213</v>
      </c>
      <c r="D102" s="3">
        <v>1415</v>
      </c>
      <c r="E102" s="3">
        <v>1103.5</v>
      </c>
      <c r="F102" s="4">
        <v>3.19525746263308E-7</v>
      </c>
      <c r="G102" s="3">
        <v>1.4259606590682E-4</v>
      </c>
    </row>
    <row r="103" spans="1:7" x14ac:dyDescent="0.4">
      <c r="A103" s="3" t="s">
        <v>214</v>
      </c>
      <c r="B103" s="3" t="s">
        <v>30</v>
      </c>
      <c r="C103" s="3" t="s">
        <v>215</v>
      </c>
      <c r="D103" s="3">
        <v>1840</v>
      </c>
      <c r="E103" s="3">
        <v>1429.6666666666699</v>
      </c>
      <c r="F103" s="4">
        <v>7.0141530179860494E-8</v>
      </c>
      <c r="G103" s="4">
        <v>5.1402428471808801E-5</v>
      </c>
    </row>
    <row r="104" spans="1:7" x14ac:dyDescent="0.4">
      <c r="A104" s="3" t="s">
        <v>216</v>
      </c>
      <c r="B104" s="3" t="s">
        <v>30</v>
      </c>
      <c r="C104" s="3" t="s">
        <v>217</v>
      </c>
      <c r="D104" s="3">
        <v>1185</v>
      </c>
      <c r="E104" s="3">
        <v>939</v>
      </c>
      <c r="F104" s="4">
        <v>1.15429641279302E-7</v>
      </c>
      <c r="G104" s="4">
        <v>7.9464563351005693E-5</v>
      </c>
    </row>
    <row r="105" spans="1:7" x14ac:dyDescent="0.4">
      <c r="A105" s="3" t="s">
        <v>218</v>
      </c>
      <c r="B105" s="3" t="s">
        <v>30</v>
      </c>
      <c r="C105" s="3" t="s">
        <v>219</v>
      </c>
      <c r="D105" s="3">
        <v>113</v>
      </c>
      <c r="E105" s="3">
        <v>98.5</v>
      </c>
      <c r="F105" s="3">
        <v>2.3249912204326601E-4</v>
      </c>
      <c r="G105" s="3">
        <v>3.6679965656798E-2</v>
      </c>
    </row>
    <row r="106" spans="1:7" x14ac:dyDescent="0.4">
      <c r="A106" s="3" t="s">
        <v>220</v>
      </c>
      <c r="B106" s="3" t="s">
        <v>30</v>
      </c>
      <c r="C106" s="3" t="s">
        <v>221</v>
      </c>
      <c r="D106" s="3">
        <v>2164</v>
      </c>
      <c r="E106" s="3">
        <v>1646.75</v>
      </c>
      <c r="F106" s="3">
        <v>1.80582863384116E-4</v>
      </c>
      <c r="G106" s="3">
        <v>3.0845725491431299E-2</v>
      </c>
    </row>
    <row r="107" spans="1:7" x14ac:dyDescent="0.4">
      <c r="A107" s="3" t="s">
        <v>222</v>
      </c>
      <c r="B107" s="3" t="s">
        <v>30</v>
      </c>
      <c r="C107" s="3" t="s">
        <v>223</v>
      </c>
      <c r="D107" s="3">
        <v>6002</v>
      </c>
      <c r="E107" s="3">
        <v>4427.0833333333303</v>
      </c>
      <c r="F107" s="4">
        <v>5.62783463603246E-8</v>
      </c>
      <c r="G107" s="4">
        <v>4.5661838307637699E-5</v>
      </c>
    </row>
    <row r="108" spans="1:7" x14ac:dyDescent="0.4">
      <c r="A108" s="3" t="s">
        <v>224</v>
      </c>
      <c r="B108" s="3" t="s">
        <v>30</v>
      </c>
      <c r="C108" s="3" t="s">
        <v>225</v>
      </c>
      <c r="D108" s="3">
        <v>5474</v>
      </c>
      <c r="E108" s="3">
        <v>4048.4166666666702</v>
      </c>
      <c r="F108" s="4">
        <v>5.1518497191695305E-7</v>
      </c>
      <c r="G108" s="3">
        <v>1.9706684542650799E-4</v>
      </c>
    </row>
    <row r="109" spans="1:7" x14ac:dyDescent="0.4">
      <c r="A109" s="3" t="s">
        <v>226</v>
      </c>
      <c r="B109" s="3" t="s">
        <v>30</v>
      </c>
      <c r="C109" s="3" t="s">
        <v>227</v>
      </c>
      <c r="D109" s="3">
        <v>134</v>
      </c>
      <c r="E109" s="3">
        <v>118.5</v>
      </c>
      <c r="F109" s="4">
        <v>9.8436952121249495E-5</v>
      </c>
      <c r="G109" s="3">
        <v>1.84817411428971E-2</v>
      </c>
    </row>
    <row r="110" spans="1:7" x14ac:dyDescent="0.4">
      <c r="A110" s="3" t="s">
        <v>228</v>
      </c>
      <c r="B110" s="3" t="s">
        <v>30</v>
      </c>
      <c r="C110" s="3" t="s">
        <v>229</v>
      </c>
      <c r="D110" s="3">
        <v>427</v>
      </c>
      <c r="E110" s="3">
        <v>354</v>
      </c>
      <c r="F110" s="4">
        <v>2.77435354931112E-5</v>
      </c>
      <c r="G110" s="3">
        <v>6.3664408013383899E-3</v>
      </c>
    </row>
    <row r="111" spans="1:7" x14ac:dyDescent="0.4">
      <c r="A111" s="3" t="s">
        <v>230</v>
      </c>
      <c r="B111" s="3" t="s">
        <v>30</v>
      </c>
      <c r="C111" s="3" t="s">
        <v>231</v>
      </c>
      <c r="D111" s="3">
        <v>584</v>
      </c>
      <c r="E111" s="3">
        <v>480.66666666666703</v>
      </c>
      <c r="F111" s="4">
        <v>1.5607797117152699E-6</v>
      </c>
      <c r="G111" s="3">
        <v>5.4550451524227098E-4</v>
      </c>
    </row>
    <row r="112" spans="1:7" x14ac:dyDescent="0.4">
      <c r="A112" s="3" t="s">
        <v>232</v>
      </c>
      <c r="B112" s="3" t="s">
        <v>30</v>
      </c>
      <c r="C112" s="3" t="s">
        <v>233</v>
      </c>
      <c r="D112" s="3">
        <v>1097</v>
      </c>
      <c r="E112" s="3">
        <v>866.5</v>
      </c>
      <c r="F112" s="4">
        <v>5.6361059585638898E-5</v>
      </c>
      <c r="G112" s="3">
        <v>1.1855653256171699E-2</v>
      </c>
    </row>
    <row r="113" spans="1:7" x14ac:dyDescent="0.4">
      <c r="A113" s="3" t="s">
        <v>234</v>
      </c>
      <c r="B113" s="3" t="s">
        <v>30</v>
      </c>
      <c r="C113" s="3" t="s">
        <v>235</v>
      </c>
      <c r="D113" s="3">
        <v>579</v>
      </c>
      <c r="E113" s="3">
        <v>481.5</v>
      </c>
      <c r="F113" s="4">
        <v>1.1354143291168501E-6</v>
      </c>
      <c r="G113" s="3">
        <v>4.0303660513869502E-4</v>
      </c>
    </row>
    <row r="114" spans="1:7" x14ac:dyDescent="0.4">
      <c r="A114" s="3" t="s">
        <v>236</v>
      </c>
      <c r="B114" s="3" t="s">
        <v>30</v>
      </c>
      <c r="C114" s="3" t="s">
        <v>237</v>
      </c>
      <c r="D114" s="3">
        <v>1510</v>
      </c>
      <c r="E114" s="3">
        <v>1200</v>
      </c>
      <c r="F114" s="4">
        <v>2.5998028863529901E-8</v>
      </c>
      <c r="G114" s="4">
        <v>3.4742542336568897E-5</v>
      </c>
    </row>
    <row r="115" spans="1:7" x14ac:dyDescent="0.4">
      <c r="A115" s="3" t="s">
        <v>240</v>
      </c>
      <c r="B115" s="3" t="s">
        <v>30</v>
      </c>
      <c r="C115" s="3" t="s">
        <v>241</v>
      </c>
      <c r="D115" s="3">
        <v>4834</v>
      </c>
      <c r="E115" s="3">
        <v>3550.8039294039299</v>
      </c>
      <c r="F115" s="3">
        <v>1.5275055662736901E-4</v>
      </c>
      <c r="G115" s="3">
        <v>2.71108370739108E-2</v>
      </c>
    </row>
    <row r="116" spans="1:7" x14ac:dyDescent="0.4">
      <c r="A116" s="3" t="s">
        <v>242</v>
      </c>
      <c r="B116" s="3" t="s">
        <v>30</v>
      </c>
      <c r="C116" s="3" t="s">
        <v>243</v>
      </c>
      <c r="D116" s="3">
        <v>643</v>
      </c>
      <c r="E116" s="3">
        <v>528</v>
      </c>
      <c r="F116" s="4">
        <v>7.0700235994806004E-6</v>
      </c>
      <c r="G116" s="3">
        <v>1.98292340904939E-3</v>
      </c>
    </row>
    <row r="117" spans="1:7" x14ac:dyDescent="0.4">
      <c r="A117" s="3" t="s">
        <v>244</v>
      </c>
      <c r="B117" s="3" t="s">
        <v>30</v>
      </c>
      <c r="C117" s="3" t="s">
        <v>245</v>
      </c>
      <c r="D117" s="3">
        <v>5888</v>
      </c>
      <c r="E117" s="3">
        <v>4297.3039294039299</v>
      </c>
      <c r="F117" s="3">
        <v>2.2360221187612601E-4</v>
      </c>
      <c r="G117" s="3">
        <v>3.5523042303509403E-2</v>
      </c>
    </row>
    <row r="118" spans="1:7" x14ac:dyDescent="0.4">
      <c r="A118" s="3" t="s">
        <v>246</v>
      </c>
      <c r="B118" s="3" t="s">
        <v>30</v>
      </c>
      <c r="C118" s="3" t="s">
        <v>247</v>
      </c>
      <c r="D118" s="3">
        <v>661</v>
      </c>
      <c r="E118" s="3">
        <v>542</v>
      </c>
      <c r="F118" s="4">
        <v>6.6869774377623397E-6</v>
      </c>
      <c r="G118" s="3">
        <v>1.9229715624188E-3</v>
      </c>
    </row>
    <row r="119" spans="1:7" x14ac:dyDescent="0.4">
      <c r="A119" s="3" t="s">
        <v>248</v>
      </c>
      <c r="B119" s="3" t="s">
        <v>30</v>
      </c>
      <c r="C119" s="3" t="s">
        <v>249</v>
      </c>
      <c r="D119" s="3">
        <v>813</v>
      </c>
      <c r="E119" s="3">
        <v>647.5</v>
      </c>
      <c r="F119" s="4">
        <v>7.94076078055341E-5</v>
      </c>
      <c r="G119" s="3">
        <v>1.53634990154608E-2</v>
      </c>
    </row>
    <row r="120" spans="1:7" x14ac:dyDescent="0.4">
      <c r="A120" s="3" t="s">
        <v>250</v>
      </c>
      <c r="B120" s="3" t="s">
        <v>30</v>
      </c>
      <c r="C120" s="3" t="s">
        <v>251</v>
      </c>
      <c r="D120" s="3">
        <v>2318</v>
      </c>
      <c r="E120" s="3">
        <v>1765.8333333333301</v>
      </c>
      <c r="F120" s="4">
        <v>6.4811647740826596E-6</v>
      </c>
      <c r="G120" s="3">
        <v>1.88768078637961E-3</v>
      </c>
    </row>
    <row r="121" spans="1:7" x14ac:dyDescent="0.4">
      <c r="A121" s="3" t="s">
        <v>252</v>
      </c>
      <c r="B121" s="3" t="s">
        <v>30</v>
      </c>
      <c r="C121" s="3" t="s">
        <v>253</v>
      </c>
      <c r="D121" s="3">
        <v>1169</v>
      </c>
      <c r="E121" s="3">
        <v>900.83333333333303</v>
      </c>
      <c r="F121" s="3">
        <v>1.9142120079592299E-4</v>
      </c>
      <c r="G121" s="3">
        <v>3.1657750394241603E-2</v>
      </c>
    </row>
    <row r="122" spans="1:7" x14ac:dyDescent="0.4">
      <c r="A122" s="3" t="s">
        <v>254</v>
      </c>
      <c r="B122" s="3" t="s">
        <v>30</v>
      </c>
      <c r="C122" s="3" t="s">
        <v>255</v>
      </c>
      <c r="D122" s="3">
        <v>5734</v>
      </c>
      <c r="E122" s="3">
        <v>4198.0333333333301</v>
      </c>
      <c r="F122" s="4">
        <v>2.14396346394885E-5</v>
      </c>
      <c r="G122" s="3">
        <v>5.0212950488649497E-3</v>
      </c>
    </row>
    <row r="123" spans="1:7" x14ac:dyDescent="0.4">
      <c r="A123" s="3" t="s">
        <v>256</v>
      </c>
      <c r="B123" s="3" t="s">
        <v>30</v>
      </c>
      <c r="C123" s="3" t="s">
        <v>257</v>
      </c>
      <c r="D123" s="3">
        <v>3123</v>
      </c>
      <c r="E123" s="3">
        <v>2360</v>
      </c>
      <c r="F123" s="4">
        <v>5.8610260251017701E-8</v>
      </c>
      <c r="G123" s="4">
        <v>4.5914065254573102E-5</v>
      </c>
    </row>
    <row r="124" spans="1:7" x14ac:dyDescent="0.4">
      <c r="A124" s="3" t="s">
        <v>258</v>
      </c>
      <c r="B124" s="3" t="s">
        <v>30</v>
      </c>
      <c r="C124" s="3" t="s">
        <v>259</v>
      </c>
      <c r="D124" s="3">
        <v>3216</v>
      </c>
      <c r="E124" s="3">
        <v>2386.5</v>
      </c>
      <c r="F124" s="4">
        <v>3.9413747317047102E-5</v>
      </c>
      <c r="G124" s="3">
        <v>8.8653615004819306E-3</v>
      </c>
    </row>
    <row r="125" spans="1:7" x14ac:dyDescent="0.4">
      <c r="A125" s="3" t="s">
        <v>260</v>
      </c>
      <c r="B125" s="3" t="s">
        <v>30</v>
      </c>
      <c r="C125" s="3" t="s">
        <v>261</v>
      </c>
      <c r="D125" s="3">
        <v>3648</v>
      </c>
      <c r="E125" s="3">
        <v>2751.86666666667</v>
      </c>
      <c r="F125" s="4">
        <v>1.4623890298016E-8</v>
      </c>
      <c r="G125" s="4">
        <v>3.4742542336568897E-5</v>
      </c>
    </row>
    <row r="126" spans="1:7" x14ac:dyDescent="0.4">
      <c r="A126" s="3" t="s">
        <v>262</v>
      </c>
      <c r="B126" s="3" t="s">
        <v>30</v>
      </c>
      <c r="C126" s="3" t="s">
        <v>263</v>
      </c>
      <c r="D126" s="3">
        <v>1323</v>
      </c>
      <c r="E126" s="3">
        <v>1038.6666666666699</v>
      </c>
      <c r="F126" s="4">
        <v>1.69759374409496E-7</v>
      </c>
      <c r="G126" s="4">
        <v>9.8887011995767407E-5</v>
      </c>
    </row>
    <row r="127" spans="1:7" x14ac:dyDescent="0.4">
      <c r="A127" s="3" t="s">
        <v>264</v>
      </c>
      <c r="B127" s="3" t="s">
        <v>30</v>
      </c>
      <c r="C127" s="3" t="s">
        <v>265</v>
      </c>
      <c r="D127" s="3">
        <v>1682</v>
      </c>
      <c r="E127" s="3">
        <v>1314</v>
      </c>
      <c r="F127" s="4">
        <v>4.8183736801888399E-8</v>
      </c>
      <c r="G127" s="4">
        <v>4.2573178084947302E-5</v>
      </c>
    </row>
    <row r="128" spans="1:7" x14ac:dyDescent="0.4">
      <c r="A128" s="3" t="s">
        <v>266</v>
      </c>
      <c r="B128" s="3" t="s">
        <v>30</v>
      </c>
      <c r="C128" s="3" t="s">
        <v>267</v>
      </c>
      <c r="D128" s="3">
        <v>921</v>
      </c>
      <c r="E128" s="3">
        <v>734.5</v>
      </c>
      <c r="F128" s="4">
        <v>1.2787390114763899E-5</v>
      </c>
      <c r="G128" s="3">
        <v>3.2278214291911701E-3</v>
      </c>
    </row>
    <row r="129" spans="1:7" x14ac:dyDescent="0.4">
      <c r="A129" s="3" t="s">
        <v>268</v>
      </c>
      <c r="B129" s="3" t="s">
        <v>30</v>
      </c>
      <c r="C129" s="3" t="s">
        <v>269</v>
      </c>
      <c r="D129" s="3">
        <v>146</v>
      </c>
      <c r="E129" s="3">
        <v>127.5</v>
      </c>
      <c r="F129" s="3">
        <v>1.5831213275768199E-4</v>
      </c>
      <c r="G129" s="3">
        <v>2.7665654092223199E-2</v>
      </c>
    </row>
    <row r="130" spans="1:7" x14ac:dyDescent="0.4">
      <c r="A130" s="3" t="s">
        <v>345</v>
      </c>
      <c r="B130" s="3" t="s">
        <v>30</v>
      </c>
      <c r="C130" s="3" t="s">
        <v>334</v>
      </c>
      <c r="D130" s="3">
        <v>943</v>
      </c>
      <c r="E130" s="3">
        <v>738.25</v>
      </c>
      <c r="F130" s="3">
        <v>2.5407050161832301E-4</v>
      </c>
      <c r="G130" s="3">
        <v>3.9534066135377202E-2</v>
      </c>
    </row>
    <row r="131" spans="1:7" x14ac:dyDescent="0.4">
      <c r="A131" s="3" t="s">
        <v>270</v>
      </c>
      <c r="B131" s="3" t="s">
        <v>30</v>
      </c>
      <c r="C131" s="3" t="s">
        <v>271</v>
      </c>
      <c r="D131" s="3">
        <v>764</v>
      </c>
      <c r="E131" s="3">
        <v>622.5</v>
      </c>
      <c r="F131" s="4">
        <v>1.53500889612194E-7</v>
      </c>
      <c r="G131" s="4">
        <v>9.3997609599179093E-5</v>
      </c>
    </row>
    <row r="132" spans="1:7" x14ac:dyDescent="0.4">
      <c r="A132" s="3" t="s">
        <v>272</v>
      </c>
      <c r="B132" s="3" t="s">
        <v>30</v>
      </c>
      <c r="C132" s="3" t="s">
        <v>273</v>
      </c>
      <c r="D132" s="3">
        <v>322</v>
      </c>
      <c r="E132" s="3">
        <v>267</v>
      </c>
      <c r="F132" s="3">
        <v>2.6823085841615202E-4</v>
      </c>
      <c r="G132" s="3">
        <v>4.1173436766879297E-2</v>
      </c>
    </row>
    <row r="133" spans="1:7" x14ac:dyDescent="0.4">
      <c r="A133" s="3" t="s">
        <v>346</v>
      </c>
      <c r="B133" s="3" t="s">
        <v>30</v>
      </c>
      <c r="C133" s="3" t="s">
        <v>335</v>
      </c>
      <c r="D133" s="3">
        <v>511</v>
      </c>
      <c r="E133" s="3">
        <v>417.5</v>
      </c>
      <c r="F133" s="3">
        <v>1.8604735535005001E-4</v>
      </c>
      <c r="G133" s="3">
        <v>3.1541968797331697E-2</v>
      </c>
    </row>
    <row r="134" spans="1:7" x14ac:dyDescent="0.4">
      <c r="A134" s="3" t="s">
        <v>274</v>
      </c>
      <c r="B134" s="3" t="s">
        <v>30</v>
      </c>
      <c r="C134" s="3" t="s">
        <v>275</v>
      </c>
      <c r="D134" s="3">
        <v>3994</v>
      </c>
      <c r="E134" s="3">
        <v>2950.35</v>
      </c>
      <c r="F134" s="4">
        <v>5.88163786700573E-5</v>
      </c>
      <c r="G134" s="3">
        <v>1.21471862784215E-2</v>
      </c>
    </row>
    <row r="135" spans="1:7" x14ac:dyDescent="0.4">
      <c r="A135" s="3" t="s">
        <v>276</v>
      </c>
      <c r="B135" s="3" t="s">
        <v>30</v>
      </c>
      <c r="C135" s="3" t="s">
        <v>277</v>
      </c>
      <c r="D135" s="3">
        <v>728</v>
      </c>
      <c r="E135" s="3">
        <v>572.08333333333303</v>
      </c>
      <c r="F135" s="4">
        <v>5.1879940873750298E-5</v>
      </c>
      <c r="G135" s="3">
        <v>1.11189480827345E-2</v>
      </c>
    </row>
    <row r="136" spans="1:7" x14ac:dyDescent="0.4">
      <c r="A136" s="3" t="s">
        <v>278</v>
      </c>
      <c r="B136" s="3" t="s">
        <v>30</v>
      </c>
      <c r="C136" s="3" t="s">
        <v>279</v>
      </c>
      <c r="D136" s="3">
        <v>2714</v>
      </c>
      <c r="E136" s="3">
        <v>2017.5</v>
      </c>
      <c r="F136" s="4">
        <v>1.2255716909427501E-5</v>
      </c>
      <c r="G136" s="3">
        <v>3.1639247357769899E-3</v>
      </c>
    </row>
    <row r="137" spans="1:7" x14ac:dyDescent="0.4">
      <c r="A137" s="3" t="s">
        <v>280</v>
      </c>
      <c r="B137" s="3" t="s">
        <v>30</v>
      </c>
      <c r="C137" s="3" t="s">
        <v>281</v>
      </c>
      <c r="D137" s="3">
        <v>699</v>
      </c>
      <c r="E137" s="3">
        <v>550.08333333333303</v>
      </c>
      <c r="F137" s="4">
        <v>5.7451432313671097E-5</v>
      </c>
      <c r="G137" s="3">
        <v>1.1974143479834699E-2</v>
      </c>
    </row>
    <row r="138" spans="1:7" x14ac:dyDescent="0.4">
      <c r="A138" s="3" t="s">
        <v>282</v>
      </c>
      <c r="B138" s="3" t="s">
        <v>30</v>
      </c>
      <c r="C138" s="3" t="s">
        <v>283</v>
      </c>
      <c r="D138" s="3">
        <v>1432</v>
      </c>
      <c r="E138" s="3">
        <v>1106.6666666666699</v>
      </c>
      <c r="F138" s="4">
        <v>2.89924880559283E-7</v>
      </c>
      <c r="G138" s="3">
        <v>1.3721902992803699E-4</v>
      </c>
    </row>
    <row r="139" spans="1:7" x14ac:dyDescent="0.4">
      <c r="A139" s="3" t="s">
        <v>284</v>
      </c>
      <c r="B139" s="3" t="s">
        <v>30</v>
      </c>
      <c r="C139" s="3" t="s">
        <v>285</v>
      </c>
      <c r="D139" s="3">
        <v>6353</v>
      </c>
      <c r="E139" s="3">
        <v>4703.9727272727296</v>
      </c>
      <c r="F139" s="4">
        <v>2.75880196304189E-8</v>
      </c>
      <c r="G139" s="4">
        <v>3.4819146109103203E-5</v>
      </c>
    </row>
    <row r="140" spans="1:7" x14ac:dyDescent="0.4">
      <c r="A140" s="3" t="s">
        <v>286</v>
      </c>
      <c r="B140" s="3" t="s">
        <v>30</v>
      </c>
      <c r="C140" s="3" t="s">
        <v>287</v>
      </c>
      <c r="D140" s="3">
        <v>293</v>
      </c>
      <c r="E140" s="3">
        <v>247.833333333333</v>
      </c>
      <c r="F140" s="4">
        <v>1.4788977233216199E-5</v>
      </c>
      <c r="G140" s="3">
        <v>3.5742126040872999E-3</v>
      </c>
    </row>
    <row r="141" spans="1:7" x14ac:dyDescent="0.4">
      <c r="A141" s="3" t="s">
        <v>288</v>
      </c>
      <c r="B141" s="3" t="s">
        <v>30</v>
      </c>
      <c r="C141" s="3" t="s">
        <v>289</v>
      </c>
      <c r="D141" s="3">
        <v>140</v>
      </c>
      <c r="E141" s="3">
        <v>122</v>
      </c>
      <c r="F141" s="3">
        <v>2.9349455117901599E-4</v>
      </c>
      <c r="G141" s="3">
        <v>4.4450728091232503E-2</v>
      </c>
    </row>
    <row r="142" spans="1:7" x14ac:dyDescent="0.4">
      <c r="A142" s="3" t="s">
        <v>290</v>
      </c>
      <c r="B142" s="3" t="s">
        <v>30</v>
      </c>
      <c r="C142" s="3" t="s">
        <v>291</v>
      </c>
      <c r="D142" s="3">
        <v>5906</v>
      </c>
      <c r="E142" s="3">
        <v>4317.7333333333299</v>
      </c>
      <c r="F142" s="4">
        <v>4.2278327032092498E-5</v>
      </c>
      <c r="G142" s="3">
        <v>9.2377215168826798E-3</v>
      </c>
    </row>
    <row r="143" spans="1:7" x14ac:dyDescent="0.4">
      <c r="A143" s="3" t="s">
        <v>292</v>
      </c>
      <c r="B143" s="3" t="s">
        <v>33</v>
      </c>
      <c r="C143" s="3" t="s">
        <v>293</v>
      </c>
      <c r="D143" s="3">
        <v>2182</v>
      </c>
      <c r="E143" s="3">
        <v>1646.8333333333301</v>
      </c>
      <c r="F143" s="4">
        <v>2.04380492772398E-5</v>
      </c>
      <c r="G143" s="3">
        <v>4.8365792029201396E-3</v>
      </c>
    </row>
    <row r="144" spans="1:7" x14ac:dyDescent="0.4">
      <c r="A144" s="3" t="s">
        <v>294</v>
      </c>
      <c r="B144" s="3" t="s">
        <v>30</v>
      </c>
      <c r="C144" s="3" t="s">
        <v>295</v>
      </c>
      <c r="D144" s="3">
        <v>277</v>
      </c>
      <c r="E144" s="3">
        <v>239.5</v>
      </c>
      <c r="F144" s="4">
        <v>5.20738474290408E-6</v>
      </c>
      <c r="G144" s="3">
        <v>1.56632240268489E-3</v>
      </c>
    </row>
    <row r="145" spans="1:7" x14ac:dyDescent="0.4">
      <c r="A145" s="3" t="s">
        <v>296</v>
      </c>
      <c r="B145" s="3" t="s">
        <v>30</v>
      </c>
      <c r="C145" s="3" t="s">
        <v>297</v>
      </c>
      <c r="D145" s="3">
        <v>3550</v>
      </c>
      <c r="E145" s="3">
        <v>2672.5333333333301</v>
      </c>
      <c r="F145" s="4">
        <v>5.2611169451509501E-8</v>
      </c>
      <c r="G145" s="4">
        <v>4.42674276888664E-5</v>
      </c>
    </row>
    <row r="146" spans="1:7" x14ac:dyDescent="0.4">
      <c r="A146" s="3" t="s">
        <v>298</v>
      </c>
      <c r="B146" s="3" t="s">
        <v>30</v>
      </c>
      <c r="C146" s="3" t="s">
        <v>299</v>
      </c>
      <c r="D146" s="3">
        <v>657</v>
      </c>
      <c r="E146" s="3">
        <v>540</v>
      </c>
      <c r="F146" s="4">
        <v>2.14590394962376E-6</v>
      </c>
      <c r="G146" s="3">
        <v>7.3864615041746497E-4</v>
      </c>
    </row>
    <row r="147" spans="1:7" x14ac:dyDescent="0.4">
      <c r="A147" s="3" t="s">
        <v>300</v>
      </c>
      <c r="B147" s="3" t="s">
        <v>33</v>
      </c>
      <c r="C147" s="3" t="s">
        <v>301</v>
      </c>
      <c r="D147" s="3">
        <v>2001</v>
      </c>
      <c r="E147" s="3">
        <v>1552.86666666667</v>
      </c>
      <c r="F147" s="4">
        <v>9.4790863104398592E-9</v>
      </c>
      <c r="G147" s="4">
        <v>3.4742542336568897E-5</v>
      </c>
    </row>
    <row r="148" spans="1:7" x14ac:dyDescent="0.4">
      <c r="A148" s="3" t="s">
        <v>302</v>
      </c>
      <c r="B148" s="3" t="s">
        <v>33</v>
      </c>
      <c r="C148" s="3" t="s">
        <v>303</v>
      </c>
      <c r="D148" s="3">
        <v>2088</v>
      </c>
      <c r="E148" s="3">
        <v>1575.5</v>
      </c>
      <c r="F148" s="3">
        <v>1.1068712542227199E-4</v>
      </c>
      <c r="G148" s="3">
        <v>2.0611394388058799E-2</v>
      </c>
    </row>
    <row r="149" spans="1:7" x14ac:dyDescent="0.4">
      <c r="A149" s="3" t="s">
        <v>304</v>
      </c>
      <c r="B149" s="3" t="s">
        <v>30</v>
      </c>
      <c r="C149" s="3" t="s">
        <v>305</v>
      </c>
      <c r="D149" s="3">
        <v>4236</v>
      </c>
      <c r="E149" s="3">
        <v>3171.5333333333301</v>
      </c>
      <c r="F149" s="4">
        <v>1.70417847010949E-8</v>
      </c>
      <c r="G149" s="4">
        <v>3.4742542336568897E-5</v>
      </c>
    </row>
    <row r="150" spans="1:7" x14ac:dyDescent="0.4">
      <c r="A150" s="3" t="s">
        <v>306</v>
      </c>
      <c r="B150" s="3" t="s">
        <v>30</v>
      </c>
      <c r="C150" s="3" t="s">
        <v>307</v>
      </c>
      <c r="D150" s="3">
        <v>5982</v>
      </c>
      <c r="E150" s="3">
        <v>4384.8999999999996</v>
      </c>
      <c r="F150" s="4">
        <v>4.7463210244947501E-6</v>
      </c>
      <c r="G150" s="3">
        <v>1.45712055451989E-3</v>
      </c>
    </row>
    <row r="151" spans="1:7" x14ac:dyDescent="0.4">
      <c r="A151" s="3" t="s">
        <v>308</v>
      </c>
      <c r="B151" s="3" t="s">
        <v>30</v>
      </c>
      <c r="C151" s="3" t="s">
        <v>309</v>
      </c>
      <c r="D151" s="3">
        <v>1236</v>
      </c>
      <c r="E151" s="3">
        <v>973.66666666666697</v>
      </c>
      <c r="F151" s="4">
        <v>2.07527090555384E-7</v>
      </c>
      <c r="G151" s="3">
        <v>1.09641870772958E-4</v>
      </c>
    </row>
    <row r="152" spans="1:7" x14ac:dyDescent="0.4">
      <c r="A152" s="3" t="s">
        <v>310</v>
      </c>
      <c r="B152" s="3" t="s">
        <v>30</v>
      </c>
      <c r="C152" s="3" t="s">
        <v>311</v>
      </c>
      <c r="D152" s="3">
        <v>1598</v>
      </c>
      <c r="E152" s="3">
        <v>1254.5</v>
      </c>
      <c r="F152" s="4">
        <v>2.0597435014747402E-8</v>
      </c>
      <c r="G152" s="4">
        <v>3.4742542336568897E-5</v>
      </c>
    </row>
    <row r="153" spans="1:7" x14ac:dyDescent="0.4">
      <c r="A153" s="3" t="s">
        <v>312</v>
      </c>
      <c r="B153" s="3" t="s">
        <v>30</v>
      </c>
      <c r="C153" s="3" t="s">
        <v>313</v>
      </c>
      <c r="D153" s="3">
        <v>3397</v>
      </c>
      <c r="E153" s="3">
        <v>2563.0333333333301</v>
      </c>
      <c r="F153" s="4">
        <v>4.2966008004228599E-8</v>
      </c>
      <c r="G153" s="4">
        <v>4.2439207384350698E-5</v>
      </c>
    </row>
    <row r="154" spans="1:7" x14ac:dyDescent="0.4">
      <c r="A154" s="3" t="s">
        <v>314</v>
      </c>
      <c r="B154" s="3" t="s">
        <v>30</v>
      </c>
      <c r="C154" s="3" t="s">
        <v>315</v>
      </c>
      <c r="D154" s="3">
        <v>1234</v>
      </c>
      <c r="E154" s="3">
        <v>971.66666666666697</v>
      </c>
      <c r="F154" s="4">
        <v>2.6142306863657102E-7</v>
      </c>
      <c r="G154" s="3">
        <v>1.3197798385079199E-4</v>
      </c>
    </row>
    <row r="155" spans="1:7" x14ac:dyDescent="0.4">
      <c r="A155" s="3" t="s">
        <v>316</v>
      </c>
      <c r="B155" s="3" t="s">
        <v>30</v>
      </c>
      <c r="C155" s="3" t="s">
        <v>317</v>
      </c>
      <c r="D155" s="3">
        <v>1597</v>
      </c>
      <c r="E155" s="3">
        <v>1253.5</v>
      </c>
      <c r="F155" s="4">
        <v>2.27914804346822E-8</v>
      </c>
      <c r="G155" s="4">
        <v>3.4742542336568897E-5</v>
      </c>
    </row>
    <row r="156" spans="1:7" x14ac:dyDescent="0.4">
      <c r="A156" s="3" t="s">
        <v>318</v>
      </c>
      <c r="B156" s="3" t="s">
        <v>33</v>
      </c>
      <c r="C156" s="3" t="s">
        <v>319</v>
      </c>
      <c r="D156" s="3">
        <v>851</v>
      </c>
      <c r="E156" s="3">
        <v>687.5</v>
      </c>
      <c r="F156" s="4">
        <v>2.8362099457543702E-7</v>
      </c>
      <c r="G156" s="3">
        <v>1.3721902992803699E-4</v>
      </c>
    </row>
    <row r="157" spans="1:7" x14ac:dyDescent="0.4">
      <c r="A157" s="3" t="s">
        <v>320</v>
      </c>
      <c r="B157" s="3" t="s">
        <v>30</v>
      </c>
      <c r="C157" s="3" t="s">
        <v>321</v>
      </c>
      <c r="D157" s="3">
        <v>3825</v>
      </c>
      <c r="E157" s="3">
        <v>2847.11666666667</v>
      </c>
      <c r="F157" s="4">
        <v>5.2399200019390703E-6</v>
      </c>
      <c r="G157" s="3">
        <v>1.56632240268489E-3</v>
      </c>
    </row>
    <row r="158" spans="1:7" x14ac:dyDescent="0.4">
      <c r="A158" s="3" t="s">
        <v>322</v>
      </c>
      <c r="B158" s="3" t="s">
        <v>30</v>
      </c>
      <c r="C158" s="3" t="s">
        <v>323</v>
      </c>
      <c r="D158" s="3">
        <v>1452</v>
      </c>
      <c r="E158" s="3">
        <v>1103.0833333333301</v>
      </c>
      <c r="F158" s="3">
        <v>1.89702415174985E-4</v>
      </c>
      <c r="G158" s="3">
        <v>3.1657750394241603E-2</v>
      </c>
    </row>
    <row r="159" spans="1:7" x14ac:dyDescent="0.4">
      <c r="A159" s="3" t="s">
        <v>324</v>
      </c>
      <c r="B159" s="3" t="s">
        <v>30</v>
      </c>
      <c r="C159" s="3" t="s">
        <v>325</v>
      </c>
      <c r="D159" s="3">
        <v>3402</v>
      </c>
      <c r="E159" s="3">
        <v>2568.0333333333301</v>
      </c>
      <c r="F159" s="4">
        <v>3.1417090962745203E-8</v>
      </c>
      <c r="G159" s="4">
        <v>3.5686673624582198E-5</v>
      </c>
    </row>
    <row r="161" spans="1:7" x14ac:dyDescent="0.4">
      <c r="A161" s="10" t="s">
        <v>327</v>
      </c>
      <c r="B161" s="10"/>
      <c r="C161" s="10"/>
      <c r="D161" s="10"/>
      <c r="E161" s="10"/>
      <c r="F161" s="10"/>
      <c r="G161" s="10"/>
    </row>
    <row r="162" spans="1:7" x14ac:dyDescent="0.4">
      <c r="A162" s="10"/>
      <c r="B162" s="10"/>
      <c r="C162" s="10"/>
      <c r="D162" s="10"/>
      <c r="E162" s="10"/>
      <c r="F162" s="10"/>
      <c r="G162" s="10"/>
    </row>
    <row r="163" spans="1:7" x14ac:dyDescent="0.4">
      <c r="A163" s="10"/>
      <c r="B163" s="10"/>
      <c r="C163" s="10"/>
      <c r="D163" s="10"/>
      <c r="E163" s="10"/>
      <c r="F163" s="10"/>
      <c r="G163" s="10"/>
    </row>
    <row r="164" spans="1:7" x14ac:dyDescent="0.4">
      <c r="A164" s="10"/>
      <c r="B164" s="10"/>
      <c r="C164" s="10"/>
      <c r="D164" s="10"/>
      <c r="E164" s="10"/>
      <c r="F164" s="10"/>
      <c r="G164" s="10"/>
    </row>
    <row r="165" spans="1:7" x14ac:dyDescent="0.4">
      <c r="A165" s="10"/>
      <c r="B165" s="10"/>
      <c r="C165" s="10"/>
      <c r="D165" s="10"/>
      <c r="E165" s="10"/>
      <c r="F165" s="10"/>
      <c r="G165" s="10"/>
    </row>
    <row r="166" spans="1:7" x14ac:dyDescent="0.4">
      <c r="A166" s="10"/>
      <c r="B166" s="10"/>
      <c r="C166" s="10"/>
      <c r="D166" s="10"/>
      <c r="E166" s="10"/>
      <c r="F166" s="10"/>
      <c r="G166" s="10"/>
    </row>
  </sheetData>
  <mergeCells count="2">
    <mergeCell ref="A1:G5"/>
    <mergeCell ref="A161:G166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B81BA-0FB6-4AE7-97D1-34A8AEBCA1C7}">
  <dimension ref="A1:G164"/>
  <sheetViews>
    <sheetView workbookViewId="0">
      <selection activeCell="J160" sqref="J160"/>
    </sheetView>
  </sheetViews>
  <sheetFormatPr defaultRowHeight="13.9" x14ac:dyDescent="0.4"/>
  <cols>
    <col min="1" max="7" width="9.06640625" style="5"/>
  </cols>
  <sheetData>
    <row r="1" spans="1:7" x14ac:dyDescent="0.4">
      <c r="A1" s="7" t="s">
        <v>353</v>
      </c>
      <c r="B1" s="10"/>
      <c r="C1" s="10"/>
      <c r="D1" s="10"/>
      <c r="E1" s="10"/>
      <c r="F1" s="10"/>
      <c r="G1" s="10"/>
    </row>
    <row r="2" spans="1:7" x14ac:dyDescent="0.4">
      <c r="A2" s="10"/>
      <c r="B2" s="10"/>
      <c r="C2" s="10"/>
      <c r="D2" s="10"/>
      <c r="E2" s="10"/>
      <c r="F2" s="10"/>
      <c r="G2" s="10"/>
    </row>
    <row r="3" spans="1:7" x14ac:dyDescent="0.4">
      <c r="A3" s="10"/>
      <c r="B3" s="10"/>
      <c r="C3" s="10"/>
      <c r="D3" s="10"/>
      <c r="E3" s="10"/>
      <c r="F3" s="10"/>
      <c r="G3" s="10"/>
    </row>
    <row r="4" spans="1:7" x14ac:dyDescent="0.4">
      <c r="A4" s="10"/>
      <c r="B4" s="10"/>
      <c r="C4" s="10"/>
      <c r="D4" s="10"/>
      <c r="E4" s="10"/>
      <c r="F4" s="10"/>
      <c r="G4" s="10"/>
    </row>
    <row r="5" spans="1:7" x14ac:dyDescent="0.4">
      <c r="A5" s="10"/>
      <c r="B5" s="10"/>
      <c r="C5" s="10"/>
      <c r="D5" s="10"/>
      <c r="E5" s="10"/>
      <c r="F5" s="10"/>
      <c r="G5" s="10"/>
    </row>
    <row r="6" spans="1:7" x14ac:dyDescent="0.4">
      <c r="A6" s="3"/>
      <c r="B6" s="3" t="s">
        <v>23</v>
      </c>
      <c r="C6" s="3" t="s">
        <v>24</v>
      </c>
      <c r="D6" s="3" t="s">
        <v>25</v>
      </c>
      <c r="E6" s="3" t="s">
        <v>26</v>
      </c>
      <c r="F6" s="3" t="s">
        <v>27</v>
      </c>
      <c r="G6" s="3" t="s">
        <v>28</v>
      </c>
    </row>
    <row r="7" spans="1:7" x14ac:dyDescent="0.4">
      <c r="A7" s="3" t="s">
        <v>29</v>
      </c>
      <c r="B7" s="3" t="s">
        <v>30</v>
      </c>
      <c r="C7" s="3" t="s">
        <v>31</v>
      </c>
      <c r="D7" s="3">
        <v>828</v>
      </c>
      <c r="E7" s="3">
        <v>672</v>
      </c>
      <c r="F7" s="4">
        <v>9.8350662262603398E-8</v>
      </c>
      <c r="G7" s="4">
        <v>6.7706980160055203E-5</v>
      </c>
    </row>
    <row r="8" spans="1:7" x14ac:dyDescent="0.4">
      <c r="A8" s="3" t="s">
        <v>32</v>
      </c>
      <c r="B8" s="3" t="s">
        <v>33</v>
      </c>
      <c r="C8" s="3" t="s">
        <v>34</v>
      </c>
      <c r="D8" s="3">
        <v>2087</v>
      </c>
      <c r="E8" s="3">
        <v>1574.5</v>
      </c>
      <c r="F8" s="3">
        <v>1.2092519104085401E-4</v>
      </c>
      <c r="G8" s="3">
        <v>2.1977427920529001E-2</v>
      </c>
    </row>
    <row r="9" spans="1:7" x14ac:dyDescent="0.4">
      <c r="A9" s="3" t="s">
        <v>35</v>
      </c>
      <c r="B9" s="3" t="s">
        <v>30</v>
      </c>
      <c r="C9" s="3" t="s">
        <v>36</v>
      </c>
      <c r="D9" s="3">
        <v>1027</v>
      </c>
      <c r="E9" s="3">
        <v>825</v>
      </c>
      <c r="F9" s="4">
        <v>7.4007437834963004E-7</v>
      </c>
      <c r="G9" s="3">
        <v>3.1135203198790498E-4</v>
      </c>
    </row>
    <row r="10" spans="1:7" x14ac:dyDescent="0.4">
      <c r="A10" s="3" t="s">
        <v>37</v>
      </c>
      <c r="B10" s="3" t="s">
        <v>30</v>
      </c>
      <c r="C10" s="3" t="s">
        <v>38</v>
      </c>
      <c r="D10" s="3">
        <v>740</v>
      </c>
      <c r="E10" s="3">
        <v>609</v>
      </c>
      <c r="F10" s="4">
        <v>1.9096518545386601E-7</v>
      </c>
      <c r="G10" s="3">
        <v>1.05813343491242E-4</v>
      </c>
    </row>
    <row r="11" spans="1:7" x14ac:dyDescent="0.4">
      <c r="A11" s="3" t="s">
        <v>39</v>
      </c>
      <c r="B11" s="3" t="s">
        <v>33</v>
      </c>
      <c r="C11" s="3" t="s">
        <v>40</v>
      </c>
      <c r="D11" s="3">
        <v>802</v>
      </c>
      <c r="E11" s="3">
        <v>648.5</v>
      </c>
      <c r="F11" s="4">
        <v>7.7377455438546598E-7</v>
      </c>
      <c r="G11" s="3">
        <v>3.19611096845982E-4</v>
      </c>
    </row>
    <row r="12" spans="1:7" x14ac:dyDescent="0.4">
      <c r="A12" s="3" t="s">
        <v>41</v>
      </c>
      <c r="B12" s="3" t="s">
        <v>33</v>
      </c>
      <c r="C12" s="3" t="s">
        <v>42</v>
      </c>
      <c r="D12" s="3">
        <v>751</v>
      </c>
      <c r="E12" s="3">
        <v>608.5</v>
      </c>
      <c r="F12" s="4">
        <v>1.05444615564535E-6</v>
      </c>
      <c r="G12" s="3">
        <v>3.9270340596641201E-4</v>
      </c>
    </row>
    <row r="13" spans="1:7" x14ac:dyDescent="0.4">
      <c r="A13" s="3" t="s">
        <v>43</v>
      </c>
      <c r="B13" s="3" t="s">
        <v>33</v>
      </c>
      <c r="C13" s="3" t="s">
        <v>44</v>
      </c>
      <c r="D13" s="3">
        <v>535</v>
      </c>
      <c r="E13" s="3">
        <v>433.5</v>
      </c>
      <c r="F13" s="4">
        <v>7.9880831978642095E-5</v>
      </c>
      <c r="G13" s="3">
        <v>1.5918708253428001E-2</v>
      </c>
    </row>
    <row r="14" spans="1:7" x14ac:dyDescent="0.4">
      <c r="A14" s="3" t="s">
        <v>45</v>
      </c>
      <c r="B14" s="3" t="s">
        <v>33</v>
      </c>
      <c r="C14" s="3" t="s">
        <v>46</v>
      </c>
      <c r="D14" s="3">
        <v>1565</v>
      </c>
      <c r="E14" s="3">
        <v>1211.8333333333301</v>
      </c>
      <c r="F14" s="4">
        <v>1.15410382001198E-6</v>
      </c>
      <c r="G14" s="3">
        <v>4.2288597714567998E-4</v>
      </c>
    </row>
    <row r="15" spans="1:7" x14ac:dyDescent="0.4">
      <c r="A15" s="3" t="s">
        <v>47</v>
      </c>
      <c r="B15" s="3" t="s">
        <v>33</v>
      </c>
      <c r="C15" s="3" t="s">
        <v>48</v>
      </c>
      <c r="D15" s="3">
        <v>552</v>
      </c>
      <c r="E15" s="3">
        <v>448</v>
      </c>
      <c r="F15" s="4">
        <v>4.1199332666665797E-5</v>
      </c>
      <c r="G15" s="3">
        <v>9.2669944507060894E-3</v>
      </c>
    </row>
    <row r="16" spans="1:7" x14ac:dyDescent="0.4">
      <c r="A16" s="3" t="s">
        <v>49</v>
      </c>
      <c r="B16" s="3" t="s">
        <v>33</v>
      </c>
      <c r="C16" s="3" t="s">
        <v>50</v>
      </c>
      <c r="D16" s="3">
        <v>803</v>
      </c>
      <c r="E16" s="3">
        <v>649.5</v>
      </c>
      <c r="F16" s="4">
        <v>7.1981915781826105E-7</v>
      </c>
      <c r="G16" s="3">
        <v>3.0854437032670301E-4</v>
      </c>
    </row>
    <row r="17" spans="1:7" x14ac:dyDescent="0.4">
      <c r="A17" s="3" t="s">
        <v>51</v>
      </c>
      <c r="B17" s="3" t="s">
        <v>33</v>
      </c>
      <c r="C17" s="3" t="s">
        <v>52</v>
      </c>
      <c r="D17" s="3">
        <v>240</v>
      </c>
      <c r="E17" s="3">
        <v>203</v>
      </c>
      <c r="F17" s="3">
        <v>1.4765905451366999E-4</v>
      </c>
      <c r="G17" s="3">
        <v>2.58039876957043E-2</v>
      </c>
    </row>
    <row r="18" spans="1:7" x14ac:dyDescent="0.4">
      <c r="A18" s="3" t="s">
        <v>53</v>
      </c>
      <c r="B18" s="3" t="s">
        <v>33</v>
      </c>
      <c r="C18" s="3" t="s">
        <v>54</v>
      </c>
      <c r="D18" s="3">
        <v>240</v>
      </c>
      <c r="E18" s="3">
        <v>203</v>
      </c>
      <c r="F18" s="3">
        <v>1.4765905451366999E-4</v>
      </c>
      <c r="G18" s="3">
        <v>2.58039876957043E-2</v>
      </c>
    </row>
    <row r="19" spans="1:7" x14ac:dyDescent="0.4">
      <c r="A19" s="3" t="s">
        <v>55</v>
      </c>
      <c r="B19" s="3" t="s">
        <v>30</v>
      </c>
      <c r="C19" s="3" t="s">
        <v>56</v>
      </c>
      <c r="D19" s="3">
        <v>514</v>
      </c>
      <c r="E19" s="3">
        <v>415.5</v>
      </c>
      <c r="F19" s="3">
        <v>1.54472742782721E-4</v>
      </c>
      <c r="G19" s="3">
        <v>2.6726136246342101E-2</v>
      </c>
    </row>
    <row r="20" spans="1:7" x14ac:dyDescent="0.4">
      <c r="A20" s="3" t="s">
        <v>57</v>
      </c>
      <c r="B20" s="3" t="s">
        <v>30</v>
      </c>
      <c r="C20" s="3" t="s">
        <v>58</v>
      </c>
      <c r="D20" s="3">
        <v>330</v>
      </c>
      <c r="E20" s="3">
        <v>274.33333333333297</v>
      </c>
      <c r="F20" s="4">
        <v>5.1540170443168502E-5</v>
      </c>
      <c r="G20" s="3">
        <v>1.10461282276217E-2</v>
      </c>
    </row>
    <row r="21" spans="1:7" x14ac:dyDescent="0.4">
      <c r="A21" s="3" t="s">
        <v>59</v>
      </c>
      <c r="B21" s="3" t="s">
        <v>30</v>
      </c>
      <c r="C21" s="3" t="s">
        <v>60</v>
      </c>
      <c r="D21" s="3">
        <v>278</v>
      </c>
      <c r="E21" s="3">
        <v>233.833333333333</v>
      </c>
      <c r="F21" s="4">
        <v>5.4699223742552798E-5</v>
      </c>
      <c r="G21" s="3">
        <v>1.1613616495171199E-2</v>
      </c>
    </row>
    <row r="22" spans="1:7" x14ac:dyDescent="0.4">
      <c r="A22" s="3" t="s">
        <v>61</v>
      </c>
      <c r="B22" s="3" t="s">
        <v>30</v>
      </c>
      <c r="C22" s="3" t="s">
        <v>62</v>
      </c>
      <c r="D22" s="3">
        <v>537</v>
      </c>
      <c r="E22" s="3">
        <v>432</v>
      </c>
      <c r="F22" s="3">
        <v>1.7921166627753E-4</v>
      </c>
      <c r="G22" s="3">
        <v>3.0158004699947699E-2</v>
      </c>
    </row>
    <row r="23" spans="1:7" x14ac:dyDescent="0.4">
      <c r="A23" s="3" t="s">
        <v>63</v>
      </c>
      <c r="B23" s="3" t="s">
        <v>33</v>
      </c>
      <c r="C23" s="3" t="s">
        <v>64</v>
      </c>
      <c r="D23" s="3">
        <v>943</v>
      </c>
      <c r="E23" s="3">
        <v>748</v>
      </c>
      <c r="F23" s="4">
        <v>1.30631364277954E-5</v>
      </c>
      <c r="G23" s="3">
        <v>3.4111302685822598E-3</v>
      </c>
    </row>
    <row r="24" spans="1:7" x14ac:dyDescent="0.4">
      <c r="A24" s="3" t="s">
        <v>65</v>
      </c>
      <c r="B24" s="3" t="s">
        <v>33</v>
      </c>
      <c r="C24" s="3" t="s">
        <v>66</v>
      </c>
      <c r="D24" s="3">
        <v>1657</v>
      </c>
      <c r="E24" s="3">
        <v>1285.8333333333301</v>
      </c>
      <c r="F24" s="4">
        <v>1.53010546564892E-7</v>
      </c>
      <c r="G24" s="4">
        <v>9.3551385642892294E-5</v>
      </c>
    </row>
    <row r="25" spans="1:7" x14ac:dyDescent="0.4">
      <c r="A25" s="3" t="s">
        <v>67</v>
      </c>
      <c r="B25" s="3" t="s">
        <v>33</v>
      </c>
      <c r="C25" s="3" t="s">
        <v>68</v>
      </c>
      <c r="D25" s="3">
        <v>554</v>
      </c>
      <c r="E25" s="3">
        <v>443.53333333333302</v>
      </c>
      <c r="F25" s="4">
        <v>9.9606451634802806E-5</v>
      </c>
      <c r="G25" s="3">
        <v>1.8701317092888001E-2</v>
      </c>
    </row>
    <row r="26" spans="1:7" x14ac:dyDescent="0.4">
      <c r="A26" s="3" t="s">
        <v>337</v>
      </c>
      <c r="B26" s="3" t="s">
        <v>33</v>
      </c>
      <c r="C26" s="3" t="s">
        <v>328</v>
      </c>
      <c r="D26" s="3">
        <v>583</v>
      </c>
      <c r="E26" s="3">
        <v>465.16666666666703</v>
      </c>
      <c r="F26" s="3">
        <v>2.8821352806057102E-4</v>
      </c>
      <c r="G26" s="3">
        <v>4.4436071827562901E-2</v>
      </c>
    </row>
    <row r="27" spans="1:7" x14ac:dyDescent="0.4">
      <c r="A27" s="3" t="s">
        <v>69</v>
      </c>
      <c r="B27" s="3" t="s">
        <v>33</v>
      </c>
      <c r="C27" s="3" t="s">
        <v>70</v>
      </c>
      <c r="D27" s="3">
        <v>11501</v>
      </c>
      <c r="E27" s="3">
        <v>8316.5833333333303</v>
      </c>
      <c r="F27" s="4">
        <v>7.5424465009206101E-6</v>
      </c>
      <c r="G27" s="3">
        <v>2.1967858924091602E-3</v>
      </c>
    </row>
    <row r="28" spans="1:7" x14ac:dyDescent="0.4">
      <c r="A28" s="3" t="s">
        <v>71</v>
      </c>
      <c r="B28" s="3" t="s">
        <v>33</v>
      </c>
      <c r="C28" s="3" t="s">
        <v>72</v>
      </c>
      <c r="D28" s="3">
        <v>1452</v>
      </c>
      <c r="E28" s="3">
        <v>1125.1666666666699</v>
      </c>
      <c r="F28" s="4">
        <v>4.4743948791031996E-6</v>
      </c>
      <c r="G28" s="3">
        <v>1.4117958731037E-3</v>
      </c>
    </row>
    <row r="29" spans="1:7" x14ac:dyDescent="0.4">
      <c r="A29" s="3" t="s">
        <v>73</v>
      </c>
      <c r="B29" s="3" t="s">
        <v>30</v>
      </c>
      <c r="C29" s="3" t="s">
        <v>74</v>
      </c>
      <c r="D29" s="3">
        <v>3504</v>
      </c>
      <c r="E29" s="3">
        <v>2639.7</v>
      </c>
      <c r="F29" s="4">
        <v>5.0651078633146103E-8</v>
      </c>
      <c r="G29" s="4">
        <v>4.8592809300728299E-5</v>
      </c>
    </row>
    <row r="30" spans="1:7" x14ac:dyDescent="0.4">
      <c r="A30" s="3" t="s">
        <v>75</v>
      </c>
      <c r="B30" s="3" t="s">
        <v>30</v>
      </c>
      <c r="C30" s="3" t="s">
        <v>76</v>
      </c>
      <c r="D30" s="3">
        <v>3339</v>
      </c>
      <c r="E30" s="3">
        <v>2520.6999999999998</v>
      </c>
      <c r="F30" s="4">
        <v>5.14845892865331E-8</v>
      </c>
      <c r="G30" s="4">
        <v>4.8592809300728299E-5</v>
      </c>
    </row>
    <row r="31" spans="1:7" x14ac:dyDescent="0.4">
      <c r="A31" s="3" t="s">
        <v>77</v>
      </c>
      <c r="B31" s="3" t="s">
        <v>30</v>
      </c>
      <c r="C31" s="3" t="s">
        <v>78</v>
      </c>
      <c r="D31" s="3">
        <v>2541</v>
      </c>
      <c r="E31" s="3">
        <v>1948.0333333333299</v>
      </c>
      <c r="F31" s="4">
        <v>1.36290551485417E-8</v>
      </c>
      <c r="G31" s="4">
        <v>2.9024928221914E-5</v>
      </c>
    </row>
    <row r="32" spans="1:7" x14ac:dyDescent="0.4">
      <c r="A32" s="3" t="s">
        <v>79</v>
      </c>
      <c r="B32" s="3" t="s">
        <v>30</v>
      </c>
      <c r="C32" s="3" t="s">
        <v>80</v>
      </c>
      <c r="D32" s="3">
        <v>2675</v>
      </c>
      <c r="E32" s="3">
        <v>2044.0333333333299</v>
      </c>
      <c r="F32" s="4">
        <v>2.37047381377145E-8</v>
      </c>
      <c r="G32" s="4">
        <v>3.3657765063287299E-5</v>
      </c>
    </row>
    <row r="33" spans="1:7" x14ac:dyDescent="0.4">
      <c r="A33" s="3" t="s">
        <v>81</v>
      </c>
      <c r="B33" s="3" t="s">
        <v>30</v>
      </c>
      <c r="C33" s="3" t="s">
        <v>82</v>
      </c>
      <c r="D33" s="3">
        <v>1037</v>
      </c>
      <c r="E33" s="3">
        <v>809.41666666666697</v>
      </c>
      <c r="F33" s="4">
        <v>1.0739524770039301E-5</v>
      </c>
      <c r="G33" s="3">
        <v>2.9395243822379802E-3</v>
      </c>
    </row>
    <row r="34" spans="1:7" x14ac:dyDescent="0.4">
      <c r="A34" s="3" t="s">
        <v>83</v>
      </c>
      <c r="B34" s="3" t="s">
        <v>30</v>
      </c>
      <c r="C34" s="3" t="s">
        <v>84</v>
      </c>
      <c r="D34" s="3">
        <v>345</v>
      </c>
      <c r="E34" s="3">
        <v>278.83333333333297</v>
      </c>
      <c r="F34" s="3">
        <v>2.8948580995155003E-4</v>
      </c>
      <c r="G34" s="3">
        <v>4.4436071827562901E-2</v>
      </c>
    </row>
    <row r="35" spans="1:7" x14ac:dyDescent="0.4">
      <c r="A35" s="3" t="s">
        <v>85</v>
      </c>
      <c r="B35" s="3" t="s">
        <v>30</v>
      </c>
      <c r="C35" s="3" t="s">
        <v>86</v>
      </c>
      <c r="D35" s="3">
        <v>5402</v>
      </c>
      <c r="E35" s="3">
        <v>3959.9705960706001</v>
      </c>
      <c r="F35" s="4">
        <v>8.5045341631531397E-5</v>
      </c>
      <c r="G35" s="3">
        <v>1.66556902688373E-2</v>
      </c>
    </row>
    <row r="36" spans="1:7" x14ac:dyDescent="0.4">
      <c r="A36" s="3" t="s">
        <v>87</v>
      </c>
      <c r="B36" s="3" t="s">
        <v>30</v>
      </c>
      <c r="C36" s="3" t="s">
        <v>88</v>
      </c>
      <c r="D36" s="3">
        <v>2353</v>
      </c>
      <c r="E36" s="3">
        <v>1858.13726273726</v>
      </c>
      <c r="F36" s="4">
        <v>4.2125540758882904E-12</v>
      </c>
      <c r="G36" s="4">
        <v>9.5700803496030294E-8</v>
      </c>
    </row>
    <row r="37" spans="1:7" x14ac:dyDescent="0.4">
      <c r="A37" s="3" t="s">
        <v>89</v>
      </c>
      <c r="B37" s="3" t="s">
        <v>30</v>
      </c>
      <c r="C37" s="3" t="s">
        <v>90</v>
      </c>
      <c r="D37" s="3">
        <v>467</v>
      </c>
      <c r="E37" s="3">
        <v>388</v>
      </c>
      <c r="F37" s="4">
        <v>2.2551183138372599E-5</v>
      </c>
      <c r="G37" s="3">
        <v>5.4501891333781699E-3</v>
      </c>
    </row>
    <row r="38" spans="1:7" x14ac:dyDescent="0.4">
      <c r="A38" s="3" t="s">
        <v>91</v>
      </c>
      <c r="B38" s="3" t="s">
        <v>30</v>
      </c>
      <c r="C38" s="3" t="s">
        <v>92</v>
      </c>
      <c r="D38" s="3">
        <v>276</v>
      </c>
      <c r="E38" s="3">
        <v>237.5</v>
      </c>
      <c r="F38" s="4">
        <v>1.7081247594535401E-5</v>
      </c>
      <c r="G38" s="3">
        <v>4.1725998156199604E-3</v>
      </c>
    </row>
    <row r="39" spans="1:7" x14ac:dyDescent="0.4">
      <c r="A39" s="3" t="s">
        <v>93</v>
      </c>
      <c r="B39" s="3" t="s">
        <v>30</v>
      </c>
      <c r="C39" s="3" t="s">
        <v>94</v>
      </c>
      <c r="D39" s="3">
        <v>996</v>
      </c>
      <c r="E39" s="3">
        <v>806.5</v>
      </c>
      <c r="F39" s="4">
        <v>1.05284852088493E-8</v>
      </c>
      <c r="G39" s="4">
        <v>2.9024928221914E-5</v>
      </c>
    </row>
    <row r="40" spans="1:7" x14ac:dyDescent="0.4">
      <c r="A40" s="3" t="s">
        <v>95</v>
      </c>
      <c r="B40" s="3" t="s">
        <v>30</v>
      </c>
      <c r="C40" s="3" t="s">
        <v>96</v>
      </c>
      <c r="D40" s="3">
        <v>722</v>
      </c>
      <c r="E40" s="3">
        <v>589.5</v>
      </c>
      <c r="F40" s="4">
        <v>1.82149550049382E-7</v>
      </c>
      <c r="G40" s="3">
        <v>1.03451836950547E-4</v>
      </c>
    </row>
    <row r="41" spans="1:7" x14ac:dyDescent="0.4">
      <c r="A41" s="3" t="s">
        <v>97</v>
      </c>
      <c r="B41" s="3" t="s">
        <v>33</v>
      </c>
      <c r="C41" s="3" t="s">
        <v>98</v>
      </c>
      <c r="D41" s="3">
        <v>967</v>
      </c>
      <c r="E41" s="3">
        <v>756.66666666666697</v>
      </c>
      <c r="F41" s="3">
        <v>1.2470874589789601E-4</v>
      </c>
      <c r="G41" s="3">
        <v>2.2308136136286599E-2</v>
      </c>
    </row>
    <row r="42" spans="1:7" x14ac:dyDescent="0.4">
      <c r="A42" s="3" t="s">
        <v>99</v>
      </c>
      <c r="B42" s="3" t="s">
        <v>33</v>
      </c>
      <c r="C42" s="3" t="s">
        <v>100</v>
      </c>
      <c r="D42" s="3">
        <v>652</v>
      </c>
      <c r="E42" s="3">
        <v>534</v>
      </c>
      <c r="F42" s="4">
        <v>1.2328120829777E-7</v>
      </c>
      <c r="G42" s="4">
        <v>8.0020071145964306E-5</v>
      </c>
    </row>
    <row r="43" spans="1:7" x14ac:dyDescent="0.4">
      <c r="A43" s="3" t="s">
        <v>348</v>
      </c>
      <c r="B43" s="3" t="s">
        <v>33</v>
      </c>
      <c r="C43" s="3" t="s">
        <v>329</v>
      </c>
      <c r="D43" s="3">
        <v>1699</v>
      </c>
      <c r="E43" s="3">
        <v>1286.6666666666699</v>
      </c>
      <c r="F43" s="3">
        <v>2.4732906267320199E-4</v>
      </c>
      <c r="G43" s="3">
        <v>3.9292459061606999E-2</v>
      </c>
    </row>
    <row r="44" spans="1:7" x14ac:dyDescent="0.4">
      <c r="A44" s="3" t="s">
        <v>101</v>
      </c>
      <c r="B44" s="3" t="s">
        <v>30</v>
      </c>
      <c r="C44" s="3" t="s">
        <v>102</v>
      </c>
      <c r="D44" s="3">
        <v>6079</v>
      </c>
      <c r="E44" s="3">
        <v>4455.3999999999996</v>
      </c>
      <c r="F44" s="4">
        <v>3.0653380690797702E-6</v>
      </c>
      <c r="G44" s="3">
        <v>1.0393783619903601E-3</v>
      </c>
    </row>
    <row r="45" spans="1:7" x14ac:dyDescent="0.4">
      <c r="A45" s="3" t="s">
        <v>103</v>
      </c>
      <c r="B45" s="3" t="s">
        <v>30</v>
      </c>
      <c r="C45" s="3" t="s">
        <v>104</v>
      </c>
      <c r="D45" s="3">
        <v>4905</v>
      </c>
      <c r="E45" s="3">
        <v>3626.9</v>
      </c>
      <c r="F45" s="4">
        <v>9.7097359374076899E-7</v>
      </c>
      <c r="G45" s="3">
        <v>3.79725839662271E-4</v>
      </c>
    </row>
    <row r="46" spans="1:7" x14ac:dyDescent="0.4">
      <c r="A46" s="3" t="s">
        <v>105</v>
      </c>
      <c r="B46" s="3" t="s">
        <v>30</v>
      </c>
      <c r="C46" s="3" t="s">
        <v>106</v>
      </c>
      <c r="D46" s="3">
        <v>2710</v>
      </c>
      <c r="E46" s="3">
        <v>2080.6666666666702</v>
      </c>
      <c r="F46" s="4">
        <v>1.38427902571577E-8</v>
      </c>
      <c r="G46" s="4">
        <v>2.9024928221914E-5</v>
      </c>
    </row>
    <row r="47" spans="1:7" x14ac:dyDescent="0.4">
      <c r="A47" s="3" t="s">
        <v>107</v>
      </c>
      <c r="B47" s="3" t="s">
        <v>30</v>
      </c>
      <c r="C47" s="3" t="s">
        <v>108</v>
      </c>
      <c r="D47" s="3">
        <v>1693</v>
      </c>
      <c r="E47" s="3">
        <v>1290.9166666666699</v>
      </c>
      <c r="F47" s="4">
        <v>3.8191838521652401E-6</v>
      </c>
      <c r="G47" s="3">
        <v>1.23948883933557E-3</v>
      </c>
    </row>
    <row r="48" spans="1:7" x14ac:dyDescent="0.4">
      <c r="A48" s="3" t="s">
        <v>109</v>
      </c>
      <c r="B48" s="3" t="s">
        <v>30</v>
      </c>
      <c r="C48" s="3" t="s">
        <v>110</v>
      </c>
      <c r="D48" s="3">
        <v>1014</v>
      </c>
      <c r="E48" s="3">
        <v>814.16666666666697</v>
      </c>
      <c r="F48" s="4">
        <v>2.0664332536883199E-7</v>
      </c>
      <c r="G48" s="3">
        <v>1.11068558610769E-4</v>
      </c>
    </row>
    <row r="49" spans="1:7" x14ac:dyDescent="0.4">
      <c r="A49" s="3" t="s">
        <v>111</v>
      </c>
      <c r="B49" s="3" t="s">
        <v>30</v>
      </c>
      <c r="C49" s="3" t="s">
        <v>112</v>
      </c>
      <c r="D49" s="3">
        <v>1064</v>
      </c>
      <c r="E49" s="3">
        <v>834.58333333333303</v>
      </c>
      <c r="F49" s="3">
        <v>1.2328242679207599E-4</v>
      </c>
      <c r="G49" s="3">
        <v>2.22280172370031E-2</v>
      </c>
    </row>
    <row r="50" spans="1:7" x14ac:dyDescent="0.4">
      <c r="A50" s="3" t="s">
        <v>113</v>
      </c>
      <c r="B50" s="3" t="s">
        <v>30</v>
      </c>
      <c r="C50" s="3" t="s">
        <v>114</v>
      </c>
      <c r="D50" s="3">
        <v>4176</v>
      </c>
      <c r="E50" s="3">
        <v>3091.95</v>
      </c>
      <c r="F50" s="4">
        <v>1.3927625092483699E-5</v>
      </c>
      <c r="G50" s="3">
        <v>3.59554303239824E-3</v>
      </c>
    </row>
    <row r="51" spans="1:7" x14ac:dyDescent="0.4">
      <c r="A51" s="3" t="s">
        <v>115</v>
      </c>
      <c r="B51" s="3" t="s">
        <v>30</v>
      </c>
      <c r="C51" s="3" t="s">
        <v>116</v>
      </c>
      <c r="D51" s="3">
        <v>1984</v>
      </c>
      <c r="E51" s="3">
        <v>1523.3333333333301</v>
      </c>
      <c r="F51" s="4">
        <v>3.3010431307613598E-7</v>
      </c>
      <c r="G51" s="3">
        <v>1.6302847357529699E-4</v>
      </c>
    </row>
    <row r="52" spans="1:7" x14ac:dyDescent="0.4">
      <c r="A52" s="3" t="s">
        <v>117</v>
      </c>
      <c r="B52" s="3" t="s">
        <v>30</v>
      </c>
      <c r="C52" s="3" t="s">
        <v>118</v>
      </c>
      <c r="D52" s="3">
        <v>3721</v>
      </c>
      <c r="E52" s="3">
        <v>2780.6666666666702</v>
      </c>
      <c r="F52" s="4">
        <v>9.861706373833079E-7</v>
      </c>
      <c r="G52" s="3">
        <v>3.79725839662271E-4</v>
      </c>
    </row>
    <row r="53" spans="1:7" x14ac:dyDescent="0.4">
      <c r="A53" s="3" t="s">
        <v>119</v>
      </c>
      <c r="B53" s="3" t="s">
        <v>30</v>
      </c>
      <c r="C53" s="3" t="s">
        <v>120</v>
      </c>
      <c r="D53" s="3">
        <v>3283</v>
      </c>
      <c r="E53" s="3">
        <v>2407.4166666666702</v>
      </c>
      <c r="F53" s="3">
        <v>1.9728262033543001E-4</v>
      </c>
      <c r="G53" s="3">
        <v>3.2243644379714297E-2</v>
      </c>
    </row>
    <row r="54" spans="1:7" x14ac:dyDescent="0.4">
      <c r="A54" s="3" t="s">
        <v>121</v>
      </c>
      <c r="B54" s="3" t="s">
        <v>30</v>
      </c>
      <c r="C54" s="3" t="s">
        <v>122</v>
      </c>
      <c r="D54" s="3">
        <v>3957</v>
      </c>
      <c r="E54" s="3">
        <v>2937.45</v>
      </c>
      <c r="F54" s="4">
        <v>9.6178530662335207E-6</v>
      </c>
      <c r="G54" s="3">
        <v>2.6975109377616398E-3</v>
      </c>
    </row>
    <row r="55" spans="1:7" x14ac:dyDescent="0.4">
      <c r="A55" s="3" t="s">
        <v>123</v>
      </c>
      <c r="B55" s="3" t="s">
        <v>30</v>
      </c>
      <c r="C55" s="3" t="s">
        <v>124</v>
      </c>
      <c r="D55" s="3">
        <v>1854</v>
      </c>
      <c r="E55" s="3">
        <v>1435.1666666666699</v>
      </c>
      <c r="F55" s="4">
        <v>9.3470716598542802E-8</v>
      </c>
      <c r="G55" s="4">
        <v>6.7706980160055203E-5</v>
      </c>
    </row>
    <row r="56" spans="1:7" x14ac:dyDescent="0.4">
      <c r="A56" s="3" t="s">
        <v>125</v>
      </c>
      <c r="B56" s="3" t="s">
        <v>30</v>
      </c>
      <c r="C56" s="3" t="s">
        <v>126</v>
      </c>
      <c r="D56" s="3">
        <v>3463</v>
      </c>
      <c r="E56" s="3">
        <v>2594.3333333333298</v>
      </c>
      <c r="F56" s="4">
        <v>9.2301550513202503E-7</v>
      </c>
      <c r="G56" s="3">
        <v>3.6787835518577801E-4</v>
      </c>
    </row>
    <row r="57" spans="1:7" x14ac:dyDescent="0.4">
      <c r="A57" s="3" t="s">
        <v>127</v>
      </c>
      <c r="B57" s="3" t="s">
        <v>30</v>
      </c>
      <c r="C57" s="3" t="s">
        <v>128</v>
      </c>
      <c r="D57" s="3">
        <v>2245</v>
      </c>
      <c r="E57" s="3">
        <v>1706.5833333333301</v>
      </c>
      <c r="F57" s="4">
        <v>2.9779236058092702E-7</v>
      </c>
      <c r="G57" s="3">
        <v>1.5033881883727801E-4</v>
      </c>
    </row>
    <row r="58" spans="1:7" x14ac:dyDescent="0.4">
      <c r="A58" s="3" t="s">
        <v>131</v>
      </c>
      <c r="B58" s="3" t="s">
        <v>30</v>
      </c>
      <c r="C58" s="3" t="s">
        <v>132</v>
      </c>
      <c r="D58" s="3">
        <v>39</v>
      </c>
      <c r="E58" s="3">
        <v>38.5</v>
      </c>
      <c r="F58" s="3">
        <v>2.13696769082067E-4</v>
      </c>
      <c r="G58" s="3">
        <v>3.46768800000457E-2</v>
      </c>
    </row>
    <row r="59" spans="1:7" x14ac:dyDescent="0.4">
      <c r="A59" s="3" t="s">
        <v>338</v>
      </c>
      <c r="B59" s="3" t="s">
        <v>33</v>
      </c>
      <c r="C59" s="3" t="s">
        <v>331</v>
      </c>
      <c r="D59" s="3">
        <v>861</v>
      </c>
      <c r="E59" s="3">
        <v>663.5</v>
      </c>
      <c r="F59" s="3">
        <v>1.9142287359486299E-4</v>
      </c>
      <c r="G59" s="3">
        <v>3.1742663082686799E-2</v>
      </c>
    </row>
    <row r="60" spans="1:7" x14ac:dyDescent="0.4">
      <c r="A60" s="3" t="s">
        <v>339</v>
      </c>
      <c r="B60" s="3" t="s">
        <v>33</v>
      </c>
      <c r="C60" s="3" t="s">
        <v>332</v>
      </c>
      <c r="D60" s="3">
        <v>809</v>
      </c>
      <c r="E60" s="3">
        <v>623</v>
      </c>
      <c r="F60" s="3">
        <v>2.7452068357238998E-4</v>
      </c>
      <c r="G60" s="3">
        <v>4.3010764754465899E-2</v>
      </c>
    </row>
    <row r="61" spans="1:7" x14ac:dyDescent="0.4">
      <c r="A61" s="3" t="s">
        <v>133</v>
      </c>
      <c r="B61" s="3" t="s">
        <v>30</v>
      </c>
      <c r="C61" s="3" t="s">
        <v>134</v>
      </c>
      <c r="D61" s="3">
        <v>6168</v>
      </c>
      <c r="E61" s="3">
        <v>4583.9393939393904</v>
      </c>
      <c r="F61" s="4">
        <v>6.64781024868237E-9</v>
      </c>
      <c r="G61" s="4">
        <v>2.9024928221914E-5</v>
      </c>
    </row>
    <row r="62" spans="1:7" x14ac:dyDescent="0.4">
      <c r="A62" s="3" t="s">
        <v>135</v>
      </c>
      <c r="B62" s="3" t="s">
        <v>33</v>
      </c>
      <c r="C62" s="3" t="s">
        <v>136</v>
      </c>
      <c r="D62" s="3">
        <v>686</v>
      </c>
      <c r="E62" s="3">
        <v>548</v>
      </c>
      <c r="F62" s="4">
        <v>4.2490187699555702E-5</v>
      </c>
      <c r="G62" s="3">
        <v>9.4636478839069307E-3</v>
      </c>
    </row>
    <row r="63" spans="1:7" x14ac:dyDescent="0.4">
      <c r="A63" s="3" t="s">
        <v>137</v>
      </c>
      <c r="B63" s="3" t="s">
        <v>33</v>
      </c>
      <c r="C63" s="3" t="s">
        <v>138</v>
      </c>
      <c r="D63" s="3">
        <v>1857</v>
      </c>
      <c r="E63" s="3">
        <v>1409.1666666666699</v>
      </c>
      <c r="F63" s="4">
        <v>7.6613300407040504E-5</v>
      </c>
      <c r="G63" s="3">
        <v>1.5540187130778101E-2</v>
      </c>
    </row>
    <row r="64" spans="1:7" x14ac:dyDescent="0.4">
      <c r="A64" s="3" t="s">
        <v>139</v>
      </c>
      <c r="B64" s="3" t="s">
        <v>30</v>
      </c>
      <c r="C64" s="3" t="s">
        <v>140</v>
      </c>
      <c r="D64" s="3">
        <v>4079</v>
      </c>
      <c r="E64" s="3">
        <v>3064.0333333333301</v>
      </c>
      <c r="F64" s="4">
        <v>9.8418679464131495E-9</v>
      </c>
      <c r="G64" s="4">
        <v>2.9024928221914E-5</v>
      </c>
    </row>
    <row r="65" spans="1:7" x14ac:dyDescent="0.4">
      <c r="A65" s="3" t="s">
        <v>141</v>
      </c>
      <c r="B65" s="3" t="s">
        <v>30</v>
      </c>
      <c r="C65" s="3" t="s">
        <v>142</v>
      </c>
      <c r="D65" s="3">
        <v>3901</v>
      </c>
      <c r="E65" s="3">
        <v>2927.7</v>
      </c>
      <c r="F65" s="4">
        <v>6.2551927732025199E-8</v>
      </c>
      <c r="G65" s="4">
        <v>5.0751953364862399E-5</v>
      </c>
    </row>
    <row r="66" spans="1:7" x14ac:dyDescent="0.4">
      <c r="A66" s="3" t="s">
        <v>143</v>
      </c>
      <c r="B66" s="3" t="s">
        <v>30</v>
      </c>
      <c r="C66" s="3" t="s">
        <v>144</v>
      </c>
      <c r="D66" s="3">
        <v>4089</v>
      </c>
      <c r="E66" s="3">
        <v>3068.5333333333301</v>
      </c>
      <c r="F66" s="4">
        <v>1.6659136191013699E-8</v>
      </c>
      <c r="G66" s="4">
        <v>2.9112481229803699E-5</v>
      </c>
    </row>
    <row r="67" spans="1:7" x14ac:dyDescent="0.4">
      <c r="A67" s="3" t="s">
        <v>145</v>
      </c>
      <c r="B67" s="3" t="s">
        <v>33</v>
      </c>
      <c r="C67" s="3" t="s">
        <v>146</v>
      </c>
      <c r="D67" s="3">
        <v>2189</v>
      </c>
      <c r="E67" s="3">
        <v>1667.36666666667</v>
      </c>
      <c r="F67" s="4">
        <v>9.3206477754386093E-6</v>
      </c>
      <c r="G67" s="3">
        <v>2.6468309520301801E-3</v>
      </c>
    </row>
    <row r="68" spans="1:7" x14ac:dyDescent="0.4">
      <c r="A68" s="3" t="s">
        <v>147</v>
      </c>
      <c r="B68" s="3" t="s">
        <v>30</v>
      </c>
      <c r="C68" s="3" t="s">
        <v>148</v>
      </c>
      <c r="D68" s="3">
        <v>1609</v>
      </c>
      <c r="E68" s="3">
        <v>1276</v>
      </c>
      <c r="F68" s="4">
        <v>1.40811913997258E-8</v>
      </c>
      <c r="G68" s="4">
        <v>2.9024928221914E-5</v>
      </c>
    </row>
    <row r="69" spans="1:7" x14ac:dyDescent="0.4">
      <c r="A69" s="3" t="s">
        <v>149</v>
      </c>
      <c r="B69" s="3" t="s">
        <v>30</v>
      </c>
      <c r="C69" s="3" t="s">
        <v>150</v>
      </c>
      <c r="D69" s="3">
        <v>3610</v>
      </c>
      <c r="E69" s="3">
        <v>2669.5</v>
      </c>
      <c r="F69" s="3">
        <v>3.1162363603740999E-4</v>
      </c>
      <c r="G69" s="3">
        <v>4.7196438423319297E-2</v>
      </c>
    </row>
    <row r="70" spans="1:7" x14ac:dyDescent="0.4">
      <c r="A70" s="3" t="s">
        <v>151</v>
      </c>
      <c r="B70" s="3" t="s">
        <v>152</v>
      </c>
      <c r="C70" s="3" t="s">
        <v>153</v>
      </c>
      <c r="D70" s="3">
        <v>1850</v>
      </c>
      <c r="E70" s="3">
        <v>1453.5102073365199</v>
      </c>
      <c r="F70" s="4">
        <v>3.4529057969402301E-8</v>
      </c>
      <c r="G70" s="4">
        <v>4.2583124891522202E-5</v>
      </c>
    </row>
    <row r="71" spans="1:7" x14ac:dyDescent="0.4">
      <c r="A71" s="3" t="s">
        <v>154</v>
      </c>
      <c r="B71" s="3" t="s">
        <v>30</v>
      </c>
      <c r="C71" s="3" t="s">
        <v>155</v>
      </c>
      <c r="D71" s="3">
        <v>1352</v>
      </c>
      <c r="E71" s="3">
        <v>1076</v>
      </c>
      <c r="F71" s="4">
        <v>1.56481761353548E-7</v>
      </c>
      <c r="G71" s="4">
        <v>9.3551385642892294E-5</v>
      </c>
    </row>
    <row r="72" spans="1:7" x14ac:dyDescent="0.4">
      <c r="A72" s="3" t="s">
        <v>156</v>
      </c>
      <c r="B72" s="3" t="s">
        <v>33</v>
      </c>
      <c r="C72" s="3" t="s">
        <v>157</v>
      </c>
      <c r="D72" s="3">
        <v>1520</v>
      </c>
      <c r="E72" s="3">
        <v>1176</v>
      </c>
      <c r="F72" s="4">
        <v>4.3049437667508098E-6</v>
      </c>
      <c r="G72" s="3">
        <v>1.37746073933866E-3</v>
      </c>
    </row>
    <row r="73" spans="1:7" x14ac:dyDescent="0.4">
      <c r="A73" s="3" t="s">
        <v>158</v>
      </c>
      <c r="B73" s="3" t="s">
        <v>30</v>
      </c>
      <c r="C73" s="3" t="s">
        <v>159</v>
      </c>
      <c r="D73" s="3">
        <v>377</v>
      </c>
      <c r="E73" s="3">
        <v>309</v>
      </c>
      <c r="F73" s="3">
        <v>2.7157874909504302E-4</v>
      </c>
      <c r="G73" s="3">
        <v>4.2845319596813702E-2</v>
      </c>
    </row>
    <row r="74" spans="1:7" x14ac:dyDescent="0.4">
      <c r="A74" s="3" t="s">
        <v>340</v>
      </c>
      <c r="B74" s="3" t="s">
        <v>30</v>
      </c>
      <c r="C74" s="3" t="s">
        <v>333</v>
      </c>
      <c r="D74" s="3">
        <v>966</v>
      </c>
      <c r="E74" s="3">
        <v>762.5</v>
      </c>
      <c r="F74" s="3">
        <v>3.2884147748066099E-4</v>
      </c>
      <c r="G74" s="3">
        <v>4.9474309174871903E-2</v>
      </c>
    </row>
    <row r="75" spans="1:7" x14ac:dyDescent="0.4">
      <c r="A75" s="3" t="s">
        <v>160</v>
      </c>
      <c r="B75" s="3" t="s">
        <v>30</v>
      </c>
      <c r="C75" s="3" t="s">
        <v>161</v>
      </c>
      <c r="D75" s="3">
        <v>6096</v>
      </c>
      <c r="E75" s="3">
        <v>4466.3666666666704</v>
      </c>
      <c r="F75" s="4">
        <v>7.5397444182338997E-6</v>
      </c>
      <c r="G75" s="3">
        <v>2.1967858924091602E-3</v>
      </c>
    </row>
    <row r="76" spans="1:7" x14ac:dyDescent="0.4">
      <c r="A76" s="3" t="s">
        <v>162</v>
      </c>
      <c r="B76" s="3" t="s">
        <v>30</v>
      </c>
      <c r="C76" s="3" t="s">
        <v>163</v>
      </c>
      <c r="D76" s="3">
        <v>3268</v>
      </c>
      <c r="E76" s="3">
        <v>2458</v>
      </c>
      <c r="F76" s="4">
        <v>8.1200840819326605E-7</v>
      </c>
      <c r="G76" s="3">
        <v>3.2941441102383301E-4</v>
      </c>
    </row>
    <row r="77" spans="1:7" x14ac:dyDescent="0.4">
      <c r="A77" s="3" t="s">
        <v>164</v>
      </c>
      <c r="B77" s="3" t="s">
        <v>30</v>
      </c>
      <c r="C77" s="3" t="s">
        <v>165</v>
      </c>
      <c r="D77" s="3">
        <v>4096</v>
      </c>
      <c r="E77" s="3">
        <v>3026.45</v>
      </c>
      <c r="F77" s="4">
        <v>4.7643172356959899E-5</v>
      </c>
      <c r="G77" s="3">
        <v>1.0308167520051601E-2</v>
      </c>
    </row>
    <row r="78" spans="1:7" x14ac:dyDescent="0.4">
      <c r="A78" s="3" t="s">
        <v>166</v>
      </c>
      <c r="B78" s="3" t="s">
        <v>30</v>
      </c>
      <c r="C78" s="3" t="s">
        <v>167</v>
      </c>
      <c r="D78" s="3">
        <v>1951</v>
      </c>
      <c r="E78" s="3">
        <v>1498.8333333333301</v>
      </c>
      <c r="F78" s="4">
        <v>1.02044197143143E-6</v>
      </c>
      <c r="G78" s="3">
        <v>3.8637334511632101E-4</v>
      </c>
    </row>
    <row r="79" spans="1:7" x14ac:dyDescent="0.4">
      <c r="A79" s="3" t="s">
        <v>168</v>
      </c>
      <c r="B79" s="3" t="s">
        <v>30</v>
      </c>
      <c r="C79" s="3" t="s">
        <v>169</v>
      </c>
      <c r="D79" s="3">
        <v>6377</v>
      </c>
      <c r="E79" s="3">
        <v>4644.8039294039299</v>
      </c>
      <c r="F79" s="3">
        <v>1.06309811030866E-4</v>
      </c>
      <c r="G79" s="3">
        <v>1.97962810409772E-2</v>
      </c>
    </row>
    <row r="80" spans="1:7" x14ac:dyDescent="0.4">
      <c r="A80" s="3" t="s">
        <v>170</v>
      </c>
      <c r="B80" s="3" t="s">
        <v>33</v>
      </c>
      <c r="C80" s="3" t="s">
        <v>171</v>
      </c>
      <c r="D80" s="3">
        <v>1860</v>
      </c>
      <c r="E80" s="3">
        <v>1410.8333333333301</v>
      </c>
      <c r="F80" s="4">
        <v>9.6707482310043799E-5</v>
      </c>
      <c r="G80" s="3">
        <v>1.84621897741141E-2</v>
      </c>
    </row>
    <row r="81" spans="1:7" x14ac:dyDescent="0.4">
      <c r="A81" s="3" t="s">
        <v>172</v>
      </c>
      <c r="B81" s="3" t="s">
        <v>33</v>
      </c>
      <c r="C81" s="3" t="s">
        <v>173</v>
      </c>
      <c r="D81" s="3">
        <v>1844</v>
      </c>
      <c r="E81" s="3">
        <v>1399.8333333333301</v>
      </c>
      <c r="F81" s="4">
        <v>8.7118705595382105E-5</v>
      </c>
      <c r="G81" s="3">
        <v>1.69159209719307E-2</v>
      </c>
    </row>
    <row r="82" spans="1:7" x14ac:dyDescent="0.4">
      <c r="A82" s="3" t="s">
        <v>174</v>
      </c>
      <c r="B82" s="3" t="s">
        <v>33</v>
      </c>
      <c r="C82" s="3" t="s">
        <v>175</v>
      </c>
      <c r="D82" s="3">
        <v>1509</v>
      </c>
      <c r="E82" s="3">
        <v>1167.6666666666699</v>
      </c>
      <c r="F82" s="4">
        <v>5.9980729704587804E-6</v>
      </c>
      <c r="G82" s="3">
        <v>1.7929502860905601E-3</v>
      </c>
    </row>
    <row r="83" spans="1:7" x14ac:dyDescent="0.4">
      <c r="A83" s="3" t="s">
        <v>176</v>
      </c>
      <c r="B83" s="3" t="s">
        <v>30</v>
      </c>
      <c r="C83" s="3" t="s">
        <v>177</v>
      </c>
      <c r="D83" s="3">
        <v>3563</v>
      </c>
      <c r="E83" s="3">
        <v>2683.5333333333301</v>
      </c>
      <c r="F83" s="4">
        <v>3.7488445190177099E-8</v>
      </c>
      <c r="G83" s="4">
        <v>4.2583124891522202E-5</v>
      </c>
    </row>
    <row r="84" spans="1:7" x14ac:dyDescent="0.4">
      <c r="A84" s="3" t="s">
        <v>178</v>
      </c>
      <c r="B84" s="3" t="s">
        <v>30</v>
      </c>
      <c r="C84" s="3" t="s">
        <v>179</v>
      </c>
      <c r="D84" s="3">
        <v>778</v>
      </c>
      <c r="E84" s="3">
        <v>627</v>
      </c>
      <c r="F84" s="4">
        <v>2.67334418618216E-5</v>
      </c>
      <c r="G84" s="3">
        <v>6.3263576272590003E-3</v>
      </c>
    </row>
    <row r="85" spans="1:7" x14ac:dyDescent="0.4">
      <c r="A85" s="3" t="s">
        <v>180</v>
      </c>
      <c r="B85" s="3" t="s">
        <v>30</v>
      </c>
      <c r="C85" s="3" t="s">
        <v>181</v>
      </c>
      <c r="D85" s="3">
        <v>680</v>
      </c>
      <c r="E85" s="3">
        <v>553.5</v>
      </c>
      <c r="F85" s="4">
        <v>3.4695572864115403E-5</v>
      </c>
      <c r="G85" s="3">
        <v>7.9617578214845695E-3</v>
      </c>
    </row>
    <row r="86" spans="1:7" x14ac:dyDescent="0.4">
      <c r="A86" s="3" t="s">
        <v>182</v>
      </c>
      <c r="B86" s="3" t="s">
        <v>30</v>
      </c>
      <c r="C86" s="3" t="s">
        <v>183</v>
      </c>
      <c r="D86" s="3">
        <v>407</v>
      </c>
      <c r="E86" s="3">
        <v>342.5</v>
      </c>
      <c r="F86" s="4">
        <v>6.64272093007169E-7</v>
      </c>
      <c r="G86" s="3">
        <v>2.9021025786417099E-4</v>
      </c>
    </row>
    <row r="87" spans="1:7" x14ac:dyDescent="0.4">
      <c r="A87" s="3" t="s">
        <v>184</v>
      </c>
      <c r="B87" s="3" t="s">
        <v>30</v>
      </c>
      <c r="C87" s="3" t="s">
        <v>185</v>
      </c>
      <c r="D87" s="3">
        <v>660</v>
      </c>
      <c r="E87" s="3">
        <v>537.27272727272702</v>
      </c>
      <c r="F87" s="4">
        <v>1.6085609354090699E-6</v>
      </c>
      <c r="G87" s="3">
        <v>5.6220442047112803E-4</v>
      </c>
    </row>
    <row r="88" spans="1:7" x14ac:dyDescent="0.4">
      <c r="A88" s="3" t="s">
        <v>186</v>
      </c>
      <c r="B88" s="3" t="s">
        <v>30</v>
      </c>
      <c r="C88" s="3" t="s">
        <v>187</v>
      </c>
      <c r="D88" s="3">
        <v>4759</v>
      </c>
      <c r="E88" s="3">
        <v>3525.5666666666698</v>
      </c>
      <c r="F88" s="4">
        <v>5.3441032461614997E-7</v>
      </c>
      <c r="G88" s="3">
        <v>2.38053603031955E-4</v>
      </c>
    </row>
    <row r="89" spans="1:7" x14ac:dyDescent="0.4">
      <c r="A89" s="3" t="s">
        <v>188</v>
      </c>
      <c r="B89" s="3" t="s">
        <v>30</v>
      </c>
      <c r="C89" s="3" t="s">
        <v>189</v>
      </c>
      <c r="D89" s="3">
        <v>4017</v>
      </c>
      <c r="E89" s="3">
        <v>3021.5333333333301</v>
      </c>
      <c r="F89" s="4">
        <v>8.1231747595518694E-9</v>
      </c>
      <c r="G89" s="4">
        <v>2.9024928221914E-5</v>
      </c>
    </row>
    <row r="90" spans="1:7" x14ac:dyDescent="0.4">
      <c r="A90" s="3" t="s">
        <v>190</v>
      </c>
      <c r="B90" s="3" t="s">
        <v>33</v>
      </c>
      <c r="C90" s="3" t="s">
        <v>191</v>
      </c>
      <c r="D90" s="3">
        <v>1780</v>
      </c>
      <c r="E90" s="3">
        <v>1352.3333333333301</v>
      </c>
      <c r="F90" s="4">
        <v>7.8087688017596495E-5</v>
      </c>
      <c r="G90" s="3">
        <v>1.5699080498971299E-2</v>
      </c>
    </row>
    <row r="91" spans="1:7" x14ac:dyDescent="0.4">
      <c r="A91" s="3" t="s">
        <v>192</v>
      </c>
      <c r="B91" s="3" t="s">
        <v>33</v>
      </c>
      <c r="C91" s="3" t="s">
        <v>193</v>
      </c>
      <c r="D91" s="3">
        <v>6059</v>
      </c>
      <c r="E91" s="3">
        <v>4439.8849897264799</v>
      </c>
      <c r="F91" s="4">
        <v>7.2949059754629503E-5</v>
      </c>
      <c r="G91" s="3">
        <v>1.50659703591425E-2</v>
      </c>
    </row>
    <row r="92" spans="1:7" x14ac:dyDescent="0.4">
      <c r="A92" s="3" t="s">
        <v>194</v>
      </c>
      <c r="B92" s="3" t="s">
        <v>33</v>
      </c>
      <c r="C92" s="3" t="s">
        <v>195</v>
      </c>
      <c r="D92" s="3">
        <v>2729</v>
      </c>
      <c r="E92" s="3">
        <v>2058.9</v>
      </c>
      <c r="F92" s="4">
        <v>3.5593314900461498E-6</v>
      </c>
      <c r="G92" s="3">
        <v>1.1718969969691101E-3</v>
      </c>
    </row>
    <row r="93" spans="1:7" x14ac:dyDescent="0.4">
      <c r="A93" s="3" t="s">
        <v>196</v>
      </c>
      <c r="B93" s="3" t="s">
        <v>33</v>
      </c>
      <c r="C93" s="3" t="s">
        <v>197</v>
      </c>
      <c r="D93" s="3">
        <v>1091</v>
      </c>
      <c r="E93" s="3">
        <v>866</v>
      </c>
      <c r="F93" s="4">
        <v>4.3087223878020502E-7</v>
      </c>
      <c r="G93" s="3">
        <v>1.9976643919609601E-4</v>
      </c>
    </row>
    <row r="94" spans="1:7" x14ac:dyDescent="0.4">
      <c r="A94" s="3" t="s">
        <v>198</v>
      </c>
      <c r="B94" s="3" t="s">
        <v>30</v>
      </c>
      <c r="C94" s="3" t="s">
        <v>199</v>
      </c>
      <c r="D94" s="3">
        <v>5896</v>
      </c>
      <c r="E94" s="3">
        <v>4319.8999999999996</v>
      </c>
      <c r="F94" s="4">
        <v>1.0673587702924899E-5</v>
      </c>
      <c r="G94" s="3">
        <v>2.9395243822379802E-3</v>
      </c>
    </row>
    <row r="95" spans="1:7" x14ac:dyDescent="0.4">
      <c r="A95" s="3" t="s">
        <v>200</v>
      </c>
      <c r="B95" s="3" t="s">
        <v>30</v>
      </c>
      <c r="C95" s="3" t="s">
        <v>201</v>
      </c>
      <c r="D95" s="3">
        <v>8079</v>
      </c>
      <c r="E95" s="3">
        <v>5870.3166666666702</v>
      </c>
      <c r="F95" s="4">
        <v>1.45840476706528E-5</v>
      </c>
      <c r="G95" s="3">
        <v>3.7227010672122398E-3</v>
      </c>
    </row>
    <row r="96" spans="1:7" x14ac:dyDescent="0.4">
      <c r="A96" s="3" t="s">
        <v>202</v>
      </c>
      <c r="B96" s="3" t="s">
        <v>30</v>
      </c>
      <c r="C96" s="3" t="s">
        <v>203</v>
      </c>
      <c r="D96" s="3">
        <v>4752</v>
      </c>
      <c r="E96" s="3">
        <v>3509.2333333333299</v>
      </c>
      <c r="F96" s="4">
        <v>4.5869253056264104E-6</v>
      </c>
      <c r="G96" s="3">
        <v>1.4274762889482299E-3</v>
      </c>
    </row>
    <row r="97" spans="1:7" x14ac:dyDescent="0.4">
      <c r="A97" s="3" t="s">
        <v>204</v>
      </c>
      <c r="B97" s="3" t="s">
        <v>152</v>
      </c>
      <c r="C97" s="3" t="s">
        <v>205</v>
      </c>
      <c r="D97" s="3">
        <v>1165</v>
      </c>
      <c r="E97" s="3">
        <v>916</v>
      </c>
      <c r="F97" s="4">
        <v>6.45785122516708E-5</v>
      </c>
      <c r="G97" s="3">
        <v>1.34595838654446E-2</v>
      </c>
    </row>
    <row r="98" spans="1:7" x14ac:dyDescent="0.4">
      <c r="A98" s="3" t="s">
        <v>206</v>
      </c>
      <c r="B98" s="3" t="s">
        <v>30</v>
      </c>
      <c r="C98" s="3" t="s">
        <v>207</v>
      </c>
      <c r="D98" s="3">
        <v>647</v>
      </c>
      <c r="E98" s="3">
        <v>519.5</v>
      </c>
      <c r="F98" s="3">
        <v>1.8316774338195699E-4</v>
      </c>
      <c r="G98" s="3">
        <v>3.0597094074641899E-2</v>
      </c>
    </row>
    <row r="99" spans="1:7" x14ac:dyDescent="0.4">
      <c r="A99" s="3" t="s">
        <v>208</v>
      </c>
      <c r="B99" s="3" t="s">
        <v>30</v>
      </c>
      <c r="C99" s="3" t="s">
        <v>209</v>
      </c>
      <c r="D99" s="3">
        <v>1186</v>
      </c>
      <c r="E99" s="3">
        <v>937.83333333333303</v>
      </c>
      <c r="F99" s="4">
        <v>1.56133416782973E-7</v>
      </c>
      <c r="G99" s="4">
        <v>9.3551385642892294E-5</v>
      </c>
    </row>
    <row r="100" spans="1:7" x14ac:dyDescent="0.4">
      <c r="A100" s="3" t="s">
        <v>210</v>
      </c>
      <c r="B100" s="3" t="s">
        <v>30</v>
      </c>
      <c r="C100" s="3" t="s">
        <v>211</v>
      </c>
      <c r="D100" s="3">
        <v>1512</v>
      </c>
      <c r="E100" s="3">
        <v>1189.5</v>
      </c>
      <c r="F100" s="4">
        <v>2.5521350111895401E-8</v>
      </c>
      <c r="G100" s="4">
        <v>3.41055312848259E-5</v>
      </c>
    </row>
    <row r="101" spans="1:7" x14ac:dyDescent="0.4">
      <c r="A101" s="3" t="s">
        <v>212</v>
      </c>
      <c r="B101" s="3" t="s">
        <v>30</v>
      </c>
      <c r="C101" s="3" t="s">
        <v>213</v>
      </c>
      <c r="D101" s="3">
        <v>1415</v>
      </c>
      <c r="E101" s="3">
        <v>1102.5</v>
      </c>
      <c r="F101" s="4">
        <v>4.3976457076401601E-7</v>
      </c>
      <c r="G101" s="3">
        <v>1.9981143037233799E-4</v>
      </c>
    </row>
    <row r="102" spans="1:7" x14ac:dyDescent="0.4">
      <c r="A102" s="3" t="s">
        <v>214</v>
      </c>
      <c r="B102" s="3" t="s">
        <v>30</v>
      </c>
      <c r="C102" s="3" t="s">
        <v>215</v>
      </c>
      <c r="D102" s="3">
        <v>1840</v>
      </c>
      <c r="E102" s="3">
        <v>1429.6666666666699</v>
      </c>
      <c r="F102" s="4">
        <v>7.1590509431064703E-8</v>
      </c>
      <c r="G102" s="4">
        <v>5.6082523905342302E-5</v>
      </c>
    </row>
    <row r="103" spans="1:7" x14ac:dyDescent="0.4">
      <c r="A103" s="3" t="s">
        <v>216</v>
      </c>
      <c r="B103" s="3" t="s">
        <v>30</v>
      </c>
      <c r="C103" s="3" t="s">
        <v>217</v>
      </c>
      <c r="D103" s="3">
        <v>1185</v>
      </c>
      <c r="E103" s="3">
        <v>939</v>
      </c>
      <c r="F103" s="4">
        <v>1.16495925177733E-7</v>
      </c>
      <c r="G103" s="4">
        <v>7.7839836123169004E-5</v>
      </c>
    </row>
    <row r="104" spans="1:7" x14ac:dyDescent="0.4">
      <c r="A104" s="3" t="s">
        <v>218</v>
      </c>
      <c r="B104" s="3" t="s">
        <v>30</v>
      </c>
      <c r="C104" s="3" t="s">
        <v>219</v>
      </c>
      <c r="D104" s="3">
        <v>113</v>
      </c>
      <c r="E104" s="3">
        <v>98.5</v>
      </c>
      <c r="F104" s="3">
        <v>2.32863880578709E-4</v>
      </c>
      <c r="G104" s="3">
        <v>3.7519160560192298E-2</v>
      </c>
    </row>
    <row r="105" spans="1:7" x14ac:dyDescent="0.4">
      <c r="A105" s="3" t="s">
        <v>220</v>
      </c>
      <c r="B105" s="3" t="s">
        <v>30</v>
      </c>
      <c r="C105" s="3" t="s">
        <v>221</v>
      </c>
      <c r="D105" s="3">
        <v>2164</v>
      </c>
      <c r="E105" s="3">
        <v>1648.75</v>
      </c>
      <c r="F105" s="3">
        <v>1.2091801060487001E-4</v>
      </c>
      <c r="G105" s="3">
        <v>2.1977427920529001E-2</v>
      </c>
    </row>
    <row r="106" spans="1:7" x14ac:dyDescent="0.4">
      <c r="A106" s="3" t="s">
        <v>222</v>
      </c>
      <c r="B106" s="3" t="s">
        <v>30</v>
      </c>
      <c r="C106" s="3" t="s">
        <v>223</v>
      </c>
      <c r="D106" s="3">
        <v>6002</v>
      </c>
      <c r="E106" s="3">
        <v>4427.5833333333303</v>
      </c>
      <c r="F106" s="4">
        <v>5.9249893324191299E-8</v>
      </c>
      <c r="G106" s="4">
        <v>4.9853299131073202E-5</v>
      </c>
    </row>
    <row r="107" spans="1:7" x14ac:dyDescent="0.4">
      <c r="A107" s="3" t="s">
        <v>224</v>
      </c>
      <c r="B107" s="3" t="s">
        <v>30</v>
      </c>
      <c r="C107" s="3" t="s">
        <v>225</v>
      </c>
      <c r="D107" s="3">
        <v>5474</v>
      </c>
      <c r="E107" s="3">
        <v>4046.9166666666702</v>
      </c>
      <c r="F107" s="4">
        <v>1.2044346299460699E-6</v>
      </c>
      <c r="G107" s="3">
        <v>4.3432295116055099E-4</v>
      </c>
    </row>
    <row r="108" spans="1:7" x14ac:dyDescent="0.4">
      <c r="A108" s="3" t="s">
        <v>226</v>
      </c>
      <c r="B108" s="3" t="s">
        <v>30</v>
      </c>
      <c r="C108" s="3" t="s">
        <v>227</v>
      </c>
      <c r="D108" s="3">
        <v>134</v>
      </c>
      <c r="E108" s="3">
        <v>118.5</v>
      </c>
      <c r="F108" s="4">
        <v>9.8128034045176095E-5</v>
      </c>
      <c r="G108" s="3">
        <v>1.8577272311985901E-2</v>
      </c>
    </row>
    <row r="109" spans="1:7" x14ac:dyDescent="0.4">
      <c r="A109" s="3" t="s">
        <v>228</v>
      </c>
      <c r="B109" s="3" t="s">
        <v>30</v>
      </c>
      <c r="C109" s="3" t="s">
        <v>229</v>
      </c>
      <c r="D109" s="3">
        <v>427</v>
      </c>
      <c r="E109" s="3">
        <v>355</v>
      </c>
      <c r="F109" s="4">
        <v>1.4943004522687499E-5</v>
      </c>
      <c r="G109" s="3">
        <v>3.7304964477628002E-3</v>
      </c>
    </row>
    <row r="110" spans="1:7" x14ac:dyDescent="0.4">
      <c r="A110" s="3" t="s">
        <v>230</v>
      </c>
      <c r="B110" s="3" t="s">
        <v>30</v>
      </c>
      <c r="C110" s="3" t="s">
        <v>231</v>
      </c>
      <c r="D110" s="3">
        <v>584</v>
      </c>
      <c r="E110" s="3">
        <v>480.66666666666703</v>
      </c>
      <c r="F110" s="4">
        <v>1.5566798355139801E-6</v>
      </c>
      <c r="G110" s="3">
        <v>5.5257269536260396E-4</v>
      </c>
    </row>
    <row r="111" spans="1:7" x14ac:dyDescent="0.4">
      <c r="A111" s="3" t="s">
        <v>232</v>
      </c>
      <c r="B111" s="3" t="s">
        <v>30</v>
      </c>
      <c r="C111" s="3" t="s">
        <v>233</v>
      </c>
      <c r="D111" s="3">
        <v>1097</v>
      </c>
      <c r="E111" s="3">
        <v>866.5</v>
      </c>
      <c r="F111" s="4">
        <v>5.6113464263945901E-5</v>
      </c>
      <c r="G111" s="3">
        <v>1.1803571121743701E-2</v>
      </c>
    </row>
    <row r="112" spans="1:7" x14ac:dyDescent="0.4">
      <c r="A112" s="3" t="s">
        <v>234</v>
      </c>
      <c r="B112" s="3" t="s">
        <v>30</v>
      </c>
      <c r="C112" s="3" t="s">
        <v>235</v>
      </c>
      <c r="D112" s="3">
        <v>579</v>
      </c>
      <c r="E112" s="3">
        <v>480.5</v>
      </c>
      <c r="F112" s="4">
        <v>1.81382074494865E-6</v>
      </c>
      <c r="G112" s="3">
        <v>6.2433908611732596E-4</v>
      </c>
    </row>
    <row r="113" spans="1:7" x14ac:dyDescent="0.4">
      <c r="A113" s="3" t="s">
        <v>236</v>
      </c>
      <c r="B113" s="3" t="s">
        <v>30</v>
      </c>
      <c r="C113" s="3" t="s">
        <v>237</v>
      </c>
      <c r="D113" s="3">
        <v>1510</v>
      </c>
      <c r="E113" s="3">
        <v>1199</v>
      </c>
      <c r="F113" s="4">
        <v>3.6100664137015201E-8</v>
      </c>
      <c r="G113" s="4">
        <v>4.2583124891522202E-5</v>
      </c>
    </row>
    <row r="114" spans="1:7" x14ac:dyDescent="0.4">
      <c r="A114" s="3" t="s">
        <v>240</v>
      </c>
      <c r="B114" s="3" t="s">
        <v>30</v>
      </c>
      <c r="C114" s="3" t="s">
        <v>241</v>
      </c>
      <c r="D114" s="3">
        <v>4834</v>
      </c>
      <c r="E114" s="3">
        <v>3554.3039294039299</v>
      </c>
      <c r="F114" s="4">
        <v>8.8002238409523096E-5</v>
      </c>
      <c r="G114" s="3">
        <v>1.6942668238877499E-2</v>
      </c>
    </row>
    <row r="115" spans="1:7" x14ac:dyDescent="0.4">
      <c r="A115" s="3" t="s">
        <v>242</v>
      </c>
      <c r="B115" s="3" t="s">
        <v>30</v>
      </c>
      <c r="C115" s="3" t="s">
        <v>243</v>
      </c>
      <c r="D115" s="3">
        <v>643</v>
      </c>
      <c r="E115" s="3">
        <v>527</v>
      </c>
      <c r="F115" s="4">
        <v>1.2180834867509599E-5</v>
      </c>
      <c r="G115" s="3">
        <v>3.2555789002362799E-3</v>
      </c>
    </row>
    <row r="116" spans="1:7" x14ac:dyDescent="0.4">
      <c r="A116" s="3" t="s">
        <v>244</v>
      </c>
      <c r="B116" s="3" t="s">
        <v>30</v>
      </c>
      <c r="C116" s="3" t="s">
        <v>245</v>
      </c>
      <c r="D116" s="3">
        <v>5888</v>
      </c>
      <c r="E116" s="3">
        <v>4302.3039294039299</v>
      </c>
      <c r="F116" s="3">
        <v>1.19955485760121E-4</v>
      </c>
      <c r="G116" s="3">
        <v>2.1977427920529001E-2</v>
      </c>
    </row>
    <row r="117" spans="1:7" x14ac:dyDescent="0.4">
      <c r="A117" s="3" t="s">
        <v>246</v>
      </c>
      <c r="B117" s="3" t="s">
        <v>30</v>
      </c>
      <c r="C117" s="3" t="s">
        <v>247</v>
      </c>
      <c r="D117" s="3">
        <v>661</v>
      </c>
      <c r="E117" s="3">
        <v>541</v>
      </c>
      <c r="F117" s="4">
        <v>1.1478700770050901E-5</v>
      </c>
      <c r="G117" s="3">
        <v>3.1044419535001901E-3</v>
      </c>
    </row>
    <row r="118" spans="1:7" x14ac:dyDescent="0.4">
      <c r="A118" s="3" t="s">
        <v>248</v>
      </c>
      <c r="B118" s="3" t="s">
        <v>30</v>
      </c>
      <c r="C118" s="3" t="s">
        <v>249</v>
      </c>
      <c r="D118" s="3">
        <v>813</v>
      </c>
      <c r="E118" s="3">
        <v>645.5</v>
      </c>
      <c r="F118" s="3">
        <v>1.5768619602251E-4</v>
      </c>
      <c r="G118" s="3">
        <v>2.6752981625393499E-2</v>
      </c>
    </row>
    <row r="119" spans="1:7" x14ac:dyDescent="0.4">
      <c r="A119" s="3" t="s">
        <v>250</v>
      </c>
      <c r="B119" s="3" t="s">
        <v>30</v>
      </c>
      <c r="C119" s="3" t="s">
        <v>251</v>
      </c>
      <c r="D119" s="3">
        <v>2318</v>
      </c>
      <c r="E119" s="3">
        <v>1766.8333333333301</v>
      </c>
      <c r="F119" s="4">
        <v>5.0076845230612204E-6</v>
      </c>
      <c r="G119" s="3">
        <v>1.5373591485798E-3</v>
      </c>
    </row>
    <row r="120" spans="1:7" x14ac:dyDescent="0.4">
      <c r="A120" s="3" t="s">
        <v>252</v>
      </c>
      <c r="B120" s="3" t="s">
        <v>30</v>
      </c>
      <c r="C120" s="3" t="s">
        <v>253</v>
      </c>
      <c r="D120" s="3">
        <v>1169</v>
      </c>
      <c r="E120" s="3">
        <v>900.83333333333303</v>
      </c>
      <c r="F120" s="3">
        <v>1.93391589435328E-4</v>
      </c>
      <c r="G120" s="3">
        <v>3.1836740063708603E-2</v>
      </c>
    </row>
    <row r="121" spans="1:7" x14ac:dyDescent="0.4">
      <c r="A121" s="3" t="s">
        <v>254</v>
      </c>
      <c r="B121" s="3" t="s">
        <v>30</v>
      </c>
      <c r="C121" s="3" t="s">
        <v>255</v>
      </c>
      <c r="D121" s="3">
        <v>5734</v>
      </c>
      <c r="E121" s="3">
        <v>4197.5333333333301</v>
      </c>
      <c r="F121" s="4">
        <v>2.6480190768317E-5</v>
      </c>
      <c r="G121" s="3">
        <v>6.3263576272590003E-3</v>
      </c>
    </row>
    <row r="122" spans="1:7" x14ac:dyDescent="0.4">
      <c r="A122" s="3" t="s">
        <v>256</v>
      </c>
      <c r="B122" s="3" t="s">
        <v>30</v>
      </c>
      <c r="C122" s="3" t="s">
        <v>257</v>
      </c>
      <c r="D122" s="3">
        <v>3123</v>
      </c>
      <c r="E122" s="3">
        <v>2359</v>
      </c>
      <c r="F122" s="4">
        <v>7.5367682443008596E-8</v>
      </c>
      <c r="G122" s="4">
        <v>5.7073433658008999E-5</v>
      </c>
    </row>
    <row r="123" spans="1:7" x14ac:dyDescent="0.4">
      <c r="A123" s="3" t="s">
        <v>258</v>
      </c>
      <c r="B123" s="3" t="s">
        <v>30</v>
      </c>
      <c r="C123" s="3" t="s">
        <v>259</v>
      </c>
      <c r="D123" s="3">
        <v>3216</v>
      </c>
      <c r="E123" s="3">
        <v>2386.5</v>
      </c>
      <c r="F123" s="4">
        <v>4.0170621612712099E-5</v>
      </c>
      <c r="G123" s="3">
        <v>9.1259618179759406E-3</v>
      </c>
    </row>
    <row r="124" spans="1:7" x14ac:dyDescent="0.4">
      <c r="A124" s="3" t="s">
        <v>260</v>
      </c>
      <c r="B124" s="3" t="s">
        <v>30</v>
      </c>
      <c r="C124" s="3" t="s">
        <v>261</v>
      </c>
      <c r="D124" s="3">
        <v>3648</v>
      </c>
      <c r="E124" s="3">
        <v>2751.36666666667</v>
      </c>
      <c r="F124" s="4">
        <v>1.5331417319436901E-8</v>
      </c>
      <c r="G124" s="4">
        <v>2.9024928221914E-5</v>
      </c>
    </row>
    <row r="125" spans="1:7" x14ac:dyDescent="0.4">
      <c r="A125" s="3" t="s">
        <v>262</v>
      </c>
      <c r="B125" s="3" t="s">
        <v>30</v>
      </c>
      <c r="C125" s="3" t="s">
        <v>263</v>
      </c>
      <c r="D125" s="3">
        <v>1323</v>
      </c>
      <c r="E125" s="3">
        <v>1038.6666666666699</v>
      </c>
      <c r="F125" s="4">
        <v>1.72172836078703E-7</v>
      </c>
      <c r="G125" s="3">
        <v>1.0029288435989699E-4</v>
      </c>
    </row>
    <row r="126" spans="1:7" x14ac:dyDescent="0.4">
      <c r="A126" s="3" t="s">
        <v>264</v>
      </c>
      <c r="B126" s="3" t="s">
        <v>30</v>
      </c>
      <c r="C126" s="3" t="s">
        <v>265</v>
      </c>
      <c r="D126" s="3">
        <v>1682</v>
      </c>
      <c r="E126" s="3">
        <v>1314</v>
      </c>
      <c r="F126" s="4">
        <v>4.9021036915900998E-8</v>
      </c>
      <c r="G126" s="4">
        <v>4.8592809300728299E-5</v>
      </c>
    </row>
    <row r="127" spans="1:7" x14ac:dyDescent="0.4">
      <c r="A127" s="3" t="s">
        <v>266</v>
      </c>
      <c r="B127" s="3" t="s">
        <v>30</v>
      </c>
      <c r="C127" s="3" t="s">
        <v>267</v>
      </c>
      <c r="D127" s="3">
        <v>921</v>
      </c>
      <c r="E127" s="3">
        <v>732.5</v>
      </c>
      <c r="F127" s="4">
        <v>2.7141293862405001E-5</v>
      </c>
      <c r="G127" s="3">
        <v>6.3566589068671797E-3</v>
      </c>
    </row>
    <row r="128" spans="1:7" x14ac:dyDescent="0.4">
      <c r="A128" s="3" t="s">
        <v>268</v>
      </c>
      <c r="B128" s="3" t="s">
        <v>30</v>
      </c>
      <c r="C128" s="3" t="s">
        <v>269</v>
      </c>
      <c r="D128" s="3">
        <v>146</v>
      </c>
      <c r="E128" s="3">
        <v>127.5</v>
      </c>
      <c r="F128" s="3">
        <v>1.5779996204783601E-4</v>
      </c>
      <c r="G128" s="3">
        <v>2.6752981625393499E-2</v>
      </c>
    </row>
    <row r="129" spans="1:7" x14ac:dyDescent="0.4">
      <c r="A129" s="3" t="s">
        <v>270</v>
      </c>
      <c r="B129" s="3" t="s">
        <v>30</v>
      </c>
      <c r="C129" s="3" t="s">
        <v>271</v>
      </c>
      <c r="D129" s="3">
        <v>764</v>
      </c>
      <c r="E129" s="3">
        <v>623.5</v>
      </c>
      <c r="F129" s="4">
        <v>9.7531395221283604E-8</v>
      </c>
      <c r="G129" s="4">
        <v>6.7706980160055203E-5</v>
      </c>
    </row>
    <row r="130" spans="1:7" x14ac:dyDescent="0.4">
      <c r="A130" s="3" t="s">
        <v>272</v>
      </c>
      <c r="B130" s="3" t="s">
        <v>30</v>
      </c>
      <c r="C130" s="3" t="s">
        <v>273</v>
      </c>
      <c r="D130" s="3">
        <v>322</v>
      </c>
      <c r="E130" s="3">
        <v>268</v>
      </c>
      <c r="F130" s="3">
        <v>1.5528875713166499E-4</v>
      </c>
      <c r="G130" s="3">
        <v>2.6726136246342101E-2</v>
      </c>
    </row>
    <row r="131" spans="1:7" x14ac:dyDescent="0.4">
      <c r="A131" s="3" t="s">
        <v>346</v>
      </c>
      <c r="B131" s="3" t="s">
        <v>30</v>
      </c>
      <c r="C131" s="3" t="s">
        <v>335</v>
      </c>
      <c r="D131" s="3">
        <v>511</v>
      </c>
      <c r="E131" s="3">
        <v>416.5</v>
      </c>
      <c r="F131" s="3">
        <v>2.8067653679490599E-4</v>
      </c>
      <c r="G131" s="3">
        <v>4.36740381021005E-2</v>
      </c>
    </row>
    <row r="132" spans="1:7" x14ac:dyDescent="0.4">
      <c r="A132" s="3" t="s">
        <v>274</v>
      </c>
      <c r="B132" s="3" t="s">
        <v>30</v>
      </c>
      <c r="C132" s="3" t="s">
        <v>275</v>
      </c>
      <c r="D132" s="3">
        <v>3994</v>
      </c>
      <c r="E132" s="3">
        <v>2952.35</v>
      </c>
      <c r="F132" s="4">
        <v>4.3878544608402601E-5</v>
      </c>
      <c r="G132" s="3">
        <v>9.6779881205212599E-3</v>
      </c>
    </row>
    <row r="133" spans="1:7" x14ac:dyDescent="0.4">
      <c r="A133" s="3" t="s">
        <v>276</v>
      </c>
      <c r="B133" s="3" t="s">
        <v>30</v>
      </c>
      <c r="C133" s="3" t="s">
        <v>277</v>
      </c>
      <c r="D133" s="3">
        <v>728</v>
      </c>
      <c r="E133" s="3">
        <v>571.08333333333303</v>
      </c>
      <c r="F133" s="4">
        <v>7.6434573877762904E-5</v>
      </c>
      <c r="G133" s="3">
        <v>1.5540187130778101E-2</v>
      </c>
    </row>
    <row r="134" spans="1:7" x14ac:dyDescent="0.4">
      <c r="A134" s="3" t="s">
        <v>278</v>
      </c>
      <c r="B134" s="3" t="s">
        <v>30</v>
      </c>
      <c r="C134" s="3" t="s">
        <v>279</v>
      </c>
      <c r="D134" s="3">
        <v>2714</v>
      </c>
      <c r="E134" s="3">
        <v>2017</v>
      </c>
      <c r="F134" s="4">
        <v>1.2599695925788301E-5</v>
      </c>
      <c r="G134" s="3">
        <v>3.3283708376983501E-3</v>
      </c>
    </row>
    <row r="135" spans="1:7" x14ac:dyDescent="0.4">
      <c r="A135" s="3" t="s">
        <v>280</v>
      </c>
      <c r="B135" s="3" t="s">
        <v>30</v>
      </c>
      <c r="C135" s="3" t="s">
        <v>281</v>
      </c>
      <c r="D135" s="3">
        <v>699</v>
      </c>
      <c r="E135" s="3">
        <v>549.08333333333303</v>
      </c>
      <c r="F135" s="4">
        <v>8.41753255245729E-5</v>
      </c>
      <c r="G135" s="3">
        <v>1.6628652567541299E-2</v>
      </c>
    </row>
    <row r="136" spans="1:7" x14ac:dyDescent="0.4">
      <c r="A136" s="3" t="s">
        <v>282</v>
      </c>
      <c r="B136" s="3" t="s">
        <v>30</v>
      </c>
      <c r="C136" s="3" t="s">
        <v>283</v>
      </c>
      <c r="D136" s="3">
        <v>1432</v>
      </c>
      <c r="E136" s="3">
        <v>1105.6666666666699</v>
      </c>
      <c r="F136" s="4">
        <v>3.9623835500111699E-7</v>
      </c>
      <c r="G136" s="3">
        <v>1.9152644572160399E-4</v>
      </c>
    </row>
    <row r="137" spans="1:7" x14ac:dyDescent="0.4">
      <c r="A137" s="3" t="s">
        <v>284</v>
      </c>
      <c r="B137" s="3" t="s">
        <v>30</v>
      </c>
      <c r="C137" s="3" t="s">
        <v>285</v>
      </c>
      <c r="D137" s="3">
        <v>6353</v>
      </c>
      <c r="E137" s="3">
        <v>4708.4727272727296</v>
      </c>
      <c r="F137" s="4">
        <v>1.24368227317354E-8</v>
      </c>
      <c r="G137" s="4">
        <v>2.9024928221914E-5</v>
      </c>
    </row>
    <row r="138" spans="1:7" x14ac:dyDescent="0.4">
      <c r="A138" s="3" t="s">
        <v>286</v>
      </c>
      <c r="B138" s="3" t="s">
        <v>30</v>
      </c>
      <c r="C138" s="3" t="s">
        <v>287</v>
      </c>
      <c r="D138" s="3">
        <v>293</v>
      </c>
      <c r="E138" s="3">
        <v>247.833333333333</v>
      </c>
      <c r="F138" s="4">
        <v>1.47728393644604E-5</v>
      </c>
      <c r="G138" s="3">
        <v>3.72899294090901E-3</v>
      </c>
    </row>
    <row r="139" spans="1:7" x14ac:dyDescent="0.4">
      <c r="A139" s="3" t="s">
        <v>288</v>
      </c>
      <c r="B139" s="3" t="s">
        <v>30</v>
      </c>
      <c r="C139" s="3" t="s">
        <v>289</v>
      </c>
      <c r="D139" s="3">
        <v>140</v>
      </c>
      <c r="E139" s="3">
        <v>122</v>
      </c>
      <c r="F139" s="3">
        <v>2.9253271070212201E-4</v>
      </c>
      <c r="G139" s="3">
        <v>4.4602403501549003E-2</v>
      </c>
    </row>
    <row r="140" spans="1:7" x14ac:dyDescent="0.4">
      <c r="A140" s="3" t="s">
        <v>290</v>
      </c>
      <c r="B140" s="3" t="s">
        <v>30</v>
      </c>
      <c r="C140" s="3" t="s">
        <v>291</v>
      </c>
      <c r="D140" s="3">
        <v>5906</v>
      </c>
      <c r="E140" s="3">
        <v>4317.2333333333299</v>
      </c>
      <c r="F140" s="4">
        <v>4.4684286777209403E-5</v>
      </c>
      <c r="G140" s="3">
        <v>9.7609387211984797E-3</v>
      </c>
    </row>
    <row r="141" spans="1:7" x14ac:dyDescent="0.4">
      <c r="A141" s="3" t="s">
        <v>292</v>
      </c>
      <c r="B141" s="3" t="s">
        <v>33</v>
      </c>
      <c r="C141" s="3" t="s">
        <v>293</v>
      </c>
      <c r="D141" s="3">
        <v>2182</v>
      </c>
      <c r="E141" s="3">
        <v>1644.8333333333301</v>
      </c>
      <c r="F141" s="4">
        <v>3.3055366353261503E-5</v>
      </c>
      <c r="G141" s="3">
        <v>7.6627736001366898E-3</v>
      </c>
    </row>
    <row r="142" spans="1:7" x14ac:dyDescent="0.4">
      <c r="A142" s="3" t="s">
        <v>294</v>
      </c>
      <c r="B142" s="3" t="s">
        <v>30</v>
      </c>
      <c r="C142" s="3" t="s">
        <v>295</v>
      </c>
      <c r="D142" s="3">
        <v>277</v>
      </c>
      <c r="E142" s="3">
        <v>238.5</v>
      </c>
      <c r="F142" s="4">
        <v>1.5291471787153201E-5</v>
      </c>
      <c r="G142" s="3">
        <v>3.77599626152767E-3</v>
      </c>
    </row>
    <row r="143" spans="1:7" x14ac:dyDescent="0.4">
      <c r="A143" s="3" t="s">
        <v>296</v>
      </c>
      <c r="B143" s="3" t="s">
        <v>30</v>
      </c>
      <c r="C143" s="3" t="s">
        <v>297</v>
      </c>
      <c r="D143" s="3">
        <v>3550</v>
      </c>
      <c r="E143" s="3">
        <v>2672.5333333333301</v>
      </c>
      <c r="F143" s="4">
        <v>5.5132708958606299E-8</v>
      </c>
      <c r="G143" s="4">
        <v>4.8592809300728299E-5</v>
      </c>
    </row>
    <row r="144" spans="1:7" x14ac:dyDescent="0.4">
      <c r="A144" s="3" t="s">
        <v>298</v>
      </c>
      <c r="B144" s="3" t="s">
        <v>30</v>
      </c>
      <c r="C144" s="3" t="s">
        <v>299</v>
      </c>
      <c r="D144" s="3">
        <v>657</v>
      </c>
      <c r="E144" s="3">
        <v>539</v>
      </c>
      <c r="F144" s="4">
        <v>5.3900309393061403E-6</v>
      </c>
      <c r="G144" s="3">
        <v>1.6326763050554199E-3</v>
      </c>
    </row>
    <row r="145" spans="1:7" x14ac:dyDescent="0.4">
      <c r="A145" s="3" t="s">
        <v>300</v>
      </c>
      <c r="B145" s="3" t="s">
        <v>33</v>
      </c>
      <c r="C145" s="3" t="s">
        <v>301</v>
      </c>
      <c r="D145" s="3">
        <v>2001</v>
      </c>
      <c r="E145" s="3">
        <v>1553.36666666667</v>
      </c>
      <c r="F145" s="4">
        <v>7.2543171818675402E-9</v>
      </c>
      <c r="G145" s="4">
        <v>2.9024928221914E-5</v>
      </c>
    </row>
    <row r="146" spans="1:7" x14ac:dyDescent="0.4">
      <c r="A146" s="3" t="s">
        <v>302</v>
      </c>
      <c r="B146" s="3" t="s">
        <v>33</v>
      </c>
      <c r="C146" s="3" t="s">
        <v>303</v>
      </c>
      <c r="D146" s="3">
        <v>2088</v>
      </c>
      <c r="E146" s="3">
        <v>1574.5</v>
      </c>
      <c r="F146" s="3">
        <v>1.39528139099456E-4</v>
      </c>
      <c r="G146" s="3">
        <v>2.4764064562979901E-2</v>
      </c>
    </row>
    <row r="147" spans="1:7" x14ac:dyDescent="0.4">
      <c r="A147" s="3" t="s">
        <v>304</v>
      </c>
      <c r="B147" s="3" t="s">
        <v>30</v>
      </c>
      <c r="C147" s="3" t="s">
        <v>305</v>
      </c>
      <c r="D147" s="3">
        <v>4236</v>
      </c>
      <c r="E147" s="3">
        <v>3173.5333333333301</v>
      </c>
      <c r="F147" s="4">
        <v>1.20255488817816E-8</v>
      </c>
      <c r="G147" s="4">
        <v>2.9024928221914E-5</v>
      </c>
    </row>
    <row r="148" spans="1:7" x14ac:dyDescent="0.4">
      <c r="A148" s="3" t="s">
        <v>306</v>
      </c>
      <c r="B148" s="3" t="s">
        <v>30</v>
      </c>
      <c r="C148" s="3" t="s">
        <v>307</v>
      </c>
      <c r="D148" s="3">
        <v>5982</v>
      </c>
      <c r="E148" s="3">
        <v>4386.5666666666702</v>
      </c>
      <c r="F148" s="4">
        <v>3.5448770934687001E-6</v>
      </c>
      <c r="G148" s="3">
        <v>1.1718969969691101E-3</v>
      </c>
    </row>
    <row r="149" spans="1:7" x14ac:dyDescent="0.4">
      <c r="A149" s="3" t="s">
        <v>308</v>
      </c>
      <c r="B149" s="3" t="s">
        <v>30</v>
      </c>
      <c r="C149" s="3" t="s">
        <v>309</v>
      </c>
      <c r="D149" s="3">
        <v>1236</v>
      </c>
      <c r="E149" s="3">
        <v>973.66666666666697</v>
      </c>
      <c r="F149" s="4">
        <v>2.1022748570574299E-7</v>
      </c>
      <c r="G149" s="3">
        <v>1.11068558610769E-4</v>
      </c>
    </row>
    <row r="150" spans="1:7" x14ac:dyDescent="0.4">
      <c r="A150" s="3" t="s">
        <v>310</v>
      </c>
      <c r="B150" s="3" t="s">
        <v>30</v>
      </c>
      <c r="C150" s="3" t="s">
        <v>311</v>
      </c>
      <c r="D150" s="3">
        <v>1598</v>
      </c>
      <c r="E150" s="3">
        <v>1254.5</v>
      </c>
      <c r="F150" s="4">
        <v>2.09490657260665E-8</v>
      </c>
      <c r="G150" s="4">
        <v>3.3657765063287299E-5</v>
      </c>
    </row>
    <row r="151" spans="1:7" x14ac:dyDescent="0.4">
      <c r="A151" s="3" t="s">
        <v>312</v>
      </c>
      <c r="B151" s="3" t="s">
        <v>30</v>
      </c>
      <c r="C151" s="3" t="s">
        <v>313</v>
      </c>
      <c r="D151" s="3">
        <v>3397</v>
      </c>
      <c r="E151" s="3">
        <v>2562.5333333333301</v>
      </c>
      <c r="F151" s="4">
        <v>5.5612863888499699E-8</v>
      </c>
      <c r="G151" s="4">
        <v>4.8592809300728299E-5</v>
      </c>
    </row>
    <row r="152" spans="1:7" x14ac:dyDescent="0.4">
      <c r="A152" s="3" t="s">
        <v>314</v>
      </c>
      <c r="B152" s="3" t="s">
        <v>30</v>
      </c>
      <c r="C152" s="3" t="s">
        <v>315</v>
      </c>
      <c r="D152" s="3">
        <v>1234</v>
      </c>
      <c r="E152" s="3">
        <v>971.66666666666697</v>
      </c>
      <c r="F152" s="4">
        <v>2.6476429569497599E-7</v>
      </c>
      <c r="G152" s="3">
        <v>1.36702619763601E-4</v>
      </c>
    </row>
    <row r="153" spans="1:7" x14ac:dyDescent="0.4">
      <c r="A153" s="3" t="s">
        <v>316</v>
      </c>
      <c r="B153" s="3" t="s">
        <v>30</v>
      </c>
      <c r="C153" s="3" t="s">
        <v>317</v>
      </c>
      <c r="D153" s="3">
        <v>1597</v>
      </c>
      <c r="E153" s="3">
        <v>1253.5</v>
      </c>
      <c r="F153" s="4">
        <v>2.3177229238123901E-8</v>
      </c>
      <c r="G153" s="4">
        <v>3.3657765063287299E-5</v>
      </c>
    </row>
    <row r="154" spans="1:7" x14ac:dyDescent="0.4">
      <c r="A154" s="3" t="s">
        <v>318</v>
      </c>
      <c r="B154" s="3" t="s">
        <v>33</v>
      </c>
      <c r="C154" s="3" t="s">
        <v>319</v>
      </c>
      <c r="D154" s="3">
        <v>851</v>
      </c>
      <c r="E154" s="3">
        <v>686.5</v>
      </c>
      <c r="F154" s="4">
        <v>4.2664532643542402E-7</v>
      </c>
      <c r="G154" s="3">
        <v>1.9976643919609601E-4</v>
      </c>
    </row>
    <row r="155" spans="1:7" x14ac:dyDescent="0.4">
      <c r="A155" s="3" t="s">
        <v>320</v>
      </c>
      <c r="B155" s="3" t="s">
        <v>30</v>
      </c>
      <c r="C155" s="3" t="s">
        <v>321</v>
      </c>
      <c r="D155" s="3">
        <v>3825</v>
      </c>
      <c r="E155" s="3">
        <v>2845.61666666667</v>
      </c>
      <c r="F155" s="4">
        <v>8.2211597580569503E-6</v>
      </c>
      <c r="G155" s="3">
        <v>2.3641557896650401E-3</v>
      </c>
    </row>
    <row r="156" spans="1:7" x14ac:dyDescent="0.4">
      <c r="A156" s="3" t="s">
        <v>322</v>
      </c>
      <c r="B156" s="3" t="s">
        <v>30</v>
      </c>
      <c r="C156" s="3" t="s">
        <v>323</v>
      </c>
      <c r="D156" s="3">
        <v>1452</v>
      </c>
      <c r="E156" s="3">
        <v>1102.0833333333301</v>
      </c>
      <c r="F156" s="3">
        <v>2.4353578557706799E-4</v>
      </c>
      <c r="G156" s="3">
        <v>3.8962295610843897E-2</v>
      </c>
    </row>
    <row r="157" spans="1:7" x14ac:dyDescent="0.4">
      <c r="A157" s="3" t="s">
        <v>324</v>
      </c>
      <c r="B157" s="3" t="s">
        <v>30</v>
      </c>
      <c r="C157" s="3" t="s">
        <v>325</v>
      </c>
      <c r="D157" s="3">
        <v>3402</v>
      </c>
      <c r="E157" s="3">
        <v>2567.5333333333301</v>
      </c>
      <c r="F157" s="4">
        <v>4.0789490650323799E-8</v>
      </c>
      <c r="G157" s="4">
        <v>4.4126459456859803E-5</v>
      </c>
    </row>
    <row r="159" spans="1:7" x14ac:dyDescent="0.4">
      <c r="A159" s="10" t="s">
        <v>327</v>
      </c>
      <c r="B159" s="10"/>
      <c r="C159" s="10"/>
      <c r="D159" s="10"/>
      <c r="E159" s="10"/>
      <c r="F159" s="10"/>
      <c r="G159" s="10"/>
    </row>
    <row r="160" spans="1:7" x14ac:dyDescent="0.4">
      <c r="A160" s="10"/>
      <c r="B160" s="10"/>
      <c r="C160" s="10"/>
      <c r="D160" s="10"/>
      <c r="E160" s="10"/>
      <c r="F160" s="10"/>
      <c r="G160" s="10"/>
    </row>
    <row r="161" spans="1:7" x14ac:dyDescent="0.4">
      <c r="A161" s="10"/>
      <c r="B161" s="10"/>
      <c r="C161" s="10"/>
      <c r="D161" s="10"/>
      <c r="E161" s="10"/>
      <c r="F161" s="10"/>
      <c r="G161" s="10"/>
    </row>
    <row r="162" spans="1:7" x14ac:dyDescent="0.4">
      <c r="A162" s="10"/>
      <c r="B162" s="10"/>
      <c r="C162" s="10"/>
      <c r="D162" s="10"/>
      <c r="E162" s="10"/>
      <c r="F162" s="10"/>
      <c r="G162" s="10"/>
    </row>
    <row r="163" spans="1:7" x14ac:dyDescent="0.4">
      <c r="A163" s="10"/>
      <c r="B163" s="10"/>
      <c r="C163" s="10"/>
      <c r="D163" s="10"/>
      <c r="E163" s="10"/>
      <c r="F163" s="10"/>
      <c r="G163" s="10"/>
    </row>
    <row r="164" spans="1:7" x14ac:dyDescent="0.4">
      <c r="A164" s="10"/>
      <c r="B164" s="10"/>
      <c r="C164" s="10"/>
      <c r="D164" s="10"/>
      <c r="E164" s="10"/>
      <c r="F164" s="10"/>
      <c r="G164" s="10"/>
    </row>
  </sheetData>
  <mergeCells count="2">
    <mergeCell ref="A1:G5"/>
    <mergeCell ref="A159:G164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AF71-D159-4275-A142-BD40780F97BA}">
  <dimension ref="A1:G162"/>
  <sheetViews>
    <sheetView workbookViewId="0">
      <selection activeCell="H165" sqref="H165"/>
    </sheetView>
  </sheetViews>
  <sheetFormatPr defaultRowHeight="13.9" x14ac:dyDescent="0.4"/>
  <cols>
    <col min="1" max="7" width="9.06640625" style="5"/>
  </cols>
  <sheetData>
    <row r="1" spans="1:7" x14ac:dyDescent="0.4">
      <c r="A1" s="7" t="s">
        <v>354</v>
      </c>
      <c r="B1" s="10"/>
      <c r="C1" s="10"/>
      <c r="D1" s="10"/>
      <c r="E1" s="10"/>
      <c r="F1" s="10"/>
      <c r="G1" s="10"/>
    </row>
    <row r="2" spans="1:7" x14ac:dyDescent="0.4">
      <c r="A2" s="10"/>
      <c r="B2" s="10"/>
      <c r="C2" s="10"/>
      <c r="D2" s="10"/>
      <c r="E2" s="10"/>
      <c r="F2" s="10"/>
      <c r="G2" s="10"/>
    </row>
    <row r="3" spans="1:7" x14ac:dyDescent="0.4">
      <c r="A3" s="10"/>
      <c r="B3" s="10"/>
      <c r="C3" s="10"/>
      <c r="D3" s="10"/>
      <c r="E3" s="10"/>
      <c r="F3" s="10"/>
      <c r="G3" s="10"/>
    </row>
    <row r="4" spans="1:7" x14ac:dyDescent="0.4">
      <c r="A4" s="10"/>
      <c r="B4" s="10"/>
      <c r="C4" s="10"/>
      <c r="D4" s="10"/>
      <c r="E4" s="10"/>
      <c r="F4" s="10"/>
      <c r="G4" s="10"/>
    </row>
    <row r="5" spans="1:7" x14ac:dyDescent="0.4">
      <c r="A5" s="10"/>
      <c r="B5" s="10"/>
      <c r="C5" s="10"/>
      <c r="D5" s="10"/>
      <c r="E5" s="10"/>
      <c r="F5" s="10"/>
      <c r="G5" s="10"/>
    </row>
    <row r="6" spans="1:7" x14ac:dyDescent="0.4">
      <c r="A6" s="3"/>
      <c r="B6" s="3" t="s">
        <v>23</v>
      </c>
      <c r="C6" s="3" t="s">
        <v>24</v>
      </c>
      <c r="D6" s="3" t="s">
        <v>25</v>
      </c>
      <c r="E6" s="3" t="s">
        <v>26</v>
      </c>
      <c r="F6" s="3" t="s">
        <v>27</v>
      </c>
      <c r="G6" s="3" t="s">
        <v>28</v>
      </c>
    </row>
    <row r="7" spans="1:7" x14ac:dyDescent="0.4">
      <c r="A7" s="3" t="s">
        <v>29</v>
      </c>
      <c r="B7" s="3" t="s">
        <v>30</v>
      </c>
      <c r="C7" s="3" t="s">
        <v>31</v>
      </c>
      <c r="D7" s="3">
        <v>828</v>
      </c>
      <c r="E7" s="3">
        <v>671</v>
      </c>
      <c r="F7" s="4">
        <v>1.69622508048615E-7</v>
      </c>
      <c r="G7" s="3">
        <v>1.01407477311801E-4</v>
      </c>
    </row>
    <row r="8" spans="1:7" x14ac:dyDescent="0.4">
      <c r="A8" s="3" t="s">
        <v>32</v>
      </c>
      <c r="B8" s="3" t="s">
        <v>33</v>
      </c>
      <c r="C8" s="3" t="s">
        <v>34</v>
      </c>
      <c r="D8" s="3">
        <v>2087</v>
      </c>
      <c r="E8" s="3">
        <v>1574</v>
      </c>
      <c r="F8" s="3">
        <v>1.4320617736445401E-4</v>
      </c>
      <c r="G8" s="3">
        <v>2.5416858885669299E-2</v>
      </c>
    </row>
    <row r="9" spans="1:7" x14ac:dyDescent="0.4">
      <c r="A9" s="3" t="s">
        <v>35</v>
      </c>
      <c r="B9" s="3" t="s">
        <v>30</v>
      </c>
      <c r="C9" s="3" t="s">
        <v>36</v>
      </c>
      <c r="D9" s="3">
        <v>1027</v>
      </c>
      <c r="E9" s="3">
        <v>825</v>
      </c>
      <c r="F9" s="4">
        <v>8.2790367744905996E-7</v>
      </c>
      <c r="G9" s="3">
        <v>3.1878501261504598E-4</v>
      </c>
    </row>
    <row r="10" spans="1:7" x14ac:dyDescent="0.4">
      <c r="A10" s="3" t="s">
        <v>37</v>
      </c>
      <c r="B10" s="3" t="s">
        <v>30</v>
      </c>
      <c r="C10" s="3" t="s">
        <v>38</v>
      </c>
      <c r="D10" s="3">
        <v>740</v>
      </c>
      <c r="E10" s="3">
        <v>609</v>
      </c>
      <c r="F10" s="4">
        <v>2.1044999570980399E-7</v>
      </c>
      <c r="G10" s="3">
        <v>1.1660982933013E-4</v>
      </c>
    </row>
    <row r="11" spans="1:7" x14ac:dyDescent="0.4">
      <c r="A11" s="3" t="s">
        <v>39</v>
      </c>
      <c r="B11" s="3" t="s">
        <v>33</v>
      </c>
      <c r="C11" s="3" t="s">
        <v>40</v>
      </c>
      <c r="D11" s="3">
        <v>802</v>
      </c>
      <c r="E11" s="3">
        <v>648.5</v>
      </c>
      <c r="F11" s="4">
        <v>8.5718317116228502E-7</v>
      </c>
      <c r="G11" s="3">
        <v>3.2455812137441298E-4</v>
      </c>
    </row>
    <row r="12" spans="1:7" x14ac:dyDescent="0.4">
      <c r="A12" s="3" t="s">
        <v>41</v>
      </c>
      <c r="B12" s="3" t="s">
        <v>33</v>
      </c>
      <c r="C12" s="3" t="s">
        <v>42</v>
      </c>
      <c r="D12" s="3">
        <v>751</v>
      </c>
      <c r="E12" s="3">
        <v>608.5</v>
      </c>
      <c r="F12" s="4">
        <v>1.16192257483119E-6</v>
      </c>
      <c r="G12" s="3">
        <v>4.1899296912722202E-4</v>
      </c>
    </row>
    <row r="13" spans="1:7" x14ac:dyDescent="0.4">
      <c r="A13" s="3" t="s">
        <v>43</v>
      </c>
      <c r="B13" s="3" t="s">
        <v>33</v>
      </c>
      <c r="C13" s="3" t="s">
        <v>44</v>
      </c>
      <c r="D13" s="3">
        <v>535</v>
      </c>
      <c r="E13" s="3">
        <v>433.5</v>
      </c>
      <c r="F13" s="4">
        <v>8.5763457278883906E-5</v>
      </c>
      <c r="G13" s="3">
        <v>1.69423845431451E-2</v>
      </c>
    </row>
    <row r="14" spans="1:7" x14ac:dyDescent="0.4">
      <c r="A14" s="3" t="s">
        <v>45</v>
      </c>
      <c r="B14" s="3" t="s">
        <v>33</v>
      </c>
      <c r="C14" s="3" t="s">
        <v>46</v>
      </c>
      <c r="D14" s="3">
        <v>1565</v>
      </c>
      <c r="E14" s="3">
        <v>1212.8333333333301</v>
      </c>
      <c r="F14" s="4">
        <v>5.8501738263329304E-7</v>
      </c>
      <c r="G14" s="3">
        <v>2.5076273393704099E-4</v>
      </c>
    </row>
    <row r="15" spans="1:7" x14ac:dyDescent="0.4">
      <c r="A15" s="3" t="s">
        <v>47</v>
      </c>
      <c r="B15" s="3" t="s">
        <v>33</v>
      </c>
      <c r="C15" s="3" t="s">
        <v>48</v>
      </c>
      <c r="D15" s="3">
        <v>552</v>
      </c>
      <c r="E15" s="3">
        <v>448</v>
      </c>
      <c r="F15" s="4">
        <v>4.4392888343514903E-5</v>
      </c>
      <c r="G15" s="3">
        <v>1.0085176373879699E-2</v>
      </c>
    </row>
    <row r="16" spans="1:7" x14ac:dyDescent="0.4">
      <c r="A16" s="3" t="s">
        <v>49</v>
      </c>
      <c r="B16" s="3" t="s">
        <v>33</v>
      </c>
      <c r="C16" s="3" t="s">
        <v>50</v>
      </c>
      <c r="D16" s="3">
        <v>803</v>
      </c>
      <c r="E16" s="3">
        <v>649.5</v>
      </c>
      <c r="F16" s="4">
        <v>7.97700437420956E-7</v>
      </c>
      <c r="G16" s="3">
        <v>3.1245100926429798E-4</v>
      </c>
    </row>
    <row r="17" spans="1:7" x14ac:dyDescent="0.4">
      <c r="A17" s="3" t="s">
        <v>51</v>
      </c>
      <c r="B17" s="3" t="s">
        <v>33</v>
      </c>
      <c r="C17" s="3" t="s">
        <v>52</v>
      </c>
      <c r="D17" s="3">
        <v>240</v>
      </c>
      <c r="E17" s="3">
        <v>203</v>
      </c>
      <c r="F17" s="3">
        <v>1.53970545029814E-4</v>
      </c>
      <c r="G17" s="3">
        <v>2.6906944938364E-2</v>
      </c>
    </row>
    <row r="18" spans="1:7" x14ac:dyDescent="0.4">
      <c r="A18" s="3" t="s">
        <v>53</v>
      </c>
      <c r="B18" s="3" t="s">
        <v>33</v>
      </c>
      <c r="C18" s="3" t="s">
        <v>54</v>
      </c>
      <c r="D18" s="3">
        <v>240</v>
      </c>
      <c r="E18" s="3">
        <v>203</v>
      </c>
      <c r="F18" s="3">
        <v>1.53970545029814E-4</v>
      </c>
      <c r="G18" s="3">
        <v>2.6906944938364E-2</v>
      </c>
    </row>
    <row r="19" spans="1:7" x14ac:dyDescent="0.4">
      <c r="A19" s="3" t="s">
        <v>55</v>
      </c>
      <c r="B19" s="3" t="s">
        <v>30</v>
      </c>
      <c r="C19" s="3" t="s">
        <v>56</v>
      </c>
      <c r="D19" s="3">
        <v>514</v>
      </c>
      <c r="E19" s="3">
        <v>415.5</v>
      </c>
      <c r="F19" s="3">
        <v>1.6505748030379899E-4</v>
      </c>
      <c r="G19" s="3">
        <v>2.7983401772699399E-2</v>
      </c>
    </row>
    <row r="20" spans="1:7" x14ac:dyDescent="0.4">
      <c r="A20" s="3" t="s">
        <v>57</v>
      </c>
      <c r="B20" s="3" t="s">
        <v>30</v>
      </c>
      <c r="C20" s="3" t="s">
        <v>58</v>
      </c>
      <c r="D20" s="3">
        <v>330</v>
      </c>
      <c r="E20" s="3">
        <v>274.33333333333297</v>
      </c>
      <c r="F20" s="4">
        <v>5.44743909618546E-5</v>
      </c>
      <c r="G20" s="3">
        <v>1.1565880503471199E-2</v>
      </c>
    </row>
    <row r="21" spans="1:7" x14ac:dyDescent="0.4">
      <c r="A21" s="3" t="s">
        <v>59</v>
      </c>
      <c r="B21" s="3" t="s">
        <v>30</v>
      </c>
      <c r="C21" s="3" t="s">
        <v>60</v>
      </c>
      <c r="D21" s="3">
        <v>278</v>
      </c>
      <c r="E21" s="3">
        <v>233.833333333333</v>
      </c>
      <c r="F21" s="4">
        <v>5.7545440703942502E-5</v>
      </c>
      <c r="G21" s="3">
        <v>1.18847029264742E-2</v>
      </c>
    </row>
    <row r="22" spans="1:7" x14ac:dyDescent="0.4">
      <c r="A22" s="3" t="s">
        <v>61</v>
      </c>
      <c r="B22" s="3" t="s">
        <v>30</v>
      </c>
      <c r="C22" s="3" t="s">
        <v>62</v>
      </c>
      <c r="D22" s="3">
        <v>537</v>
      </c>
      <c r="E22" s="3">
        <v>433</v>
      </c>
      <c r="F22" s="3">
        <v>1.2801568544950801E-4</v>
      </c>
      <c r="G22" s="3">
        <v>2.3266082736335399E-2</v>
      </c>
    </row>
    <row r="23" spans="1:7" x14ac:dyDescent="0.4">
      <c r="A23" s="3" t="s">
        <v>63</v>
      </c>
      <c r="B23" s="3" t="s">
        <v>33</v>
      </c>
      <c r="C23" s="3" t="s">
        <v>64</v>
      </c>
      <c r="D23" s="3">
        <v>943</v>
      </c>
      <c r="E23" s="3">
        <v>748</v>
      </c>
      <c r="F23" s="4">
        <v>1.4578810390189701E-5</v>
      </c>
      <c r="G23" s="3">
        <v>3.89648722875682E-3</v>
      </c>
    </row>
    <row r="24" spans="1:7" x14ac:dyDescent="0.4">
      <c r="A24" s="3" t="s">
        <v>65</v>
      </c>
      <c r="B24" s="3" t="s">
        <v>33</v>
      </c>
      <c r="C24" s="3" t="s">
        <v>66</v>
      </c>
      <c r="D24" s="3">
        <v>1657</v>
      </c>
      <c r="E24" s="3">
        <v>1286.8333333333301</v>
      </c>
      <c r="F24" s="4">
        <v>1.3686167511316599E-7</v>
      </c>
      <c r="G24" s="4">
        <v>8.40330685194841E-5</v>
      </c>
    </row>
    <row r="25" spans="1:7" x14ac:dyDescent="0.4">
      <c r="A25" s="3" t="s">
        <v>67</v>
      </c>
      <c r="B25" s="3" t="s">
        <v>33</v>
      </c>
      <c r="C25" s="3" t="s">
        <v>68</v>
      </c>
      <c r="D25" s="3">
        <v>554</v>
      </c>
      <c r="E25" s="3">
        <v>443.53333333333302</v>
      </c>
      <c r="F25" s="3">
        <v>1.0770924151993701E-4</v>
      </c>
      <c r="G25" s="3">
        <v>2.0562508813865E-2</v>
      </c>
    </row>
    <row r="26" spans="1:7" x14ac:dyDescent="0.4">
      <c r="A26" s="3" t="s">
        <v>337</v>
      </c>
      <c r="B26" s="3" t="s">
        <v>33</v>
      </c>
      <c r="C26" s="3" t="s">
        <v>328</v>
      </c>
      <c r="D26" s="3">
        <v>583</v>
      </c>
      <c r="E26" s="3">
        <v>465.16666666666703</v>
      </c>
      <c r="F26" s="3">
        <v>3.0932985129546799E-4</v>
      </c>
      <c r="G26" s="3">
        <v>4.7163460145841801E-2</v>
      </c>
    </row>
    <row r="27" spans="1:7" x14ac:dyDescent="0.4">
      <c r="A27" s="3" t="s">
        <v>69</v>
      </c>
      <c r="B27" s="3" t="s">
        <v>33</v>
      </c>
      <c r="C27" s="3" t="s">
        <v>70</v>
      </c>
      <c r="D27" s="3">
        <v>11501</v>
      </c>
      <c r="E27" s="3">
        <v>8321.5833333333303</v>
      </c>
      <c r="F27" s="4">
        <v>7.48609470610427E-6</v>
      </c>
      <c r="G27" s="3">
        <v>2.2521449186111899E-3</v>
      </c>
    </row>
    <row r="28" spans="1:7" x14ac:dyDescent="0.4">
      <c r="A28" s="3" t="s">
        <v>71</v>
      </c>
      <c r="B28" s="3" t="s">
        <v>33</v>
      </c>
      <c r="C28" s="3" t="s">
        <v>72</v>
      </c>
      <c r="D28" s="3">
        <v>1452</v>
      </c>
      <c r="E28" s="3">
        <v>1124.1666666666699</v>
      </c>
      <c r="F28" s="4">
        <v>7.4193665181675596E-6</v>
      </c>
      <c r="G28" s="3">
        <v>2.2521449186111899E-3</v>
      </c>
    </row>
    <row r="29" spans="1:7" x14ac:dyDescent="0.4">
      <c r="A29" s="3" t="s">
        <v>73</v>
      </c>
      <c r="B29" s="3" t="s">
        <v>30</v>
      </c>
      <c r="C29" s="3" t="s">
        <v>74</v>
      </c>
      <c r="D29" s="3">
        <v>3504</v>
      </c>
      <c r="E29" s="3">
        <v>2640.7</v>
      </c>
      <c r="F29" s="4">
        <v>5.5024784172246898E-8</v>
      </c>
      <c r="G29" s="4">
        <v>4.71029546134233E-5</v>
      </c>
    </row>
    <row r="30" spans="1:7" x14ac:dyDescent="0.4">
      <c r="A30" s="3" t="s">
        <v>75</v>
      </c>
      <c r="B30" s="3" t="s">
        <v>30</v>
      </c>
      <c r="C30" s="3" t="s">
        <v>76</v>
      </c>
      <c r="D30" s="3">
        <v>3339</v>
      </c>
      <c r="E30" s="3">
        <v>2521.6999999999998</v>
      </c>
      <c r="F30" s="4">
        <v>5.5099025368030701E-8</v>
      </c>
      <c r="G30" s="4">
        <v>4.71029546134233E-5</v>
      </c>
    </row>
    <row r="31" spans="1:7" x14ac:dyDescent="0.4">
      <c r="A31" s="3" t="s">
        <v>77</v>
      </c>
      <c r="B31" s="3" t="s">
        <v>30</v>
      </c>
      <c r="C31" s="3" t="s">
        <v>78</v>
      </c>
      <c r="D31" s="3">
        <v>2541</v>
      </c>
      <c r="E31" s="3">
        <v>1948.5333333333299</v>
      </c>
      <c r="F31" s="4">
        <v>1.7492769603877901E-8</v>
      </c>
      <c r="G31" s="4">
        <v>2.6493382657393201E-5</v>
      </c>
    </row>
    <row r="32" spans="1:7" x14ac:dyDescent="0.4">
      <c r="A32" s="3" t="s">
        <v>79</v>
      </c>
      <c r="B32" s="3" t="s">
        <v>30</v>
      </c>
      <c r="C32" s="3" t="s">
        <v>80</v>
      </c>
      <c r="D32" s="3">
        <v>2675</v>
      </c>
      <c r="E32" s="3">
        <v>2044.5333333333299</v>
      </c>
      <c r="F32" s="4">
        <v>3.0524766606640803E-8</v>
      </c>
      <c r="G32" s="4">
        <v>3.85256470983148E-5</v>
      </c>
    </row>
    <row r="33" spans="1:7" x14ac:dyDescent="0.4">
      <c r="A33" s="3" t="s">
        <v>81</v>
      </c>
      <c r="B33" s="3" t="s">
        <v>30</v>
      </c>
      <c r="C33" s="3" t="s">
        <v>82</v>
      </c>
      <c r="D33" s="3">
        <v>1037</v>
      </c>
      <c r="E33" s="3">
        <v>810.41666666666697</v>
      </c>
      <c r="F33" s="4">
        <v>8.1838234272293908E-6</v>
      </c>
      <c r="G33" s="3">
        <v>2.38359103358715E-3</v>
      </c>
    </row>
    <row r="34" spans="1:7" x14ac:dyDescent="0.4">
      <c r="A34" s="3" t="s">
        <v>83</v>
      </c>
      <c r="B34" s="3" t="s">
        <v>30</v>
      </c>
      <c r="C34" s="3" t="s">
        <v>84</v>
      </c>
      <c r="D34" s="3">
        <v>345</v>
      </c>
      <c r="E34" s="3">
        <v>278.83333333333297</v>
      </c>
      <c r="F34" s="3">
        <v>3.0263386162084299E-4</v>
      </c>
      <c r="G34" s="3">
        <v>4.6454297758799397E-2</v>
      </c>
    </row>
    <row r="35" spans="1:7" x14ac:dyDescent="0.4">
      <c r="A35" s="3" t="s">
        <v>85</v>
      </c>
      <c r="B35" s="3" t="s">
        <v>30</v>
      </c>
      <c r="C35" s="3" t="s">
        <v>86</v>
      </c>
      <c r="D35" s="3">
        <v>5402</v>
      </c>
      <c r="E35" s="3">
        <v>3965.4705960706001</v>
      </c>
      <c r="F35" s="4">
        <v>4.9122365708976403E-5</v>
      </c>
      <c r="G35" s="3">
        <v>1.0730402924774301E-2</v>
      </c>
    </row>
    <row r="36" spans="1:7" x14ac:dyDescent="0.4">
      <c r="A36" s="3" t="s">
        <v>87</v>
      </c>
      <c r="B36" s="3" t="s">
        <v>30</v>
      </c>
      <c r="C36" s="3" t="s">
        <v>88</v>
      </c>
      <c r="D36" s="3">
        <v>2353</v>
      </c>
      <c r="E36" s="3">
        <v>1860.13726273726</v>
      </c>
      <c r="F36" s="4">
        <v>2.7721443178354999E-12</v>
      </c>
      <c r="G36" s="4">
        <v>6.29775746125868E-8</v>
      </c>
    </row>
    <row r="37" spans="1:7" x14ac:dyDescent="0.4">
      <c r="A37" s="3" t="s">
        <v>89</v>
      </c>
      <c r="B37" s="3" t="s">
        <v>30</v>
      </c>
      <c r="C37" s="3" t="s">
        <v>90</v>
      </c>
      <c r="D37" s="3">
        <v>467</v>
      </c>
      <c r="E37" s="3">
        <v>388</v>
      </c>
      <c r="F37" s="4">
        <v>2.4027421384648599E-5</v>
      </c>
      <c r="G37" s="3">
        <v>5.62737071150975E-3</v>
      </c>
    </row>
    <row r="38" spans="1:7" x14ac:dyDescent="0.4">
      <c r="A38" s="3" t="s">
        <v>91</v>
      </c>
      <c r="B38" s="3" t="s">
        <v>30</v>
      </c>
      <c r="C38" s="3" t="s">
        <v>92</v>
      </c>
      <c r="D38" s="3">
        <v>276</v>
      </c>
      <c r="E38" s="3">
        <v>237.5</v>
      </c>
      <c r="F38" s="4">
        <v>1.7890198365609799E-5</v>
      </c>
      <c r="G38" s="3">
        <v>4.4385991223775496E-3</v>
      </c>
    </row>
    <row r="39" spans="1:7" x14ac:dyDescent="0.4">
      <c r="A39" s="3" t="s">
        <v>93</v>
      </c>
      <c r="B39" s="3" t="s">
        <v>30</v>
      </c>
      <c r="C39" s="3" t="s">
        <v>94</v>
      </c>
      <c r="D39" s="3">
        <v>996</v>
      </c>
      <c r="E39" s="3">
        <v>808.5</v>
      </c>
      <c r="F39" s="4">
        <v>5.05966254328625E-9</v>
      </c>
      <c r="G39" s="4">
        <v>2.6493382657393201E-5</v>
      </c>
    </row>
    <row r="40" spans="1:7" x14ac:dyDescent="0.4">
      <c r="A40" s="3" t="s">
        <v>95</v>
      </c>
      <c r="B40" s="3" t="s">
        <v>30</v>
      </c>
      <c r="C40" s="3" t="s">
        <v>96</v>
      </c>
      <c r="D40" s="3">
        <v>722</v>
      </c>
      <c r="E40" s="3">
        <v>590.5</v>
      </c>
      <c r="F40" s="4">
        <v>1.27356651843039E-7</v>
      </c>
      <c r="G40" s="4">
        <v>8.40330685194841E-5</v>
      </c>
    </row>
    <row r="41" spans="1:7" x14ac:dyDescent="0.4">
      <c r="A41" s="3" t="s">
        <v>97</v>
      </c>
      <c r="B41" s="3" t="s">
        <v>33</v>
      </c>
      <c r="C41" s="3" t="s">
        <v>98</v>
      </c>
      <c r="D41" s="3">
        <v>967</v>
      </c>
      <c r="E41" s="3">
        <v>755.66666666666697</v>
      </c>
      <c r="F41" s="3">
        <v>1.8690100527825901E-4</v>
      </c>
      <c r="G41" s="3">
        <v>3.14519780586036E-2</v>
      </c>
    </row>
    <row r="42" spans="1:7" x14ac:dyDescent="0.4">
      <c r="A42" s="3" t="s">
        <v>99</v>
      </c>
      <c r="B42" s="3" t="s">
        <v>33</v>
      </c>
      <c r="C42" s="3" t="s">
        <v>100</v>
      </c>
      <c r="D42" s="3">
        <v>652</v>
      </c>
      <c r="E42" s="3">
        <v>534</v>
      </c>
      <c r="F42" s="4">
        <v>1.36680927119713E-7</v>
      </c>
      <c r="G42" s="4">
        <v>8.40330685194841E-5</v>
      </c>
    </row>
    <row r="43" spans="1:7" x14ac:dyDescent="0.4">
      <c r="A43" s="3" t="s">
        <v>101</v>
      </c>
      <c r="B43" s="3" t="s">
        <v>30</v>
      </c>
      <c r="C43" s="3" t="s">
        <v>102</v>
      </c>
      <c r="D43" s="3">
        <v>6079</v>
      </c>
      <c r="E43" s="3">
        <v>4456.8999999999996</v>
      </c>
      <c r="F43" s="4">
        <v>4.1420581313162799E-6</v>
      </c>
      <c r="G43" s="3">
        <v>1.38381289157711E-3</v>
      </c>
    </row>
    <row r="44" spans="1:7" x14ac:dyDescent="0.4">
      <c r="A44" s="3" t="s">
        <v>103</v>
      </c>
      <c r="B44" s="3" t="s">
        <v>30</v>
      </c>
      <c r="C44" s="3" t="s">
        <v>104</v>
      </c>
      <c r="D44" s="3">
        <v>4905</v>
      </c>
      <c r="E44" s="3">
        <v>3627.4</v>
      </c>
      <c r="F44" s="4">
        <v>1.29703930163965E-6</v>
      </c>
      <c r="G44" s="3">
        <v>4.6040841960390001E-4</v>
      </c>
    </row>
    <row r="45" spans="1:7" x14ac:dyDescent="0.4">
      <c r="A45" s="3" t="s">
        <v>105</v>
      </c>
      <c r="B45" s="3" t="s">
        <v>30</v>
      </c>
      <c r="C45" s="3" t="s">
        <v>106</v>
      </c>
      <c r="D45" s="3">
        <v>2710</v>
      </c>
      <c r="E45" s="3">
        <v>2082.6666666666702</v>
      </c>
      <c r="F45" s="4">
        <v>1.0679157084174699E-8</v>
      </c>
      <c r="G45" s="4">
        <v>2.6493382657393201E-5</v>
      </c>
    </row>
    <row r="46" spans="1:7" x14ac:dyDescent="0.4">
      <c r="A46" s="3" t="s">
        <v>107</v>
      </c>
      <c r="B46" s="3" t="s">
        <v>30</v>
      </c>
      <c r="C46" s="3" t="s">
        <v>108</v>
      </c>
      <c r="D46" s="3">
        <v>1693</v>
      </c>
      <c r="E46" s="3">
        <v>1290.9166666666699</v>
      </c>
      <c r="F46" s="4">
        <v>4.8916796317498296E-6</v>
      </c>
      <c r="G46" s="3">
        <v>1.61056779527671E-3</v>
      </c>
    </row>
    <row r="47" spans="1:7" x14ac:dyDescent="0.4">
      <c r="A47" s="3" t="s">
        <v>109</v>
      </c>
      <c r="B47" s="3" t="s">
        <v>30</v>
      </c>
      <c r="C47" s="3" t="s">
        <v>110</v>
      </c>
      <c r="D47" s="3">
        <v>1014</v>
      </c>
      <c r="E47" s="3">
        <v>814.16666666666697</v>
      </c>
      <c r="F47" s="4">
        <v>2.3384283438673999E-7</v>
      </c>
      <c r="G47" s="3">
        <v>1.23545151432511E-4</v>
      </c>
    </row>
    <row r="48" spans="1:7" x14ac:dyDescent="0.4">
      <c r="A48" s="3" t="s">
        <v>111</v>
      </c>
      <c r="B48" s="3" t="s">
        <v>30</v>
      </c>
      <c r="C48" s="3" t="s">
        <v>112</v>
      </c>
      <c r="D48" s="3">
        <v>1064</v>
      </c>
      <c r="E48" s="3">
        <v>835.58333333333303</v>
      </c>
      <c r="F48" s="3">
        <v>1.01577597258407E-4</v>
      </c>
      <c r="G48" s="3">
        <v>1.95562699535295E-2</v>
      </c>
    </row>
    <row r="49" spans="1:7" x14ac:dyDescent="0.4">
      <c r="A49" s="3" t="s">
        <v>113</v>
      </c>
      <c r="B49" s="3" t="s">
        <v>30</v>
      </c>
      <c r="C49" s="3" t="s">
        <v>114</v>
      </c>
      <c r="D49" s="3">
        <v>4176</v>
      </c>
      <c r="E49" s="3">
        <v>3092.95</v>
      </c>
      <c r="F49" s="4">
        <v>1.58321654872109E-5</v>
      </c>
      <c r="G49" s="3">
        <v>4.0440319876499601E-3</v>
      </c>
    </row>
    <row r="50" spans="1:7" x14ac:dyDescent="0.4">
      <c r="A50" s="3" t="s">
        <v>115</v>
      </c>
      <c r="B50" s="3" t="s">
        <v>30</v>
      </c>
      <c r="C50" s="3" t="s">
        <v>116</v>
      </c>
      <c r="D50" s="3">
        <v>1984</v>
      </c>
      <c r="E50" s="3">
        <v>1524.8333333333301</v>
      </c>
      <c r="F50" s="4">
        <v>3.0872815749928502E-7</v>
      </c>
      <c r="G50" s="3">
        <v>1.52471440914538E-4</v>
      </c>
    </row>
    <row r="51" spans="1:7" x14ac:dyDescent="0.4">
      <c r="A51" s="3" t="s">
        <v>117</v>
      </c>
      <c r="B51" s="3" t="s">
        <v>30</v>
      </c>
      <c r="C51" s="3" t="s">
        <v>118</v>
      </c>
      <c r="D51" s="3">
        <v>3721</v>
      </c>
      <c r="E51" s="3">
        <v>2782.6666666666702</v>
      </c>
      <c r="F51" s="4">
        <v>8.9051758911402996E-7</v>
      </c>
      <c r="G51" s="3">
        <v>3.3165210802446799E-4</v>
      </c>
    </row>
    <row r="52" spans="1:7" x14ac:dyDescent="0.4">
      <c r="A52" s="3" t="s">
        <v>119</v>
      </c>
      <c r="B52" s="3" t="s">
        <v>30</v>
      </c>
      <c r="C52" s="3" t="s">
        <v>120</v>
      </c>
      <c r="D52" s="3">
        <v>3283</v>
      </c>
      <c r="E52" s="3">
        <v>2407.9166666666702</v>
      </c>
      <c r="F52" s="3">
        <v>2.4500313381978998E-4</v>
      </c>
      <c r="G52" s="3">
        <v>3.8922945413412499E-2</v>
      </c>
    </row>
    <row r="53" spans="1:7" x14ac:dyDescent="0.4">
      <c r="A53" s="3" t="s">
        <v>121</v>
      </c>
      <c r="B53" s="3" t="s">
        <v>30</v>
      </c>
      <c r="C53" s="3" t="s">
        <v>122</v>
      </c>
      <c r="D53" s="3">
        <v>3957</v>
      </c>
      <c r="E53" s="3">
        <v>2938.45</v>
      </c>
      <c r="F53" s="4">
        <v>1.08407949454332E-5</v>
      </c>
      <c r="G53" s="3">
        <v>3.0405083897574298E-3</v>
      </c>
    </row>
    <row r="54" spans="1:7" x14ac:dyDescent="0.4">
      <c r="A54" s="3" t="s">
        <v>123</v>
      </c>
      <c r="B54" s="3" t="s">
        <v>30</v>
      </c>
      <c r="C54" s="3" t="s">
        <v>124</v>
      </c>
      <c r="D54" s="3">
        <v>1854</v>
      </c>
      <c r="E54" s="3">
        <v>1436.6666666666699</v>
      </c>
      <c r="F54" s="4">
        <v>8.5390036454619296E-8</v>
      </c>
      <c r="G54" s="4">
        <v>6.0621589005501302E-5</v>
      </c>
    </row>
    <row r="55" spans="1:7" x14ac:dyDescent="0.4">
      <c r="A55" s="3" t="s">
        <v>125</v>
      </c>
      <c r="B55" s="3" t="s">
        <v>30</v>
      </c>
      <c r="C55" s="3" t="s">
        <v>126</v>
      </c>
      <c r="D55" s="3">
        <v>3463</v>
      </c>
      <c r="E55" s="3">
        <v>2596.3333333333298</v>
      </c>
      <c r="F55" s="4">
        <v>6.6549470329330398E-7</v>
      </c>
      <c r="G55" s="3">
        <v>2.7997608647069099E-4</v>
      </c>
    </row>
    <row r="56" spans="1:7" x14ac:dyDescent="0.4">
      <c r="A56" s="3" t="s">
        <v>127</v>
      </c>
      <c r="B56" s="3" t="s">
        <v>30</v>
      </c>
      <c r="C56" s="3" t="s">
        <v>128</v>
      </c>
      <c r="D56" s="3">
        <v>2245</v>
      </c>
      <c r="E56" s="3">
        <v>1708.0833333333301</v>
      </c>
      <c r="F56" s="4">
        <v>2.26212350241602E-7</v>
      </c>
      <c r="G56" s="3">
        <v>1.2235933744735001E-4</v>
      </c>
    </row>
    <row r="57" spans="1:7" x14ac:dyDescent="0.4">
      <c r="A57" s="3" t="s">
        <v>131</v>
      </c>
      <c r="B57" s="3" t="s">
        <v>30</v>
      </c>
      <c r="C57" s="3" t="s">
        <v>132</v>
      </c>
      <c r="D57" s="3">
        <v>39</v>
      </c>
      <c r="E57" s="3">
        <v>38.5</v>
      </c>
      <c r="F57" s="3">
        <v>2.17000837247783E-4</v>
      </c>
      <c r="G57" s="3">
        <v>3.52929316416788E-2</v>
      </c>
    </row>
    <row r="58" spans="1:7" x14ac:dyDescent="0.4">
      <c r="A58" s="3" t="s">
        <v>338</v>
      </c>
      <c r="B58" s="3" t="s">
        <v>33</v>
      </c>
      <c r="C58" s="3" t="s">
        <v>331</v>
      </c>
      <c r="D58" s="3">
        <v>861</v>
      </c>
      <c r="E58" s="3">
        <v>663.5</v>
      </c>
      <c r="F58" s="3">
        <v>2.10923365580644E-4</v>
      </c>
      <c r="G58" s="3">
        <v>3.47228769511672E-2</v>
      </c>
    </row>
    <row r="59" spans="1:7" x14ac:dyDescent="0.4">
      <c r="A59" s="3" t="s">
        <v>339</v>
      </c>
      <c r="B59" s="3" t="s">
        <v>33</v>
      </c>
      <c r="C59" s="3" t="s">
        <v>332</v>
      </c>
      <c r="D59" s="3">
        <v>809</v>
      </c>
      <c r="E59" s="3">
        <v>623</v>
      </c>
      <c r="F59" s="3">
        <v>3.0201064852800698E-4</v>
      </c>
      <c r="G59" s="3">
        <v>4.6454297758799397E-2</v>
      </c>
    </row>
    <row r="60" spans="1:7" x14ac:dyDescent="0.4">
      <c r="A60" s="3" t="s">
        <v>133</v>
      </c>
      <c r="B60" s="3" t="s">
        <v>30</v>
      </c>
      <c r="C60" s="3" t="s">
        <v>134</v>
      </c>
      <c r="D60" s="3">
        <v>6168</v>
      </c>
      <c r="E60" s="3">
        <v>4584.9393939393904</v>
      </c>
      <c r="F60" s="4">
        <v>8.7546553856812594E-9</v>
      </c>
      <c r="G60" s="4">
        <v>2.6493382657393201E-5</v>
      </c>
    </row>
    <row r="61" spans="1:7" x14ac:dyDescent="0.4">
      <c r="A61" s="3" t="s">
        <v>135</v>
      </c>
      <c r="B61" s="3" t="s">
        <v>33</v>
      </c>
      <c r="C61" s="3" t="s">
        <v>136</v>
      </c>
      <c r="D61" s="3">
        <v>686</v>
      </c>
      <c r="E61" s="3">
        <v>548</v>
      </c>
      <c r="F61" s="4">
        <v>4.6310872723483801E-5</v>
      </c>
      <c r="G61" s="3">
        <v>1.0314611828746101E-2</v>
      </c>
    </row>
    <row r="62" spans="1:7" x14ac:dyDescent="0.4">
      <c r="A62" s="3" t="s">
        <v>137</v>
      </c>
      <c r="B62" s="3" t="s">
        <v>33</v>
      </c>
      <c r="C62" s="3" t="s">
        <v>138</v>
      </c>
      <c r="D62" s="3">
        <v>1857</v>
      </c>
      <c r="E62" s="3">
        <v>1408.1666666666699</v>
      </c>
      <c r="F62" s="3">
        <v>1.12694238930356E-4</v>
      </c>
      <c r="G62" s="3">
        <v>2.1334897666832001E-2</v>
      </c>
    </row>
    <row r="63" spans="1:7" x14ac:dyDescent="0.4">
      <c r="A63" s="3" t="s">
        <v>139</v>
      </c>
      <c r="B63" s="3" t="s">
        <v>30</v>
      </c>
      <c r="C63" s="3" t="s">
        <v>140</v>
      </c>
      <c r="D63" s="3">
        <v>4079</v>
      </c>
      <c r="E63" s="3">
        <v>3065.0333333333301</v>
      </c>
      <c r="F63" s="4">
        <v>1.1256186811330799E-8</v>
      </c>
      <c r="G63" s="4">
        <v>2.6493382657393201E-5</v>
      </c>
    </row>
    <row r="64" spans="1:7" x14ac:dyDescent="0.4">
      <c r="A64" s="3" t="s">
        <v>141</v>
      </c>
      <c r="B64" s="3" t="s">
        <v>30</v>
      </c>
      <c r="C64" s="3" t="s">
        <v>142</v>
      </c>
      <c r="D64" s="3">
        <v>3901</v>
      </c>
      <c r="E64" s="3">
        <v>2929.2</v>
      </c>
      <c r="F64" s="4">
        <v>5.7215928298466999E-8</v>
      </c>
      <c r="G64" s="4">
        <v>4.71029546134233E-5</v>
      </c>
    </row>
    <row r="65" spans="1:7" x14ac:dyDescent="0.4">
      <c r="A65" s="3" t="s">
        <v>143</v>
      </c>
      <c r="B65" s="3" t="s">
        <v>30</v>
      </c>
      <c r="C65" s="3" t="s">
        <v>144</v>
      </c>
      <c r="D65" s="3">
        <v>4089</v>
      </c>
      <c r="E65" s="3">
        <v>3069.5333333333301</v>
      </c>
      <c r="F65" s="4">
        <v>1.90335706877682E-8</v>
      </c>
      <c r="G65" s="4">
        <v>2.7025291180294899E-5</v>
      </c>
    </row>
    <row r="66" spans="1:7" x14ac:dyDescent="0.4">
      <c r="A66" s="3" t="s">
        <v>145</v>
      </c>
      <c r="B66" s="3" t="s">
        <v>33</v>
      </c>
      <c r="C66" s="3" t="s">
        <v>146</v>
      </c>
      <c r="D66" s="3">
        <v>2189</v>
      </c>
      <c r="E66" s="3">
        <v>1665.36666666667</v>
      </c>
      <c r="F66" s="4">
        <v>1.8356470874184301E-5</v>
      </c>
      <c r="G66" s="3">
        <v>4.4841108098894501E-3</v>
      </c>
    </row>
    <row r="67" spans="1:7" x14ac:dyDescent="0.4">
      <c r="A67" s="3" t="s">
        <v>147</v>
      </c>
      <c r="B67" s="3" t="s">
        <v>30</v>
      </c>
      <c r="C67" s="3" t="s">
        <v>148</v>
      </c>
      <c r="D67" s="3">
        <v>1609</v>
      </c>
      <c r="E67" s="3">
        <v>1278</v>
      </c>
      <c r="F67" s="4">
        <v>8.5977109430069208E-9</v>
      </c>
      <c r="G67" s="4">
        <v>2.6493382657393201E-5</v>
      </c>
    </row>
    <row r="68" spans="1:7" x14ac:dyDescent="0.4">
      <c r="A68" s="3" t="s">
        <v>149</v>
      </c>
      <c r="B68" s="3" t="s">
        <v>30</v>
      </c>
      <c r="C68" s="3" t="s">
        <v>150</v>
      </c>
      <c r="D68" s="3">
        <v>3610</v>
      </c>
      <c r="E68" s="3">
        <v>2672.5</v>
      </c>
      <c r="F68" s="3">
        <v>2.4498605245102002E-4</v>
      </c>
      <c r="G68" s="3">
        <v>3.8922945413412499E-2</v>
      </c>
    </row>
    <row r="69" spans="1:7" x14ac:dyDescent="0.4">
      <c r="A69" s="3" t="s">
        <v>151</v>
      </c>
      <c r="B69" s="3" t="s">
        <v>152</v>
      </c>
      <c r="C69" s="3" t="s">
        <v>153</v>
      </c>
      <c r="D69" s="3">
        <v>1850</v>
      </c>
      <c r="E69" s="3">
        <v>1453.5102073365199</v>
      </c>
      <c r="F69" s="4">
        <v>4.14981615756917E-8</v>
      </c>
      <c r="G69" s="4">
        <v>4.4863714346391597E-5</v>
      </c>
    </row>
    <row r="70" spans="1:7" x14ac:dyDescent="0.4">
      <c r="A70" s="3" t="s">
        <v>154</v>
      </c>
      <c r="B70" s="3" t="s">
        <v>30</v>
      </c>
      <c r="C70" s="3" t="s">
        <v>155</v>
      </c>
      <c r="D70" s="3">
        <v>1352</v>
      </c>
      <c r="E70" s="3">
        <v>1077</v>
      </c>
      <c r="F70" s="4">
        <v>1.2960190661900599E-7</v>
      </c>
      <c r="G70" s="4">
        <v>8.40330685194841E-5</v>
      </c>
    </row>
    <row r="71" spans="1:7" x14ac:dyDescent="0.4">
      <c r="A71" s="3" t="s">
        <v>156</v>
      </c>
      <c r="B71" s="3" t="s">
        <v>33</v>
      </c>
      <c r="C71" s="3" t="s">
        <v>157</v>
      </c>
      <c r="D71" s="3">
        <v>1520</v>
      </c>
      <c r="E71" s="3">
        <v>1175</v>
      </c>
      <c r="F71" s="4">
        <v>7.5342465804406204E-6</v>
      </c>
      <c r="G71" s="3">
        <v>2.2521449186111899E-3</v>
      </c>
    </row>
    <row r="72" spans="1:7" x14ac:dyDescent="0.4">
      <c r="A72" s="3" t="s">
        <v>158</v>
      </c>
      <c r="B72" s="3" t="s">
        <v>30</v>
      </c>
      <c r="C72" s="3" t="s">
        <v>159</v>
      </c>
      <c r="D72" s="3">
        <v>377</v>
      </c>
      <c r="E72" s="3">
        <v>309</v>
      </c>
      <c r="F72" s="3">
        <v>2.86612175698617E-4</v>
      </c>
      <c r="G72" s="3">
        <v>4.49052097070426E-2</v>
      </c>
    </row>
    <row r="73" spans="1:7" x14ac:dyDescent="0.4">
      <c r="A73" s="3" t="s">
        <v>340</v>
      </c>
      <c r="B73" s="3" t="s">
        <v>30</v>
      </c>
      <c r="C73" s="3" t="s">
        <v>333</v>
      </c>
      <c r="D73" s="3">
        <v>966</v>
      </c>
      <c r="E73" s="3">
        <v>763.5</v>
      </c>
      <c r="F73" s="3">
        <v>2.68367260101762E-4</v>
      </c>
      <c r="G73" s="3">
        <v>4.2338662604109997E-2</v>
      </c>
    </row>
    <row r="74" spans="1:7" x14ac:dyDescent="0.4">
      <c r="A74" s="3" t="s">
        <v>160</v>
      </c>
      <c r="B74" s="3" t="s">
        <v>30</v>
      </c>
      <c r="C74" s="3" t="s">
        <v>161</v>
      </c>
      <c r="D74" s="3">
        <v>6096</v>
      </c>
      <c r="E74" s="3">
        <v>4468.8666666666704</v>
      </c>
      <c r="F74" s="4">
        <v>8.1720769886374304E-6</v>
      </c>
      <c r="G74" s="3">
        <v>2.38359103358715E-3</v>
      </c>
    </row>
    <row r="75" spans="1:7" x14ac:dyDescent="0.4">
      <c r="A75" s="3" t="s">
        <v>162</v>
      </c>
      <c r="B75" s="3" t="s">
        <v>30</v>
      </c>
      <c r="C75" s="3" t="s">
        <v>163</v>
      </c>
      <c r="D75" s="3">
        <v>3268</v>
      </c>
      <c r="E75" s="3">
        <v>2460</v>
      </c>
      <c r="F75" s="4">
        <v>6.9912408902068702E-7</v>
      </c>
      <c r="G75" s="3">
        <v>2.8361966168521398E-4</v>
      </c>
    </row>
    <row r="76" spans="1:7" x14ac:dyDescent="0.4">
      <c r="A76" s="3" t="s">
        <v>164</v>
      </c>
      <c r="B76" s="3" t="s">
        <v>30</v>
      </c>
      <c r="C76" s="3" t="s">
        <v>165</v>
      </c>
      <c r="D76" s="3">
        <v>4096</v>
      </c>
      <c r="E76" s="3">
        <v>3027.45</v>
      </c>
      <c r="F76" s="4">
        <v>5.3050425195777501E-5</v>
      </c>
      <c r="G76" s="3">
        <v>1.1369807166015799E-2</v>
      </c>
    </row>
    <row r="77" spans="1:7" x14ac:dyDescent="0.4">
      <c r="A77" s="3" t="s">
        <v>166</v>
      </c>
      <c r="B77" s="3" t="s">
        <v>30</v>
      </c>
      <c r="C77" s="3" t="s">
        <v>167</v>
      </c>
      <c r="D77" s="3">
        <v>1951</v>
      </c>
      <c r="E77" s="3">
        <v>1500.3333333333301</v>
      </c>
      <c r="F77" s="4">
        <v>4.1553846113473002E-7</v>
      </c>
      <c r="G77" s="3">
        <v>1.96670890834558E-4</v>
      </c>
    </row>
    <row r="78" spans="1:7" x14ac:dyDescent="0.4">
      <c r="A78" s="3" t="s">
        <v>168</v>
      </c>
      <c r="B78" s="3" t="s">
        <v>30</v>
      </c>
      <c r="C78" s="3" t="s">
        <v>169</v>
      </c>
      <c r="D78" s="3">
        <v>6377</v>
      </c>
      <c r="E78" s="3">
        <v>4650.3039294039299</v>
      </c>
      <c r="F78" s="4">
        <v>6.7679762454724696E-5</v>
      </c>
      <c r="G78" s="3">
        <v>1.3851791382400299E-2</v>
      </c>
    </row>
    <row r="79" spans="1:7" x14ac:dyDescent="0.4">
      <c r="A79" s="3" t="s">
        <v>170</v>
      </c>
      <c r="B79" s="3" t="s">
        <v>33</v>
      </c>
      <c r="C79" s="3" t="s">
        <v>171</v>
      </c>
      <c r="D79" s="3">
        <v>1860</v>
      </c>
      <c r="E79" s="3">
        <v>1409.8333333333301</v>
      </c>
      <c r="F79" s="3">
        <v>1.4115419562648701E-4</v>
      </c>
      <c r="G79" s="3">
        <v>2.5249929261752301E-2</v>
      </c>
    </row>
    <row r="80" spans="1:7" x14ac:dyDescent="0.4">
      <c r="A80" s="3" t="s">
        <v>172</v>
      </c>
      <c r="B80" s="3" t="s">
        <v>33</v>
      </c>
      <c r="C80" s="3" t="s">
        <v>173</v>
      </c>
      <c r="D80" s="3">
        <v>1844</v>
      </c>
      <c r="E80" s="3">
        <v>1398.8333333333301</v>
      </c>
      <c r="F80" s="3">
        <v>1.27575548527845E-4</v>
      </c>
      <c r="G80" s="3">
        <v>2.3266082736335399E-2</v>
      </c>
    </row>
    <row r="81" spans="1:7" x14ac:dyDescent="0.4">
      <c r="A81" s="3" t="s">
        <v>174</v>
      </c>
      <c r="B81" s="3" t="s">
        <v>33</v>
      </c>
      <c r="C81" s="3" t="s">
        <v>175</v>
      </c>
      <c r="D81" s="3">
        <v>1509</v>
      </c>
      <c r="E81" s="3">
        <v>1166.6666666666699</v>
      </c>
      <c r="F81" s="4">
        <v>9.6890930144374692E-6</v>
      </c>
      <c r="G81" s="3">
        <v>2.7514601887748801E-3</v>
      </c>
    </row>
    <row r="82" spans="1:7" x14ac:dyDescent="0.4">
      <c r="A82" s="3" t="s">
        <v>176</v>
      </c>
      <c r="B82" s="3" t="s">
        <v>30</v>
      </c>
      <c r="C82" s="3" t="s">
        <v>177</v>
      </c>
      <c r="D82" s="3">
        <v>3563</v>
      </c>
      <c r="E82" s="3">
        <v>2684.5333333333301</v>
      </c>
      <c r="F82" s="4">
        <v>4.0990587810197698E-8</v>
      </c>
      <c r="G82" s="4">
        <v>4.4863714346391597E-5</v>
      </c>
    </row>
    <row r="83" spans="1:7" x14ac:dyDescent="0.4">
      <c r="A83" s="3" t="s">
        <v>178</v>
      </c>
      <c r="B83" s="3" t="s">
        <v>30</v>
      </c>
      <c r="C83" s="3" t="s">
        <v>179</v>
      </c>
      <c r="D83" s="3">
        <v>778</v>
      </c>
      <c r="E83" s="3">
        <v>627</v>
      </c>
      <c r="F83" s="4">
        <v>2.9183337265467498E-5</v>
      </c>
      <c r="G83" s="3">
        <v>6.7651740407845898E-3</v>
      </c>
    </row>
    <row r="84" spans="1:7" x14ac:dyDescent="0.4">
      <c r="A84" s="3" t="s">
        <v>180</v>
      </c>
      <c r="B84" s="3" t="s">
        <v>30</v>
      </c>
      <c r="C84" s="3" t="s">
        <v>181</v>
      </c>
      <c r="D84" s="3">
        <v>680</v>
      </c>
      <c r="E84" s="3">
        <v>553.5</v>
      </c>
      <c r="F84" s="4">
        <v>3.6425619994475997E-5</v>
      </c>
      <c r="G84" s="3">
        <v>8.3587599498434906E-3</v>
      </c>
    </row>
    <row r="85" spans="1:7" x14ac:dyDescent="0.4">
      <c r="A85" s="3" t="s">
        <v>182</v>
      </c>
      <c r="B85" s="3" t="s">
        <v>30</v>
      </c>
      <c r="C85" s="3" t="s">
        <v>183</v>
      </c>
      <c r="D85" s="3">
        <v>407</v>
      </c>
      <c r="E85" s="3">
        <v>343.5</v>
      </c>
      <c r="F85" s="4">
        <v>3.8823903646074102E-7</v>
      </c>
      <c r="G85" s="3">
        <v>1.8765988149606599E-4</v>
      </c>
    </row>
    <row r="86" spans="1:7" x14ac:dyDescent="0.4">
      <c r="A86" s="3" t="s">
        <v>184</v>
      </c>
      <c r="B86" s="3" t="s">
        <v>30</v>
      </c>
      <c r="C86" s="3" t="s">
        <v>185</v>
      </c>
      <c r="D86" s="3">
        <v>660</v>
      </c>
      <c r="E86" s="3">
        <v>538.27272727272702</v>
      </c>
      <c r="F86" s="4">
        <v>1.1357956634705201E-6</v>
      </c>
      <c r="G86" s="3">
        <v>4.1617751423747302E-4</v>
      </c>
    </row>
    <row r="87" spans="1:7" x14ac:dyDescent="0.4">
      <c r="A87" s="3" t="s">
        <v>186</v>
      </c>
      <c r="B87" s="3" t="s">
        <v>30</v>
      </c>
      <c r="C87" s="3" t="s">
        <v>187</v>
      </c>
      <c r="D87" s="3">
        <v>4759</v>
      </c>
      <c r="E87" s="3">
        <v>3526.0666666666698</v>
      </c>
      <c r="F87" s="4">
        <v>7.8186473188204098E-7</v>
      </c>
      <c r="G87" s="3">
        <v>3.1162110489291601E-4</v>
      </c>
    </row>
    <row r="88" spans="1:7" x14ac:dyDescent="0.4">
      <c r="A88" s="3" t="s">
        <v>188</v>
      </c>
      <c r="B88" s="3" t="s">
        <v>30</v>
      </c>
      <c r="C88" s="3" t="s">
        <v>189</v>
      </c>
      <c r="D88" s="3">
        <v>4017</v>
      </c>
      <c r="E88" s="3">
        <v>3022.5333333333301</v>
      </c>
      <c r="F88" s="4">
        <v>9.2491013252427794E-9</v>
      </c>
      <c r="G88" s="4">
        <v>2.6493382657393201E-5</v>
      </c>
    </row>
    <row r="89" spans="1:7" x14ac:dyDescent="0.4">
      <c r="A89" s="3" t="s">
        <v>190</v>
      </c>
      <c r="B89" s="3" t="s">
        <v>33</v>
      </c>
      <c r="C89" s="3" t="s">
        <v>191</v>
      </c>
      <c r="D89" s="3">
        <v>1780</v>
      </c>
      <c r="E89" s="3">
        <v>1351.3333333333301</v>
      </c>
      <c r="F89" s="3">
        <v>1.1435995902021701E-4</v>
      </c>
      <c r="G89" s="3">
        <v>2.1471318586952701E-2</v>
      </c>
    </row>
    <row r="90" spans="1:7" x14ac:dyDescent="0.4">
      <c r="A90" s="3" t="s">
        <v>192</v>
      </c>
      <c r="B90" s="3" t="s">
        <v>33</v>
      </c>
      <c r="C90" s="3" t="s">
        <v>193</v>
      </c>
      <c r="D90" s="3">
        <v>6059</v>
      </c>
      <c r="E90" s="3">
        <v>4441.8849897264799</v>
      </c>
      <c r="F90" s="4">
        <v>7.8576515659016898E-5</v>
      </c>
      <c r="G90" s="3">
        <v>1.5797356484438502E-2</v>
      </c>
    </row>
    <row r="91" spans="1:7" x14ac:dyDescent="0.4">
      <c r="A91" s="3" t="s">
        <v>194</v>
      </c>
      <c r="B91" s="3" t="s">
        <v>33</v>
      </c>
      <c r="C91" s="3" t="s">
        <v>195</v>
      </c>
      <c r="D91" s="3">
        <v>2729</v>
      </c>
      <c r="E91" s="3">
        <v>2057.9</v>
      </c>
      <c r="F91" s="4">
        <v>6.0524193863645203E-6</v>
      </c>
      <c r="G91" s="3">
        <v>1.93660371294971E-3</v>
      </c>
    </row>
    <row r="92" spans="1:7" x14ac:dyDescent="0.4">
      <c r="A92" s="3" t="s">
        <v>196</v>
      </c>
      <c r="B92" s="3" t="s">
        <v>33</v>
      </c>
      <c r="C92" s="3" t="s">
        <v>197</v>
      </c>
      <c r="D92" s="3">
        <v>1091</v>
      </c>
      <c r="E92" s="3">
        <v>866</v>
      </c>
      <c r="F92" s="4">
        <v>4.8940037503422798E-7</v>
      </c>
      <c r="G92" s="3">
        <v>2.1800387686328601E-4</v>
      </c>
    </row>
    <row r="93" spans="1:7" x14ac:dyDescent="0.4">
      <c r="A93" s="3" t="s">
        <v>198</v>
      </c>
      <c r="B93" s="3" t="s">
        <v>30</v>
      </c>
      <c r="C93" s="3" t="s">
        <v>199</v>
      </c>
      <c r="D93" s="3">
        <v>5896</v>
      </c>
      <c r="E93" s="3">
        <v>4321.3999999999996</v>
      </c>
      <c r="F93" s="4">
        <v>1.1632023662437999E-5</v>
      </c>
      <c r="G93" s="3">
        <v>3.2226379702837401E-3</v>
      </c>
    </row>
    <row r="94" spans="1:7" x14ac:dyDescent="0.4">
      <c r="A94" s="3" t="s">
        <v>200</v>
      </c>
      <c r="B94" s="3" t="s">
        <v>30</v>
      </c>
      <c r="C94" s="3" t="s">
        <v>201</v>
      </c>
      <c r="D94" s="3">
        <v>8079</v>
      </c>
      <c r="E94" s="3">
        <v>5872.3166666666702</v>
      </c>
      <c r="F94" s="4">
        <v>1.7974782958831501E-5</v>
      </c>
      <c r="G94" s="3">
        <v>4.4385991223775496E-3</v>
      </c>
    </row>
    <row r="95" spans="1:7" x14ac:dyDescent="0.4">
      <c r="A95" s="3" t="s">
        <v>202</v>
      </c>
      <c r="B95" s="3" t="s">
        <v>30</v>
      </c>
      <c r="C95" s="3" t="s">
        <v>203</v>
      </c>
      <c r="D95" s="3">
        <v>4752</v>
      </c>
      <c r="E95" s="3">
        <v>3510.2333333333299</v>
      </c>
      <c r="F95" s="4">
        <v>5.5580016101596696E-6</v>
      </c>
      <c r="G95" s="3">
        <v>1.8038097225658201E-3</v>
      </c>
    </row>
    <row r="96" spans="1:7" x14ac:dyDescent="0.4">
      <c r="A96" s="3" t="s">
        <v>204</v>
      </c>
      <c r="B96" s="3" t="s">
        <v>152</v>
      </c>
      <c r="C96" s="3" t="s">
        <v>205</v>
      </c>
      <c r="D96" s="3">
        <v>1165</v>
      </c>
      <c r="E96" s="3">
        <v>916</v>
      </c>
      <c r="F96" s="4">
        <v>7.2161997082992495E-5</v>
      </c>
      <c r="G96" s="3">
        <v>1.4637287944030601E-2</v>
      </c>
    </row>
    <row r="97" spans="1:7" x14ac:dyDescent="0.4">
      <c r="A97" s="3" t="s">
        <v>206</v>
      </c>
      <c r="B97" s="3" t="s">
        <v>30</v>
      </c>
      <c r="C97" s="3" t="s">
        <v>207</v>
      </c>
      <c r="D97" s="3">
        <v>647</v>
      </c>
      <c r="E97" s="3">
        <v>519.5</v>
      </c>
      <c r="F97" s="3">
        <v>1.9711756184787499E-4</v>
      </c>
      <c r="G97" s="3">
        <v>3.2686983723065798E-2</v>
      </c>
    </row>
    <row r="98" spans="1:7" x14ac:dyDescent="0.4">
      <c r="A98" s="3" t="s">
        <v>208</v>
      </c>
      <c r="B98" s="3" t="s">
        <v>30</v>
      </c>
      <c r="C98" s="3" t="s">
        <v>209</v>
      </c>
      <c r="D98" s="3">
        <v>1186</v>
      </c>
      <c r="E98" s="3">
        <v>937.33333333333303</v>
      </c>
      <c r="F98" s="4">
        <v>1.8041611219784699E-7</v>
      </c>
      <c r="G98" s="3">
        <v>1.05094698382325E-4</v>
      </c>
    </row>
    <row r="99" spans="1:7" x14ac:dyDescent="0.4">
      <c r="A99" s="3" t="s">
        <v>210</v>
      </c>
      <c r="B99" s="3" t="s">
        <v>30</v>
      </c>
      <c r="C99" s="3" t="s">
        <v>211</v>
      </c>
      <c r="D99" s="3">
        <v>1512</v>
      </c>
      <c r="E99" s="3">
        <v>1191</v>
      </c>
      <c r="F99" s="4">
        <v>1.56540339084441E-8</v>
      </c>
      <c r="G99" s="4">
        <v>2.6493382657393201E-5</v>
      </c>
    </row>
    <row r="100" spans="1:7" x14ac:dyDescent="0.4">
      <c r="A100" s="3" t="s">
        <v>212</v>
      </c>
      <c r="B100" s="3" t="s">
        <v>30</v>
      </c>
      <c r="C100" s="3" t="s">
        <v>213</v>
      </c>
      <c r="D100" s="3">
        <v>1415</v>
      </c>
      <c r="E100" s="3">
        <v>1102</v>
      </c>
      <c r="F100" s="4">
        <v>5.1335843162909096E-7</v>
      </c>
      <c r="G100" s="3">
        <v>2.24278400956725E-4</v>
      </c>
    </row>
    <row r="101" spans="1:7" x14ac:dyDescent="0.4">
      <c r="A101" s="3" t="s">
        <v>214</v>
      </c>
      <c r="B101" s="3" t="s">
        <v>30</v>
      </c>
      <c r="C101" s="3" t="s">
        <v>215</v>
      </c>
      <c r="D101" s="3">
        <v>1840</v>
      </c>
      <c r="E101" s="3">
        <v>1431.6666666666699</v>
      </c>
      <c r="F101" s="4">
        <v>4.8794728957151903E-8</v>
      </c>
      <c r="G101" s="4">
        <v>4.6188277185357301E-5</v>
      </c>
    </row>
    <row r="102" spans="1:7" x14ac:dyDescent="0.4">
      <c r="A102" s="3" t="s">
        <v>216</v>
      </c>
      <c r="B102" s="3" t="s">
        <v>30</v>
      </c>
      <c r="C102" s="3" t="s">
        <v>217</v>
      </c>
      <c r="D102" s="3">
        <v>1185</v>
      </c>
      <c r="E102" s="3">
        <v>939.5</v>
      </c>
      <c r="F102" s="4">
        <v>1.3440571861712801E-7</v>
      </c>
      <c r="G102" s="4">
        <v>8.40330685194841E-5</v>
      </c>
    </row>
    <row r="103" spans="1:7" x14ac:dyDescent="0.4">
      <c r="A103" s="3" t="s">
        <v>218</v>
      </c>
      <c r="B103" s="3" t="s">
        <v>30</v>
      </c>
      <c r="C103" s="3" t="s">
        <v>219</v>
      </c>
      <c r="D103" s="3">
        <v>113</v>
      </c>
      <c r="E103" s="3">
        <v>98.5</v>
      </c>
      <c r="F103" s="3">
        <v>2.4024187251624299E-4</v>
      </c>
      <c r="G103" s="3">
        <v>3.87079068072625E-2</v>
      </c>
    </row>
    <row r="104" spans="1:7" x14ac:dyDescent="0.4">
      <c r="A104" s="3" t="s">
        <v>220</v>
      </c>
      <c r="B104" s="3" t="s">
        <v>30</v>
      </c>
      <c r="C104" s="3" t="s">
        <v>221</v>
      </c>
      <c r="D104" s="3">
        <v>2164</v>
      </c>
      <c r="E104" s="3">
        <v>1650.75</v>
      </c>
      <c r="F104" s="4">
        <v>9.3733148225560303E-5</v>
      </c>
      <c r="G104" s="3">
        <v>1.8357152253347199E-2</v>
      </c>
    </row>
    <row r="105" spans="1:7" x14ac:dyDescent="0.4">
      <c r="A105" s="3" t="s">
        <v>222</v>
      </c>
      <c r="B105" s="3" t="s">
        <v>30</v>
      </c>
      <c r="C105" s="3" t="s">
        <v>223</v>
      </c>
      <c r="D105" s="3">
        <v>6002</v>
      </c>
      <c r="E105" s="3">
        <v>4431.5833333333303</v>
      </c>
      <c r="F105" s="4">
        <v>4.5420610527643599E-8</v>
      </c>
      <c r="G105" s="4">
        <v>4.4863714346391597E-5</v>
      </c>
    </row>
    <row r="106" spans="1:7" x14ac:dyDescent="0.4">
      <c r="A106" s="3" t="s">
        <v>224</v>
      </c>
      <c r="B106" s="3" t="s">
        <v>30</v>
      </c>
      <c r="C106" s="3" t="s">
        <v>225</v>
      </c>
      <c r="D106" s="3">
        <v>5474</v>
      </c>
      <c r="E106" s="3">
        <v>4050.9166666666702</v>
      </c>
      <c r="F106" s="4">
        <v>6.87247542582175E-7</v>
      </c>
      <c r="G106" s="3">
        <v>2.8361966168521398E-4</v>
      </c>
    </row>
    <row r="107" spans="1:7" x14ac:dyDescent="0.4">
      <c r="A107" s="3" t="s">
        <v>226</v>
      </c>
      <c r="B107" s="3" t="s">
        <v>30</v>
      </c>
      <c r="C107" s="3" t="s">
        <v>227</v>
      </c>
      <c r="D107" s="3">
        <v>134</v>
      </c>
      <c r="E107" s="3">
        <v>118.5</v>
      </c>
      <c r="F107" s="3">
        <v>1.01217450141149E-4</v>
      </c>
      <c r="G107" s="3">
        <v>1.95562699535295E-2</v>
      </c>
    </row>
    <row r="108" spans="1:7" x14ac:dyDescent="0.4">
      <c r="A108" s="3" t="s">
        <v>228</v>
      </c>
      <c r="B108" s="3" t="s">
        <v>30</v>
      </c>
      <c r="C108" s="3" t="s">
        <v>229</v>
      </c>
      <c r="D108" s="3">
        <v>427</v>
      </c>
      <c r="E108" s="3">
        <v>355</v>
      </c>
      <c r="F108" s="4">
        <v>1.5926243581422901E-5</v>
      </c>
      <c r="G108" s="3">
        <v>4.0440319876499601E-3</v>
      </c>
    </row>
    <row r="109" spans="1:7" x14ac:dyDescent="0.4">
      <c r="A109" s="3" t="s">
        <v>230</v>
      </c>
      <c r="B109" s="3" t="s">
        <v>30</v>
      </c>
      <c r="C109" s="3" t="s">
        <v>231</v>
      </c>
      <c r="D109" s="3">
        <v>584</v>
      </c>
      <c r="E109" s="3">
        <v>480.66666666666703</v>
      </c>
      <c r="F109" s="4">
        <v>1.68658146577471E-6</v>
      </c>
      <c r="G109" s="3">
        <v>5.8947319599184501E-4</v>
      </c>
    </row>
    <row r="110" spans="1:7" x14ac:dyDescent="0.4">
      <c r="A110" s="3" t="s">
        <v>232</v>
      </c>
      <c r="B110" s="3" t="s">
        <v>30</v>
      </c>
      <c r="C110" s="3" t="s">
        <v>233</v>
      </c>
      <c r="D110" s="3">
        <v>1097</v>
      </c>
      <c r="E110" s="3">
        <v>867.5</v>
      </c>
      <c r="F110" s="4">
        <v>4.5665151969669098E-5</v>
      </c>
      <c r="G110" s="3">
        <v>1.02714942816529E-2</v>
      </c>
    </row>
    <row r="111" spans="1:7" x14ac:dyDescent="0.4">
      <c r="A111" s="3" t="s">
        <v>234</v>
      </c>
      <c r="B111" s="3" t="s">
        <v>30</v>
      </c>
      <c r="C111" s="3" t="s">
        <v>235</v>
      </c>
      <c r="D111" s="3">
        <v>579</v>
      </c>
      <c r="E111" s="3">
        <v>480.5</v>
      </c>
      <c r="F111" s="4">
        <v>1.95636542322624E-6</v>
      </c>
      <c r="G111" s="3">
        <v>6.7340469219475199E-4</v>
      </c>
    </row>
    <row r="112" spans="1:7" x14ac:dyDescent="0.4">
      <c r="A112" s="3" t="s">
        <v>236</v>
      </c>
      <c r="B112" s="3" t="s">
        <v>30</v>
      </c>
      <c r="C112" s="3" t="s">
        <v>237</v>
      </c>
      <c r="D112" s="3">
        <v>1510</v>
      </c>
      <c r="E112" s="3">
        <v>1201</v>
      </c>
      <c r="F112" s="4">
        <v>2.1807650851973601E-8</v>
      </c>
      <c r="G112" s="4">
        <v>2.9142718356184399E-5</v>
      </c>
    </row>
    <row r="113" spans="1:7" x14ac:dyDescent="0.4">
      <c r="A113" s="3" t="s">
        <v>238</v>
      </c>
      <c r="B113" s="3" t="s">
        <v>30</v>
      </c>
      <c r="C113" s="3" t="s">
        <v>239</v>
      </c>
      <c r="D113" s="3">
        <v>668</v>
      </c>
      <c r="E113" s="3">
        <v>530.5</v>
      </c>
      <c r="F113" s="3">
        <v>3.2769657217848102E-4</v>
      </c>
      <c r="G113" s="3">
        <v>4.9630738178338303E-2</v>
      </c>
    </row>
    <row r="114" spans="1:7" x14ac:dyDescent="0.4">
      <c r="A114" s="3" t="s">
        <v>240</v>
      </c>
      <c r="B114" s="3" t="s">
        <v>30</v>
      </c>
      <c r="C114" s="3" t="s">
        <v>241</v>
      </c>
      <c r="D114" s="3">
        <v>4834</v>
      </c>
      <c r="E114" s="3">
        <v>3559.8039294039299</v>
      </c>
      <c r="F114" s="4">
        <v>5.5644234109790701E-5</v>
      </c>
      <c r="G114" s="3">
        <v>1.17048676898725E-2</v>
      </c>
    </row>
    <row r="115" spans="1:7" x14ac:dyDescent="0.4">
      <c r="A115" s="3" t="s">
        <v>242</v>
      </c>
      <c r="B115" s="3" t="s">
        <v>30</v>
      </c>
      <c r="C115" s="3" t="s">
        <v>243</v>
      </c>
      <c r="D115" s="3">
        <v>643</v>
      </c>
      <c r="E115" s="3">
        <v>527</v>
      </c>
      <c r="F115" s="4">
        <v>1.31742745389759E-5</v>
      </c>
      <c r="G115" s="3">
        <v>3.5630139163863599E-3</v>
      </c>
    </row>
    <row r="116" spans="1:7" x14ac:dyDescent="0.4">
      <c r="A116" s="3" t="s">
        <v>244</v>
      </c>
      <c r="B116" s="3" t="s">
        <v>30</v>
      </c>
      <c r="C116" s="3" t="s">
        <v>245</v>
      </c>
      <c r="D116" s="3">
        <v>5888</v>
      </c>
      <c r="E116" s="3">
        <v>4307.8039294039299</v>
      </c>
      <c r="F116" s="4">
        <v>8.4138844117374496E-5</v>
      </c>
      <c r="G116" s="3">
        <v>1.6767247900513298E-2</v>
      </c>
    </row>
    <row r="117" spans="1:7" x14ac:dyDescent="0.4">
      <c r="A117" s="3" t="s">
        <v>246</v>
      </c>
      <c r="B117" s="3" t="s">
        <v>30</v>
      </c>
      <c r="C117" s="3" t="s">
        <v>247</v>
      </c>
      <c r="D117" s="3">
        <v>661</v>
      </c>
      <c r="E117" s="3">
        <v>541</v>
      </c>
      <c r="F117" s="4">
        <v>1.24371109253094E-5</v>
      </c>
      <c r="G117" s="3">
        <v>3.40417212049614E-3</v>
      </c>
    </row>
    <row r="118" spans="1:7" x14ac:dyDescent="0.4">
      <c r="A118" s="3" t="s">
        <v>248</v>
      </c>
      <c r="B118" s="3" t="s">
        <v>30</v>
      </c>
      <c r="C118" s="3" t="s">
        <v>249</v>
      </c>
      <c r="D118" s="3">
        <v>813</v>
      </c>
      <c r="E118" s="3">
        <v>646.5</v>
      </c>
      <c r="F118" s="3">
        <v>1.23479752305649E-4</v>
      </c>
      <c r="G118" s="3">
        <v>2.28066098608108E-2</v>
      </c>
    </row>
    <row r="119" spans="1:7" x14ac:dyDescent="0.4">
      <c r="A119" s="3" t="s">
        <v>250</v>
      </c>
      <c r="B119" s="3" t="s">
        <v>30</v>
      </c>
      <c r="C119" s="3" t="s">
        <v>251</v>
      </c>
      <c r="D119" s="3">
        <v>2318</v>
      </c>
      <c r="E119" s="3">
        <v>1766.8333333333301</v>
      </c>
      <c r="F119" s="4">
        <v>6.4015915796454204E-6</v>
      </c>
      <c r="G119" s="3">
        <v>2.01987996536645E-3</v>
      </c>
    </row>
    <row r="120" spans="1:7" x14ac:dyDescent="0.4">
      <c r="A120" s="3" t="s">
        <v>252</v>
      </c>
      <c r="B120" s="3" t="s">
        <v>30</v>
      </c>
      <c r="C120" s="3" t="s">
        <v>253</v>
      </c>
      <c r="D120" s="3">
        <v>1169</v>
      </c>
      <c r="E120" s="3">
        <v>900.83333333333303</v>
      </c>
      <c r="F120" s="3">
        <v>2.17493196136765E-4</v>
      </c>
      <c r="G120" s="3">
        <v>3.52929316416788E-2</v>
      </c>
    </row>
    <row r="121" spans="1:7" x14ac:dyDescent="0.4">
      <c r="A121" s="3" t="s">
        <v>254</v>
      </c>
      <c r="B121" s="3" t="s">
        <v>30</v>
      </c>
      <c r="C121" s="3" t="s">
        <v>255</v>
      </c>
      <c r="D121" s="3">
        <v>5734</v>
      </c>
      <c r="E121" s="3">
        <v>4200.0333333333301</v>
      </c>
      <c r="F121" s="4">
        <v>2.3986628490262899E-5</v>
      </c>
      <c r="G121" s="3">
        <v>5.62737071150975E-3</v>
      </c>
    </row>
    <row r="122" spans="1:7" x14ac:dyDescent="0.4">
      <c r="A122" s="3" t="s">
        <v>256</v>
      </c>
      <c r="B122" s="3" t="s">
        <v>30</v>
      </c>
      <c r="C122" s="3" t="s">
        <v>257</v>
      </c>
      <c r="D122" s="3">
        <v>3123</v>
      </c>
      <c r="E122" s="3">
        <v>2361</v>
      </c>
      <c r="F122" s="4">
        <v>6.3234610392707594E-8</v>
      </c>
      <c r="G122" s="4">
        <v>4.7885462630051103E-5</v>
      </c>
    </row>
    <row r="123" spans="1:7" x14ac:dyDescent="0.4">
      <c r="A123" s="3" t="s">
        <v>258</v>
      </c>
      <c r="B123" s="3" t="s">
        <v>30</v>
      </c>
      <c r="C123" s="3" t="s">
        <v>259</v>
      </c>
      <c r="D123" s="3">
        <v>3216</v>
      </c>
      <c r="E123" s="3">
        <v>2391.5</v>
      </c>
      <c r="F123" s="4">
        <v>1.9789834022478301E-5</v>
      </c>
      <c r="G123" s="3">
        <v>4.7828239289644898E-3</v>
      </c>
    </row>
    <row r="124" spans="1:7" x14ac:dyDescent="0.4">
      <c r="A124" s="3" t="s">
        <v>260</v>
      </c>
      <c r="B124" s="3" t="s">
        <v>30</v>
      </c>
      <c r="C124" s="3" t="s">
        <v>261</v>
      </c>
      <c r="D124" s="3">
        <v>3648</v>
      </c>
      <c r="E124" s="3">
        <v>2752.36666666667</v>
      </c>
      <c r="F124" s="4">
        <v>1.68620275297653E-8</v>
      </c>
      <c r="G124" s="4">
        <v>2.6493382657393201E-5</v>
      </c>
    </row>
    <row r="125" spans="1:7" x14ac:dyDescent="0.4">
      <c r="A125" s="3" t="s">
        <v>262</v>
      </c>
      <c r="B125" s="3" t="s">
        <v>30</v>
      </c>
      <c r="C125" s="3" t="s">
        <v>263</v>
      </c>
      <c r="D125" s="3">
        <v>1323</v>
      </c>
      <c r="E125" s="3">
        <v>1038.1666666666699</v>
      </c>
      <c r="F125" s="4">
        <v>2.0076661629563199E-7</v>
      </c>
      <c r="G125" s="3">
        <v>1.14025399725104E-4</v>
      </c>
    </row>
    <row r="126" spans="1:7" x14ac:dyDescent="0.4">
      <c r="A126" s="3" t="s">
        <v>264</v>
      </c>
      <c r="B126" s="3" t="s">
        <v>30</v>
      </c>
      <c r="C126" s="3" t="s">
        <v>265</v>
      </c>
      <c r="D126" s="3">
        <v>1682</v>
      </c>
      <c r="E126" s="3">
        <v>1315.5</v>
      </c>
      <c r="F126" s="4">
        <v>4.3386406459718701E-8</v>
      </c>
      <c r="G126" s="4">
        <v>4.4863714346391597E-5</v>
      </c>
    </row>
    <row r="127" spans="1:7" x14ac:dyDescent="0.4">
      <c r="A127" s="3" t="s">
        <v>266</v>
      </c>
      <c r="B127" s="3" t="s">
        <v>30</v>
      </c>
      <c r="C127" s="3" t="s">
        <v>267</v>
      </c>
      <c r="D127" s="3">
        <v>921</v>
      </c>
      <c r="E127" s="3">
        <v>733.5</v>
      </c>
      <c r="F127" s="4">
        <v>2.0781779628294201E-5</v>
      </c>
      <c r="G127" s="3">
        <v>4.9696891536377599E-3</v>
      </c>
    </row>
    <row r="128" spans="1:7" x14ac:dyDescent="0.4">
      <c r="A128" s="3" t="s">
        <v>268</v>
      </c>
      <c r="B128" s="3" t="s">
        <v>30</v>
      </c>
      <c r="C128" s="3" t="s">
        <v>269</v>
      </c>
      <c r="D128" s="3">
        <v>146</v>
      </c>
      <c r="E128" s="3">
        <v>127.5</v>
      </c>
      <c r="F128" s="3">
        <v>1.6295208011668101E-4</v>
      </c>
      <c r="G128" s="3">
        <v>2.7983401772699399E-2</v>
      </c>
    </row>
    <row r="129" spans="1:7" x14ac:dyDescent="0.4">
      <c r="A129" s="3" t="s">
        <v>270</v>
      </c>
      <c r="B129" s="3" t="s">
        <v>30</v>
      </c>
      <c r="C129" s="3" t="s">
        <v>271</v>
      </c>
      <c r="D129" s="3">
        <v>764</v>
      </c>
      <c r="E129" s="3">
        <v>624.5</v>
      </c>
      <c r="F129" s="4">
        <v>6.8702402919869302E-8</v>
      </c>
      <c r="G129" s="4">
        <v>5.0347780307535198E-5</v>
      </c>
    </row>
    <row r="130" spans="1:7" x14ac:dyDescent="0.4">
      <c r="A130" s="3" t="s">
        <v>272</v>
      </c>
      <c r="B130" s="3" t="s">
        <v>30</v>
      </c>
      <c r="C130" s="3" t="s">
        <v>273</v>
      </c>
      <c r="D130" s="3">
        <v>322</v>
      </c>
      <c r="E130" s="3">
        <v>268</v>
      </c>
      <c r="F130" s="3">
        <v>1.6321467456847599E-4</v>
      </c>
      <c r="G130" s="3">
        <v>2.7983401772699399E-2</v>
      </c>
    </row>
    <row r="131" spans="1:7" x14ac:dyDescent="0.4">
      <c r="A131" s="3" t="s">
        <v>346</v>
      </c>
      <c r="B131" s="3" t="s">
        <v>30</v>
      </c>
      <c r="C131" s="3" t="s">
        <v>335</v>
      </c>
      <c r="D131" s="3">
        <v>511</v>
      </c>
      <c r="E131" s="3">
        <v>417.5</v>
      </c>
      <c r="F131" s="3">
        <v>1.9629600576055801E-4</v>
      </c>
      <c r="G131" s="3">
        <v>3.2686983723065798E-2</v>
      </c>
    </row>
    <row r="132" spans="1:7" x14ac:dyDescent="0.4">
      <c r="A132" s="3" t="s">
        <v>274</v>
      </c>
      <c r="B132" s="3" t="s">
        <v>30</v>
      </c>
      <c r="C132" s="3" t="s">
        <v>275</v>
      </c>
      <c r="D132" s="3">
        <v>3994</v>
      </c>
      <c r="E132" s="3">
        <v>2952.85</v>
      </c>
      <c r="F132" s="4">
        <v>5.7083995389883598E-5</v>
      </c>
      <c r="G132" s="3">
        <v>1.18847029264742E-2</v>
      </c>
    </row>
    <row r="133" spans="1:7" x14ac:dyDescent="0.4">
      <c r="A133" s="3" t="s">
        <v>276</v>
      </c>
      <c r="B133" s="3" t="s">
        <v>30</v>
      </c>
      <c r="C133" s="3" t="s">
        <v>277</v>
      </c>
      <c r="D133" s="3">
        <v>728</v>
      </c>
      <c r="E133" s="3">
        <v>570.08333333333303</v>
      </c>
      <c r="F133" s="3">
        <v>1.1938748889961001E-4</v>
      </c>
      <c r="G133" s="3">
        <v>2.2231516170666699E-2</v>
      </c>
    </row>
    <row r="134" spans="1:7" x14ac:dyDescent="0.4">
      <c r="A134" s="3" t="s">
        <v>278</v>
      </c>
      <c r="B134" s="3" t="s">
        <v>30</v>
      </c>
      <c r="C134" s="3" t="s">
        <v>279</v>
      </c>
      <c r="D134" s="3">
        <v>2714</v>
      </c>
      <c r="E134" s="3">
        <v>2017.5</v>
      </c>
      <c r="F134" s="4">
        <v>1.5952185456618201E-5</v>
      </c>
      <c r="G134" s="3">
        <v>4.0440319876499601E-3</v>
      </c>
    </row>
    <row r="135" spans="1:7" x14ac:dyDescent="0.4">
      <c r="A135" s="3" t="s">
        <v>280</v>
      </c>
      <c r="B135" s="3" t="s">
        <v>30</v>
      </c>
      <c r="C135" s="3" t="s">
        <v>281</v>
      </c>
      <c r="D135" s="3">
        <v>699</v>
      </c>
      <c r="E135" s="3">
        <v>548.08333333333303</v>
      </c>
      <c r="F135" s="3">
        <v>1.3218604329037699E-4</v>
      </c>
      <c r="G135" s="3">
        <v>2.38333534243713E-2</v>
      </c>
    </row>
    <row r="136" spans="1:7" x14ac:dyDescent="0.4">
      <c r="A136" s="3" t="s">
        <v>282</v>
      </c>
      <c r="B136" s="3" t="s">
        <v>30</v>
      </c>
      <c r="C136" s="3" t="s">
        <v>283</v>
      </c>
      <c r="D136" s="3">
        <v>1432</v>
      </c>
      <c r="E136" s="3">
        <v>1105.6666666666699</v>
      </c>
      <c r="F136" s="4">
        <v>4.6292212542966402E-7</v>
      </c>
      <c r="G136" s="3">
        <v>2.1462581317369599E-4</v>
      </c>
    </row>
    <row r="137" spans="1:7" x14ac:dyDescent="0.4">
      <c r="A137" s="3" t="s">
        <v>284</v>
      </c>
      <c r="B137" s="3" t="s">
        <v>30</v>
      </c>
      <c r="C137" s="3" t="s">
        <v>285</v>
      </c>
      <c r="D137" s="3">
        <v>6353</v>
      </c>
      <c r="E137" s="3">
        <v>4709.4727272727296</v>
      </c>
      <c r="F137" s="4">
        <v>1.6528512976388099E-8</v>
      </c>
      <c r="G137" s="4">
        <v>2.6493382657393201E-5</v>
      </c>
    </row>
    <row r="138" spans="1:7" x14ac:dyDescent="0.4">
      <c r="A138" s="3" t="s">
        <v>286</v>
      </c>
      <c r="B138" s="3" t="s">
        <v>30</v>
      </c>
      <c r="C138" s="3" t="s">
        <v>287</v>
      </c>
      <c r="D138" s="3">
        <v>293</v>
      </c>
      <c r="E138" s="3">
        <v>247.833333333333</v>
      </c>
      <c r="F138" s="4">
        <v>1.5586959043472099E-5</v>
      </c>
      <c r="G138" s="3">
        <v>4.0440319876499601E-3</v>
      </c>
    </row>
    <row r="139" spans="1:7" x14ac:dyDescent="0.4">
      <c r="A139" s="3" t="s">
        <v>288</v>
      </c>
      <c r="B139" s="3" t="s">
        <v>30</v>
      </c>
      <c r="C139" s="3" t="s">
        <v>289</v>
      </c>
      <c r="D139" s="3">
        <v>140</v>
      </c>
      <c r="E139" s="3">
        <v>122</v>
      </c>
      <c r="F139" s="3">
        <v>3.0141963604289802E-4</v>
      </c>
      <c r="G139" s="3">
        <v>4.6454297758799397E-2</v>
      </c>
    </row>
    <row r="140" spans="1:7" x14ac:dyDescent="0.4">
      <c r="A140" s="3" t="s">
        <v>290</v>
      </c>
      <c r="B140" s="3" t="s">
        <v>30</v>
      </c>
      <c r="C140" s="3" t="s">
        <v>291</v>
      </c>
      <c r="D140" s="3">
        <v>5906</v>
      </c>
      <c r="E140" s="3">
        <v>4319.7333333333299</v>
      </c>
      <c r="F140" s="4">
        <v>4.7771846191740803E-5</v>
      </c>
      <c r="G140" s="3">
        <v>1.0536706813436599E-2</v>
      </c>
    </row>
    <row r="141" spans="1:7" x14ac:dyDescent="0.4">
      <c r="A141" s="3" t="s">
        <v>292</v>
      </c>
      <c r="B141" s="3" t="s">
        <v>33</v>
      </c>
      <c r="C141" s="3" t="s">
        <v>293</v>
      </c>
      <c r="D141" s="3">
        <v>2182</v>
      </c>
      <c r="E141" s="3">
        <v>1643.8333333333301</v>
      </c>
      <c r="F141" s="4">
        <v>4.9781431470145999E-5</v>
      </c>
      <c r="G141" s="3">
        <v>1.0770805334655E-2</v>
      </c>
    </row>
    <row r="142" spans="1:7" x14ac:dyDescent="0.4">
      <c r="A142" s="3" t="s">
        <v>294</v>
      </c>
      <c r="B142" s="3" t="s">
        <v>30</v>
      </c>
      <c r="C142" s="3" t="s">
        <v>295</v>
      </c>
      <c r="D142" s="3">
        <v>277</v>
      </c>
      <c r="E142" s="3">
        <v>238.5</v>
      </c>
      <c r="F142" s="4">
        <v>1.6020903199599298E-5</v>
      </c>
      <c r="G142" s="3">
        <v>4.0440319876499601E-3</v>
      </c>
    </row>
    <row r="143" spans="1:7" x14ac:dyDescent="0.4">
      <c r="A143" s="3" t="s">
        <v>296</v>
      </c>
      <c r="B143" s="3" t="s">
        <v>30</v>
      </c>
      <c r="C143" s="3" t="s">
        <v>297</v>
      </c>
      <c r="D143" s="3">
        <v>3550</v>
      </c>
      <c r="E143" s="3">
        <v>2673.5333333333301</v>
      </c>
      <c r="F143" s="4">
        <v>6.0127902270854597E-8</v>
      </c>
      <c r="G143" s="4">
        <v>4.71029546134233E-5</v>
      </c>
    </row>
    <row r="144" spans="1:7" x14ac:dyDescent="0.4">
      <c r="A144" s="3" t="s">
        <v>298</v>
      </c>
      <c r="B144" s="3" t="s">
        <v>30</v>
      </c>
      <c r="C144" s="3" t="s">
        <v>299</v>
      </c>
      <c r="D144" s="3">
        <v>657</v>
      </c>
      <c r="E144" s="3">
        <v>539</v>
      </c>
      <c r="F144" s="4">
        <v>7.3275405152211902E-6</v>
      </c>
      <c r="G144" s="3">
        <v>2.2521449186111899E-3</v>
      </c>
    </row>
    <row r="145" spans="1:7" x14ac:dyDescent="0.4">
      <c r="A145" s="3" t="s">
        <v>300</v>
      </c>
      <c r="B145" s="3" t="s">
        <v>33</v>
      </c>
      <c r="C145" s="3" t="s">
        <v>301</v>
      </c>
      <c r="D145" s="3">
        <v>2001</v>
      </c>
      <c r="E145" s="3">
        <v>1554.36666666667</v>
      </c>
      <c r="F145" s="4">
        <v>6.7331589265743303E-9</v>
      </c>
      <c r="G145" s="4">
        <v>2.6493382657393201E-5</v>
      </c>
    </row>
    <row r="146" spans="1:7" x14ac:dyDescent="0.4">
      <c r="A146" s="3" t="s">
        <v>302</v>
      </c>
      <c r="B146" s="3" t="s">
        <v>33</v>
      </c>
      <c r="C146" s="3" t="s">
        <v>303</v>
      </c>
      <c r="D146" s="3">
        <v>2088</v>
      </c>
      <c r="E146" s="3">
        <v>1574</v>
      </c>
      <c r="F146" s="3">
        <v>1.6495272766962299E-4</v>
      </c>
      <c r="G146" s="3">
        <v>2.7983401772699399E-2</v>
      </c>
    </row>
    <row r="147" spans="1:7" x14ac:dyDescent="0.4">
      <c r="A147" s="3" t="s">
        <v>304</v>
      </c>
      <c r="B147" s="3" t="s">
        <v>30</v>
      </c>
      <c r="C147" s="3" t="s">
        <v>305</v>
      </c>
      <c r="D147" s="3">
        <v>4236</v>
      </c>
      <c r="E147" s="3">
        <v>3174.5333333333301</v>
      </c>
      <c r="F147" s="4">
        <v>1.3922162530830999E-8</v>
      </c>
      <c r="G147" s="4">
        <v>2.6493382657393201E-5</v>
      </c>
    </row>
    <row r="148" spans="1:7" x14ac:dyDescent="0.4">
      <c r="A148" s="3" t="s">
        <v>306</v>
      </c>
      <c r="B148" s="3" t="s">
        <v>30</v>
      </c>
      <c r="C148" s="3" t="s">
        <v>307</v>
      </c>
      <c r="D148" s="3">
        <v>5982</v>
      </c>
      <c r="E148" s="3">
        <v>4388.0666666666702</v>
      </c>
      <c r="F148" s="4">
        <v>3.9735162079786798E-6</v>
      </c>
      <c r="G148" s="3">
        <v>1.3473185255650701E-3</v>
      </c>
    </row>
    <row r="149" spans="1:7" x14ac:dyDescent="0.4">
      <c r="A149" s="3" t="s">
        <v>308</v>
      </c>
      <c r="B149" s="3" t="s">
        <v>30</v>
      </c>
      <c r="C149" s="3" t="s">
        <v>309</v>
      </c>
      <c r="D149" s="3">
        <v>1236</v>
      </c>
      <c r="E149" s="3">
        <v>973.16666666666697</v>
      </c>
      <c r="F149" s="4">
        <v>2.43522179030956E-7</v>
      </c>
      <c r="G149" s="3">
        <v>1.2573492870966501E-4</v>
      </c>
    </row>
    <row r="150" spans="1:7" x14ac:dyDescent="0.4">
      <c r="A150" s="3" t="s">
        <v>310</v>
      </c>
      <c r="B150" s="3" t="s">
        <v>30</v>
      </c>
      <c r="C150" s="3" t="s">
        <v>311</v>
      </c>
      <c r="D150" s="3">
        <v>1598</v>
      </c>
      <c r="E150" s="3">
        <v>1256</v>
      </c>
      <c r="F150" s="4">
        <v>1.3133444661410801E-8</v>
      </c>
      <c r="G150" s="4">
        <v>2.6493382657393201E-5</v>
      </c>
    </row>
    <row r="151" spans="1:7" x14ac:dyDescent="0.4">
      <c r="A151" s="3" t="s">
        <v>312</v>
      </c>
      <c r="B151" s="3" t="s">
        <v>30</v>
      </c>
      <c r="C151" s="3" t="s">
        <v>313</v>
      </c>
      <c r="D151" s="3">
        <v>3397</v>
      </c>
      <c r="E151" s="3">
        <v>2563.5333333333301</v>
      </c>
      <c r="F151" s="4">
        <v>5.9823693635992893E-8</v>
      </c>
      <c r="G151" s="4">
        <v>4.71029546134233E-5</v>
      </c>
    </row>
    <row r="152" spans="1:7" x14ac:dyDescent="0.4">
      <c r="A152" s="3" t="s">
        <v>314</v>
      </c>
      <c r="B152" s="3" t="s">
        <v>30</v>
      </c>
      <c r="C152" s="3" t="s">
        <v>315</v>
      </c>
      <c r="D152" s="3">
        <v>1234</v>
      </c>
      <c r="E152" s="3">
        <v>971.16666666666697</v>
      </c>
      <c r="F152" s="4">
        <v>3.06167797466345E-7</v>
      </c>
      <c r="G152" s="3">
        <v>1.52471440914538E-4</v>
      </c>
    </row>
    <row r="153" spans="1:7" x14ac:dyDescent="0.4">
      <c r="A153" s="3" t="s">
        <v>316</v>
      </c>
      <c r="B153" s="3" t="s">
        <v>30</v>
      </c>
      <c r="C153" s="3" t="s">
        <v>317</v>
      </c>
      <c r="D153" s="3">
        <v>1597</v>
      </c>
      <c r="E153" s="3">
        <v>1255</v>
      </c>
      <c r="F153" s="4">
        <v>1.45507668144239E-8</v>
      </c>
      <c r="G153" s="4">
        <v>2.6493382657393201E-5</v>
      </c>
    </row>
    <row r="154" spans="1:7" x14ac:dyDescent="0.4">
      <c r="A154" s="3" t="s">
        <v>318</v>
      </c>
      <c r="B154" s="3" t="s">
        <v>33</v>
      </c>
      <c r="C154" s="3" t="s">
        <v>319</v>
      </c>
      <c r="D154" s="3">
        <v>851</v>
      </c>
      <c r="E154" s="3">
        <v>686.5</v>
      </c>
      <c r="F154" s="4">
        <v>4.7631864605813201E-7</v>
      </c>
      <c r="G154" s="3">
        <v>2.16420140022973E-4</v>
      </c>
    </row>
    <row r="155" spans="1:7" x14ac:dyDescent="0.4">
      <c r="A155" s="3" t="s">
        <v>320</v>
      </c>
      <c r="B155" s="3" t="s">
        <v>30</v>
      </c>
      <c r="C155" s="3" t="s">
        <v>321</v>
      </c>
      <c r="D155" s="3">
        <v>3825</v>
      </c>
      <c r="E155" s="3">
        <v>2846.61666666667</v>
      </c>
      <c r="F155" s="4">
        <v>9.2054390929007796E-6</v>
      </c>
      <c r="G155" s="3">
        <v>2.64720462420911E-3</v>
      </c>
    </row>
    <row r="156" spans="1:7" x14ac:dyDescent="0.4">
      <c r="A156" s="3" t="s">
        <v>324</v>
      </c>
      <c r="B156" s="3" t="s">
        <v>30</v>
      </c>
      <c r="C156" s="3" t="s">
        <v>325</v>
      </c>
      <c r="D156" s="3">
        <v>3402</v>
      </c>
      <c r="E156" s="3">
        <v>2568.5333333333301</v>
      </c>
      <c r="F156" s="4">
        <v>4.3934157095850899E-8</v>
      </c>
      <c r="G156" s="4">
        <v>4.4863714346391597E-5</v>
      </c>
    </row>
    <row r="158" spans="1:7" x14ac:dyDescent="0.4">
      <c r="A158" s="10" t="s">
        <v>327</v>
      </c>
      <c r="B158" s="10"/>
      <c r="C158" s="10"/>
      <c r="D158" s="10"/>
      <c r="E158" s="10"/>
      <c r="F158" s="10"/>
      <c r="G158" s="10"/>
    </row>
    <row r="159" spans="1:7" x14ac:dyDescent="0.4">
      <c r="A159" s="10"/>
      <c r="B159" s="10"/>
      <c r="C159" s="10"/>
      <c r="D159" s="10"/>
      <c r="E159" s="10"/>
      <c r="F159" s="10"/>
      <c r="G159" s="10"/>
    </row>
    <row r="160" spans="1:7" x14ac:dyDescent="0.4">
      <c r="A160" s="10"/>
      <c r="B160" s="10"/>
      <c r="C160" s="10"/>
      <c r="D160" s="10"/>
      <c r="E160" s="10"/>
      <c r="F160" s="10"/>
      <c r="G160" s="10"/>
    </row>
    <row r="161" spans="1:7" x14ac:dyDescent="0.4">
      <c r="A161" s="10"/>
      <c r="B161" s="10"/>
      <c r="C161" s="10"/>
      <c r="D161" s="10"/>
      <c r="E161" s="10"/>
      <c r="F161" s="10"/>
      <c r="G161" s="10"/>
    </row>
    <row r="162" spans="1:7" x14ac:dyDescent="0.4">
      <c r="A162" s="10"/>
      <c r="B162" s="10"/>
      <c r="C162" s="10"/>
      <c r="D162" s="10"/>
      <c r="E162" s="10"/>
      <c r="F162" s="10"/>
      <c r="G162" s="10"/>
    </row>
  </sheetData>
  <mergeCells count="2">
    <mergeCell ref="A1:G5"/>
    <mergeCell ref="A158:G162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5FAA4-7EBC-4441-91CF-B307E1F5C8BC}">
  <dimension ref="A1:G165"/>
  <sheetViews>
    <sheetView workbookViewId="0">
      <selection activeCell="H165" sqref="H165"/>
    </sheetView>
  </sheetViews>
  <sheetFormatPr defaultRowHeight="13.9" x14ac:dyDescent="0.4"/>
  <cols>
    <col min="1" max="7" width="9.06640625" style="5"/>
  </cols>
  <sheetData>
    <row r="1" spans="1:7" x14ac:dyDescent="0.4">
      <c r="A1" s="7" t="s">
        <v>355</v>
      </c>
      <c r="B1" s="10"/>
      <c r="C1" s="10"/>
      <c r="D1" s="10"/>
      <c r="E1" s="10"/>
      <c r="F1" s="10"/>
      <c r="G1" s="10"/>
    </row>
    <row r="2" spans="1:7" x14ac:dyDescent="0.4">
      <c r="A2" s="10"/>
      <c r="B2" s="10"/>
      <c r="C2" s="10"/>
      <c r="D2" s="10"/>
      <c r="E2" s="10"/>
      <c r="F2" s="10"/>
      <c r="G2" s="10"/>
    </row>
    <row r="3" spans="1:7" x14ac:dyDescent="0.4">
      <c r="A3" s="10"/>
      <c r="B3" s="10"/>
      <c r="C3" s="10"/>
      <c r="D3" s="10"/>
      <c r="E3" s="10"/>
      <c r="F3" s="10"/>
      <c r="G3" s="10"/>
    </row>
    <row r="4" spans="1:7" x14ac:dyDescent="0.4">
      <c r="A4" s="10"/>
      <c r="B4" s="10"/>
      <c r="C4" s="10"/>
      <c r="D4" s="10"/>
      <c r="E4" s="10"/>
      <c r="F4" s="10"/>
      <c r="G4" s="10"/>
    </row>
    <row r="5" spans="1:7" x14ac:dyDescent="0.4">
      <c r="A5" s="10"/>
      <c r="B5" s="10"/>
      <c r="C5" s="10"/>
      <c r="D5" s="10"/>
      <c r="E5" s="10"/>
      <c r="F5" s="10"/>
      <c r="G5" s="10"/>
    </row>
    <row r="6" spans="1:7" x14ac:dyDescent="0.4">
      <c r="A6" s="3"/>
      <c r="B6" s="3" t="s">
        <v>23</v>
      </c>
      <c r="C6" s="3" t="s">
        <v>24</v>
      </c>
      <c r="D6" s="3" t="s">
        <v>25</v>
      </c>
      <c r="E6" s="3" t="s">
        <v>26</v>
      </c>
      <c r="F6" s="3" t="s">
        <v>27</v>
      </c>
      <c r="G6" s="3" t="s">
        <v>28</v>
      </c>
    </row>
    <row r="7" spans="1:7" x14ac:dyDescent="0.4">
      <c r="A7" s="3" t="s">
        <v>29</v>
      </c>
      <c r="B7" s="3" t="s">
        <v>30</v>
      </c>
      <c r="C7" s="3" t="s">
        <v>31</v>
      </c>
      <c r="D7" s="3">
        <v>828</v>
      </c>
      <c r="E7" s="3">
        <v>671</v>
      </c>
      <c r="F7" s="4">
        <v>1.6854239244100899E-7</v>
      </c>
      <c r="G7" s="3">
        <v>1.00761738723022E-4</v>
      </c>
    </row>
    <row r="8" spans="1:7" x14ac:dyDescent="0.4">
      <c r="A8" s="3" t="s">
        <v>32</v>
      </c>
      <c r="B8" s="3" t="s">
        <v>33</v>
      </c>
      <c r="C8" s="3" t="s">
        <v>34</v>
      </c>
      <c r="D8" s="3">
        <v>2087</v>
      </c>
      <c r="E8" s="3">
        <v>1574</v>
      </c>
      <c r="F8" s="3">
        <v>1.41977928608531E-4</v>
      </c>
      <c r="G8" s="3">
        <v>2.4621790703271799E-2</v>
      </c>
    </row>
    <row r="9" spans="1:7" x14ac:dyDescent="0.4">
      <c r="A9" s="3" t="s">
        <v>35</v>
      </c>
      <c r="B9" s="3" t="s">
        <v>30</v>
      </c>
      <c r="C9" s="3" t="s">
        <v>36</v>
      </c>
      <c r="D9" s="3">
        <v>1027</v>
      </c>
      <c r="E9" s="3">
        <v>827</v>
      </c>
      <c r="F9" s="4">
        <v>3.99984152390271E-7</v>
      </c>
      <c r="G9" s="3">
        <v>1.8544571375514701E-4</v>
      </c>
    </row>
    <row r="10" spans="1:7" x14ac:dyDescent="0.4">
      <c r="A10" s="3" t="s">
        <v>37</v>
      </c>
      <c r="B10" s="3" t="s">
        <v>30</v>
      </c>
      <c r="C10" s="3" t="s">
        <v>38</v>
      </c>
      <c r="D10" s="3">
        <v>740</v>
      </c>
      <c r="E10" s="3">
        <v>611</v>
      </c>
      <c r="F10" s="4">
        <v>8.25255431257687E-8</v>
      </c>
      <c r="G10" s="4">
        <v>5.68125845070065E-5</v>
      </c>
    </row>
    <row r="11" spans="1:7" x14ac:dyDescent="0.4">
      <c r="A11" s="3" t="s">
        <v>39</v>
      </c>
      <c r="B11" s="3" t="s">
        <v>33</v>
      </c>
      <c r="C11" s="3" t="s">
        <v>40</v>
      </c>
      <c r="D11" s="3">
        <v>802</v>
      </c>
      <c r="E11" s="3">
        <v>648.5</v>
      </c>
      <c r="F11" s="4">
        <v>8.5201397305521705E-7</v>
      </c>
      <c r="G11" s="3">
        <v>3.2260089066447401E-4</v>
      </c>
    </row>
    <row r="12" spans="1:7" x14ac:dyDescent="0.4">
      <c r="A12" s="3" t="s">
        <v>41</v>
      </c>
      <c r="B12" s="3" t="s">
        <v>33</v>
      </c>
      <c r="C12" s="3" t="s">
        <v>42</v>
      </c>
      <c r="D12" s="3">
        <v>751</v>
      </c>
      <c r="E12" s="3">
        <v>608.5</v>
      </c>
      <c r="F12" s="4">
        <v>1.1551233384017701E-6</v>
      </c>
      <c r="G12" s="3">
        <v>4.2325954841631501E-4</v>
      </c>
    </row>
    <row r="13" spans="1:7" x14ac:dyDescent="0.4">
      <c r="A13" s="3" t="s">
        <v>43</v>
      </c>
      <c r="B13" s="3" t="s">
        <v>33</v>
      </c>
      <c r="C13" s="3" t="s">
        <v>44</v>
      </c>
      <c r="D13" s="3">
        <v>535</v>
      </c>
      <c r="E13" s="3">
        <v>433.5</v>
      </c>
      <c r="F13" s="4">
        <v>8.5398038939614904E-5</v>
      </c>
      <c r="G13" s="3">
        <v>1.6581817509659601E-2</v>
      </c>
    </row>
    <row r="14" spans="1:7" x14ac:dyDescent="0.4">
      <c r="A14" s="3" t="s">
        <v>45</v>
      </c>
      <c r="B14" s="3" t="s">
        <v>33</v>
      </c>
      <c r="C14" s="3" t="s">
        <v>46</v>
      </c>
      <c r="D14" s="3">
        <v>1565</v>
      </c>
      <c r="E14" s="3">
        <v>1212.8333333333301</v>
      </c>
      <c r="F14" s="4">
        <v>5.7916275304965496E-7</v>
      </c>
      <c r="G14" s="3">
        <v>2.4303280896912201E-4</v>
      </c>
    </row>
    <row r="15" spans="1:7" x14ac:dyDescent="0.4">
      <c r="A15" s="3" t="s">
        <v>47</v>
      </c>
      <c r="B15" s="3" t="s">
        <v>33</v>
      </c>
      <c r="C15" s="3" t="s">
        <v>48</v>
      </c>
      <c r="D15" s="3">
        <v>552</v>
      </c>
      <c r="E15" s="3">
        <v>448</v>
      </c>
      <c r="F15" s="4">
        <v>4.4195696470170198E-5</v>
      </c>
      <c r="G15" s="3">
        <v>9.7479401204788995E-3</v>
      </c>
    </row>
    <row r="16" spans="1:7" x14ac:dyDescent="0.4">
      <c r="A16" s="3" t="s">
        <v>49</v>
      </c>
      <c r="B16" s="3" t="s">
        <v>33</v>
      </c>
      <c r="C16" s="3" t="s">
        <v>50</v>
      </c>
      <c r="D16" s="3">
        <v>803</v>
      </c>
      <c r="E16" s="3">
        <v>649.5</v>
      </c>
      <c r="F16" s="4">
        <v>7.92881115513849E-7</v>
      </c>
      <c r="G16" s="3">
        <v>3.0529954546175598E-4</v>
      </c>
    </row>
    <row r="17" spans="1:7" x14ac:dyDescent="0.4">
      <c r="A17" s="3" t="s">
        <v>51</v>
      </c>
      <c r="B17" s="3" t="s">
        <v>33</v>
      </c>
      <c r="C17" s="3" t="s">
        <v>52</v>
      </c>
      <c r="D17" s="3">
        <v>240</v>
      </c>
      <c r="E17" s="3">
        <v>203</v>
      </c>
      <c r="F17" s="3">
        <v>1.53605197057904E-4</v>
      </c>
      <c r="G17" s="3">
        <v>2.60418124385185E-2</v>
      </c>
    </row>
    <row r="18" spans="1:7" x14ac:dyDescent="0.4">
      <c r="A18" s="3" t="s">
        <v>53</v>
      </c>
      <c r="B18" s="3" t="s">
        <v>33</v>
      </c>
      <c r="C18" s="3" t="s">
        <v>54</v>
      </c>
      <c r="D18" s="3">
        <v>240</v>
      </c>
      <c r="E18" s="3">
        <v>203</v>
      </c>
      <c r="F18" s="3">
        <v>1.53605197057904E-4</v>
      </c>
      <c r="G18" s="3">
        <v>2.60418124385185E-2</v>
      </c>
    </row>
    <row r="19" spans="1:7" x14ac:dyDescent="0.4">
      <c r="A19" s="3" t="s">
        <v>55</v>
      </c>
      <c r="B19" s="3" t="s">
        <v>30</v>
      </c>
      <c r="C19" s="3" t="s">
        <v>56</v>
      </c>
      <c r="D19" s="3">
        <v>514</v>
      </c>
      <c r="E19" s="3">
        <v>415.5</v>
      </c>
      <c r="F19" s="3">
        <v>1.6441355919647401E-4</v>
      </c>
      <c r="G19" s="3">
        <v>2.70606978084037E-2</v>
      </c>
    </row>
    <row r="20" spans="1:7" x14ac:dyDescent="0.4">
      <c r="A20" s="3" t="s">
        <v>57</v>
      </c>
      <c r="B20" s="3" t="s">
        <v>30</v>
      </c>
      <c r="C20" s="3" t="s">
        <v>58</v>
      </c>
      <c r="D20" s="3">
        <v>330</v>
      </c>
      <c r="E20" s="3">
        <v>274.33333333333297</v>
      </c>
      <c r="F20" s="4">
        <v>5.4308671511777101E-5</v>
      </c>
      <c r="G20" s="3">
        <v>1.1364148264797799E-2</v>
      </c>
    </row>
    <row r="21" spans="1:7" x14ac:dyDescent="0.4">
      <c r="A21" s="3" t="s">
        <v>59</v>
      </c>
      <c r="B21" s="3" t="s">
        <v>30</v>
      </c>
      <c r="C21" s="3" t="s">
        <v>60</v>
      </c>
      <c r="D21" s="3">
        <v>278</v>
      </c>
      <c r="E21" s="3">
        <v>233.833333333333</v>
      </c>
      <c r="F21" s="4">
        <v>5.7382737683831203E-5</v>
      </c>
      <c r="G21" s="3">
        <v>1.1661429859863501E-2</v>
      </c>
    </row>
    <row r="22" spans="1:7" x14ac:dyDescent="0.4">
      <c r="A22" s="3" t="s">
        <v>61</v>
      </c>
      <c r="B22" s="3" t="s">
        <v>30</v>
      </c>
      <c r="C22" s="3" t="s">
        <v>62</v>
      </c>
      <c r="D22" s="3">
        <v>537</v>
      </c>
      <c r="E22" s="3">
        <v>433</v>
      </c>
      <c r="F22" s="3">
        <v>1.27587405514026E-4</v>
      </c>
      <c r="G22" s="3">
        <v>2.2823076208406699E-2</v>
      </c>
    </row>
    <row r="23" spans="1:7" x14ac:dyDescent="0.4">
      <c r="A23" s="3" t="s">
        <v>63</v>
      </c>
      <c r="B23" s="3" t="s">
        <v>33</v>
      </c>
      <c r="C23" s="3" t="s">
        <v>64</v>
      </c>
      <c r="D23" s="3">
        <v>943</v>
      </c>
      <c r="E23" s="3">
        <v>747</v>
      </c>
      <c r="F23" s="4">
        <v>2.1189169424216901E-5</v>
      </c>
      <c r="G23" s="3">
        <v>4.9626345461789498E-3</v>
      </c>
    </row>
    <row r="24" spans="1:7" x14ac:dyDescent="0.4">
      <c r="A24" s="3" t="s">
        <v>65</v>
      </c>
      <c r="B24" s="3" t="s">
        <v>33</v>
      </c>
      <c r="C24" s="3" t="s">
        <v>66</v>
      </c>
      <c r="D24" s="3">
        <v>1657</v>
      </c>
      <c r="E24" s="3">
        <v>1286.8333333333301</v>
      </c>
      <c r="F24" s="4">
        <v>1.3539426992942601E-7</v>
      </c>
      <c r="G24" s="4">
        <v>8.3132081736667703E-5</v>
      </c>
    </row>
    <row r="25" spans="1:7" x14ac:dyDescent="0.4">
      <c r="A25" s="3" t="s">
        <v>67</v>
      </c>
      <c r="B25" s="3" t="s">
        <v>33</v>
      </c>
      <c r="C25" s="3" t="s">
        <v>68</v>
      </c>
      <c r="D25" s="3">
        <v>554</v>
      </c>
      <c r="E25" s="3">
        <v>443.53333333333302</v>
      </c>
      <c r="F25" s="3">
        <v>1.07296611420583E-4</v>
      </c>
      <c r="G25" s="3">
        <v>1.9817596896364201E-2</v>
      </c>
    </row>
    <row r="26" spans="1:7" x14ac:dyDescent="0.4">
      <c r="A26" s="3" t="s">
        <v>69</v>
      </c>
      <c r="B26" s="3" t="s">
        <v>33</v>
      </c>
      <c r="C26" s="3" t="s">
        <v>70</v>
      </c>
      <c r="D26" s="3">
        <v>11501</v>
      </c>
      <c r="E26" s="3">
        <v>8320.5833333333303</v>
      </c>
      <c r="F26" s="4">
        <v>8.3939549063246001E-6</v>
      </c>
      <c r="G26" s="3">
        <v>2.35424527854175E-3</v>
      </c>
    </row>
    <row r="27" spans="1:7" x14ac:dyDescent="0.4">
      <c r="A27" s="3" t="s">
        <v>71</v>
      </c>
      <c r="B27" s="3" t="s">
        <v>33</v>
      </c>
      <c r="C27" s="3" t="s">
        <v>72</v>
      </c>
      <c r="D27" s="3">
        <v>1452</v>
      </c>
      <c r="E27" s="3">
        <v>1124.1666666666699</v>
      </c>
      <c r="F27" s="4">
        <v>7.3572410115409799E-6</v>
      </c>
      <c r="G27" s="3">
        <v>2.1706727441582799E-3</v>
      </c>
    </row>
    <row r="28" spans="1:7" x14ac:dyDescent="0.4">
      <c r="A28" s="3" t="s">
        <v>73</v>
      </c>
      <c r="B28" s="3" t="s">
        <v>30</v>
      </c>
      <c r="C28" s="3" t="s">
        <v>74</v>
      </c>
      <c r="D28" s="3">
        <v>3504</v>
      </c>
      <c r="E28" s="3">
        <v>2638.2</v>
      </c>
      <c r="F28" s="4">
        <v>8.2020973472728504E-8</v>
      </c>
      <c r="G28" s="4">
        <v>5.68125845070065E-5</v>
      </c>
    </row>
    <row r="29" spans="1:7" x14ac:dyDescent="0.4">
      <c r="A29" s="3" t="s">
        <v>75</v>
      </c>
      <c r="B29" s="3" t="s">
        <v>30</v>
      </c>
      <c r="C29" s="3" t="s">
        <v>76</v>
      </c>
      <c r="D29" s="3">
        <v>3339</v>
      </c>
      <c r="E29" s="3">
        <v>2520.6999999999998</v>
      </c>
      <c r="F29" s="4">
        <v>6.7052729960696095E-8</v>
      </c>
      <c r="G29" s="4">
        <v>5.1864428156978801E-5</v>
      </c>
    </row>
    <row r="30" spans="1:7" x14ac:dyDescent="0.4">
      <c r="A30" s="3" t="s">
        <v>77</v>
      </c>
      <c r="B30" s="3" t="s">
        <v>30</v>
      </c>
      <c r="C30" s="3" t="s">
        <v>78</v>
      </c>
      <c r="D30" s="3">
        <v>2541</v>
      </c>
      <c r="E30" s="3">
        <v>1947.5333333333299</v>
      </c>
      <c r="F30" s="4">
        <v>2.2238973961111301E-8</v>
      </c>
      <c r="G30" s="4">
        <v>2.9719118261678101E-5</v>
      </c>
    </row>
    <row r="31" spans="1:7" x14ac:dyDescent="0.4">
      <c r="A31" s="3" t="s">
        <v>79</v>
      </c>
      <c r="B31" s="3" t="s">
        <v>30</v>
      </c>
      <c r="C31" s="3" t="s">
        <v>80</v>
      </c>
      <c r="D31" s="3">
        <v>2675</v>
      </c>
      <c r="E31" s="3">
        <v>2043.0333333333299</v>
      </c>
      <c r="F31" s="4">
        <v>3.8358341405780197E-8</v>
      </c>
      <c r="G31" s="4">
        <v>4.3571240002825698E-5</v>
      </c>
    </row>
    <row r="32" spans="1:7" x14ac:dyDescent="0.4">
      <c r="A32" s="3" t="s">
        <v>81</v>
      </c>
      <c r="B32" s="3" t="s">
        <v>30</v>
      </c>
      <c r="C32" s="3" t="s">
        <v>82</v>
      </c>
      <c r="D32" s="3">
        <v>1037</v>
      </c>
      <c r="E32" s="3">
        <v>810.41666666666697</v>
      </c>
      <c r="F32" s="4">
        <v>8.1111713718623007E-6</v>
      </c>
      <c r="G32" s="3">
        <v>2.3033698903246001E-3</v>
      </c>
    </row>
    <row r="33" spans="1:7" x14ac:dyDescent="0.4">
      <c r="A33" s="3" t="s">
        <v>83</v>
      </c>
      <c r="B33" s="3" t="s">
        <v>30</v>
      </c>
      <c r="C33" s="3" t="s">
        <v>84</v>
      </c>
      <c r="D33" s="3">
        <v>345</v>
      </c>
      <c r="E33" s="3">
        <v>278.83333333333297</v>
      </c>
      <c r="F33" s="3">
        <v>3.04286008313011E-4</v>
      </c>
      <c r="G33" s="3">
        <v>4.5779930707648901E-2</v>
      </c>
    </row>
    <row r="34" spans="1:7" x14ac:dyDescent="0.4">
      <c r="A34" s="3" t="s">
        <v>85</v>
      </c>
      <c r="B34" s="3" t="s">
        <v>30</v>
      </c>
      <c r="C34" s="3" t="s">
        <v>86</v>
      </c>
      <c r="D34" s="3">
        <v>5402</v>
      </c>
      <c r="E34" s="3">
        <v>3964.4705960706001</v>
      </c>
      <c r="F34" s="4">
        <v>5.5600031720853703E-5</v>
      </c>
      <c r="G34" s="3">
        <v>1.14829229148578E-2</v>
      </c>
    </row>
    <row r="35" spans="1:7" x14ac:dyDescent="0.4">
      <c r="A35" s="3" t="s">
        <v>87</v>
      </c>
      <c r="B35" s="3" t="s">
        <v>30</v>
      </c>
      <c r="C35" s="3" t="s">
        <v>88</v>
      </c>
      <c r="D35" s="3">
        <v>2353</v>
      </c>
      <c r="E35" s="3">
        <v>1862.13726273726</v>
      </c>
      <c r="F35" s="4">
        <v>1.3553777995742001E-12</v>
      </c>
      <c r="G35" s="4">
        <v>3.0791472850726599E-8</v>
      </c>
    </row>
    <row r="36" spans="1:7" x14ac:dyDescent="0.4">
      <c r="A36" s="3" t="s">
        <v>89</v>
      </c>
      <c r="B36" s="3" t="s">
        <v>30</v>
      </c>
      <c r="C36" s="3" t="s">
        <v>90</v>
      </c>
      <c r="D36" s="3">
        <v>467</v>
      </c>
      <c r="E36" s="3">
        <v>390</v>
      </c>
      <c r="F36" s="4">
        <v>6.4232147315314902E-6</v>
      </c>
      <c r="G36" s="3">
        <v>1.9657742268857099E-3</v>
      </c>
    </row>
    <row r="37" spans="1:7" x14ac:dyDescent="0.4">
      <c r="A37" s="3" t="s">
        <v>91</v>
      </c>
      <c r="B37" s="3" t="s">
        <v>30</v>
      </c>
      <c r="C37" s="3" t="s">
        <v>92</v>
      </c>
      <c r="D37" s="3">
        <v>276</v>
      </c>
      <c r="E37" s="3">
        <v>237.5</v>
      </c>
      <c r="F37" s="4">
        <v>1.7854350552146399E-5</v>
      </c>
      <c r="G37" s="3">
        <v>4.3150546366347003E-3</v>
      </c>
    </row>
    <row r="38" spans="1:7" x14ac:dyDescent="0.4">
      <c r="A38" s="3" t="s">
        <v>93</v>
      </c>
      <c r="B38" s="3" t="s">
        <v>30</v>
      </c>
      <c r="C38" s="3" t="s">
        <v>94</v>
      </c>
      <c r="D38" s="3">
        <v>996</v>
      </c>
      <c r="E38" s="3">
        <v>808.5</v>
      </c>
      <c r="F38" s="4">
        <v>5.0244634794782898E-9</v>
      </c>
      <c r="G38" s="4">
        <v>2.51776688182142E-5</v>
      </c>
    </row>
    <row r="39" spans="1:7" x14ac:dyDescent="0.4">
      <c r="A39" s="3" t="s">
        <v>95</v>
      </c>
      <c r="B39" s="3" t="s">
        <v>30</v>
      </c>
      <c r="C39" s="3" t="s">
        <v>96</v>
      </c>
      <c r="D39" s="3">
        <v>722</v>
      </c>
      <c r="E39" s="3">
        <v>590.5</v>
      </c>
      <c r="F39" s="4">
        <v>1.26693252010572E-7</v>
      </c>
      <c r="G39" s="4">
        <v>8.09139235067613E-5</v>
      </c>
    </row>
    <row r="40" spans="1:7" x14ac:dyDescent="0.4">
      <c r="A40" s="3" t="s">
        <v>97</v>
      </c>
      <c r="B40" s="3" t="s">
        <v>33</v>
      </c>
      <c r="C40" s="3" t="s">
        <v>98</v>
      </c>
      <c r="D40" s="3">
        <v>967</v>
      </c>
      <c r="E40" s="3">
        <v>756.66666666666697</v>
      </c>
      <c r="F40" s="3">
        <v>1.3764267508833299E-4</v>
      </c>
      <c r="G40" s="3">
        <v>2.4240048780284799E-2</v>
      </c>
    </row>
    <row r="41" spans="1:7" x14ac:dyDescent="0.4">
      <c r="A41" s="3" t="s">
        <v>99</v>
      </c>
      <c r="B41" s="3" t="s">
        <v>33</v>
      </c>
      <c r="C41" s="3" t="s">
        <v>100</v>
      </c>
      <c r="D41" s="3">
        <v>652</v>
      </c>
      <c r="E41" s="3">
        <v>533</v>
      </c>
      <c r="F41" s="4">
        <v>2.20392433533725E-7</v>
      </c>
      <c r="G41" s="3">
        <v>1.2353679537266101E-4</v>
      </c>
    </row>
    <row r="42" spans="1:7" x14ac:dyDescent="0.4">
      <c r="A42" s="3" t="s">
        <v>101</v>
      </c>
      <c r="B42" s="3" t="s">
        <v>30</v>
      </c>
      <c r="C42" s="3" t="s">
        <v>102</v>
      </c>
      <c r="D42" s="3">
        <v>6079</v>
      </c>
      <c r="E42" s="3">
        <v>4454.3999999999996</v>
      </c>
      <c r="F42" s="4">
        <v>5.6155284716776699E-6</v>
      </c>
      <c r="G42" s="3">
        <v>1.7718552197163E-3</v>
      </c>
    </row>
    <row r="43" spans="1:7" x14ac:dyDescent="0.4">
      <c r="A43" s="3" t="s">
        <v>103</v>
      </c>
      <c r="B43" s="3" t="s">
        <v>30</v>
      </c>
      <c r="C43" s="3" t="s">
        <v>104</v>
      </c>
      <c r="D43" s="3">
        <v>4905</v>
      </c>
      <c r="E43" s="3">
        <v>3625.9</v>
      </c>
      <c r="F43" s="4">
        <v>2.07128735750513E-6</v>
      </c>
      <c r="G43" s="3">
        <v>7.0232098787763601E-4</v>
      </c>
    </row>
    <row r="44" spans="1:7" x14ac:dyDescent="0.4">
      <c r="A44" s="3" t="s">
        <v>105</v>
      </c>
      <c r="B44" s="3" t="s">
        <v>30</v>
      </c>
      <c r="C44" s="3" t="s">
        <v>106</v>
      </c>
      <c r="D44" s="3">
        <v>2710</v>
      </c>
      <c r="E44" s="3">
        <v>2084.6666666666702</v>
      </c>
      <c r="F44" s="4">
        <v>6.29055010328737E-9</v>
      </c>
      <c r="G44" s="4">
        <v>2.51776688182142E-5</v>
      </c>
    </row>
    <row r="45" spans="1:7" x14ac:dyDescent="0.4">
      <c r="A45" s="3" t="s">
        <v>107</v>
      </c>
      <c r="B45" s="3" t="s">
        <v>30</v>
      </c>
      <c r="C45" s="3" t="s">
        <v>108</v>
      </c>
      <c r="D45" s="3">
        <v>1693</v>
      </c>
      <c r="E45" s="3">
        <v>1291.9166666666699</v>
      </c>
      <c r="F45" s="4">
        <v>3.4270816070947199E-6</v>
      </c>
      <c r="G45" s="3">
        <v>1.1449476463231999E-3</v>
      </c>
    </row>
    <row r="46" spans="1:7" x14ac:dyDescent="0.4">
      <c r="A46" s="3" t="s">
        <v>109</v>
      </c>
      <c r="B46" s="3" t="s">
        <v>30</v>
      </c>
      <c r="C46" s="3" t="s">
        <v>110</v>
      </c>
      <c r="D46" s="3">
        <v>1014</v>
      </c>
      <c r="E46" s="3">
        <v>814.16666666666697</v>
      </c>
      <c r="F46" s="4">
        <v>2.3224139630744199E-7</v>
      </c>
      <c r="G46" s="3">
        <v>1.2433702406645301E-4</v>
      </c>
    </row>
    <row r="47" spans="1:7" x14ac:dyDescent="0.4">
      <c r="A47" s="3" t="s">
        <v>111</v>
      </c>
      <c r="B47" s="3" t="s">
        <v>30</v>
      </c>
      <c r="C47" s="3" t="s">
        <v>112</v>
      </c>
      <c r="D47" s="3">
        <v>1064</v>
      </c>
      <c r="E47" s="3">
        <v>835.58333333333303</v>
      </c>
      <c r="F47" s="3">
        <v>1.01008432129534E-4</v>
      </c>
      <c r="G47" s="3">
        <v>1.8809094763268398E-2</v>
      </c>
    </row>
    <row r="48" spans="1:7" x14ac:dyDescent="0.4">
      <c r="A48" s="3" t="s">
        <v>113</v>
      </c>
      <c r="B48" s="3" t="s">
        <v>30</v>
      </c>
      <c r="C48" s="3" t="s">
        <v>114</v>
      </c>
      <c r="D48" s="3">
        <v>4176</v>
      </c>
      <c r="E48" s="3">
        <v>3092.95</v>
      </c>
      <c r="F48" s="4">
        <v>1.5515525573471001E-5</v>
      </c>
      <c r="G48" s="3">
        <v>3.8796526153606599E-3</v>
      </c>
    </row>
    <row r="49" spans="1:7" x14ac:dyDescent="0.4">
      <c r="A49" s="3" t="s">
        <v>115</v>
      </c>
      <c r="B49" s="3" t="s">
        <v>30</v>
      </c>
      <c r="C49" s="3" t="s">
        <v>116</v>
      </c>
      <c r="D49" s="3">
        <v>1984</v>
      </c>
      <c r="E49" s="3">
        <v>1525.3333333333301</v>
      </c>
      <c r="F49" s="4">
        <v>2.3534166893465401E-7</v>
      </c>
      <c r="G49" s="3">
        <v>1.2433702406645301E-4</v>
      </c>
    </row>
    <row r="50" spans="1:7" x14ac:dyDescent="0.4">
      <c r="A50" s="3" t="s">
        <v>117</v>
      </c>
      <c r="B50" s="3" t="s">
        <v>30</v>
      </c>
      <c r="C50" s="3" t="s">
        <v>118</v>
      </c>
      <c r="D50" s="3">
        <v>3721</v>
      </c>
      <c r="E50" s="3">
        <v>2783.1666666666702</v>
      </c>
      <c r="F50" s="4">
        <v>5.8837945652353801E-7</v>
      </c>
      <c r="G50" s="3">
        <v>2.4303280896912201E-4</v>
      </c>
    </row>
    <row r="51" spans="1:7" x14ac:dyDescent="0.4">
      <c r="A51" s="3" t="s">
        <v>119</v>
      </c>
      <c r="B51" s="3" t="s">
        <v>30</v>
      </c>
      <c r="C51" s="3" t="s">
        <v>120</v>
      </c>
      <c r="D51" s="3">
        <v>3283</v>
      </c>
      <c r="E51" s="3">
        <v>2409.4166666666702</v>
      </c>
      <c r="F51" s="3">
        <v>1.7480820948429499E-4</v>
      </c>
      <c r="G51" s="3">
        <v>2.83663778790301E-2</v>
      </c>
    </row>
    <row r="52" spans="1:7" x14ac:dyDescent="0.4">
      <c r="A52" s="3" t="s">
        <v>121</v>
      </c>
      <c r="B52" s="3" t="s">
        <v>30</v>
      </c>
      <c r="C52" s="3" t="s">
        <v>122</v>
      </c>
      <c r="D52" s="3">
        <v>3957</v>
      </c>
      <c r="E52" s="3">
        <v>2938.45</v>
      </c>
      <c r="F52" s="4">
        <v>1.0630716326791E-5</v>
      </c>
      <c r="G52" s="3">
        <v>2.8412778060239699E-3</v>
      </c>
    </row>
    <row r="53" spans="1:7" x14ac:dyDescent="0.4">
      <c r="A53" s="3" t="s">
        <v>123</v>
      </c>
      <c r="B53" s="3" t="s">
        <v>30</v>
      </c>
      <c r="C53" s="3" t="s">
        <v>124</v>
      </c>
      <c r="D53" s="3">
        <v>1854</v>
      </c>
      <c r="E53" s="3">
        <v>1437.1666666666699</v>
      </c>
      <c r="F53" s="4">
        <v>6.3511680289244901E-8</v>
      </c>
      <c r="G53" s="4">
        <v>5.1864428156978801E-5</v>
      </c>
    </row>
    <row r="54" spans="1:7" x14ac:dyDescent="0.4">
      <c r="A54" s="3" t="s">
        <v>125</v>
      </c>
      <c r="B54" s="3" t="s">
        <v>30</v>
      </c>
      <c r="C54" s="3" t="s">
        <v>126</v>
      </c>
      <c r="D54" s="3">
        <v>3463</v>
      </c>
      <c r="E54" s="3">
        <v>2596.8333333333298</v>
      </c>
      <c r="F54" s="4">
        <v>6.5278380369005797E-7</v>
      </c>
      <c r="G54" s="3">
        <v>2.6482040093269202E-4</v>
      </c>
    </row>
    <row r="55" spans="1:7" x14ac:dyDescent="0.4">
      <c r="A55" s="3" t="s">
        <v>127</v>
      </c>
      <c r="B55" s="3" t="s">
        <v>30</v>
      </c>
      <c r="C55" s="3" t="s">
        <v>128</v>
      </c>
      <c r="D55" s="3">
        <v>2245</v>
      </c>
      <c r="E55" s="3">
        <v>1708.5833333333301</v>
      </c>
      <c r="F55" s="4">
        <v>2.2295134300022499E-7</v>
      </c>
      <c r="G55" s="3">
        <v>1.2353679537266101E-4</v>
      </c>
    </row>
    <row r="56" spans="1:7" x14ac:dyDescent="0.4">
      <c r="A56" s="3" t="s">
        <v>129</v>
      </c>
      <c r="B56" s="3" t="s">
        <v>30</v>
      </c>
      <c r="C56" s="3" t="s">
        <v>130</v>
      </c>
      <c r="D56" s="3">
        <v>3568</v>
      </c>
      <c r="E56" s="3">
        <v>2641</v>
      </c>
      <c r="F56" s="3">
        <v>2.5083566234029701E-4</v>
      </c>
      <c r="G56" s="3">
        <v>3.9030716281142901E-2</v>
      </c>
    </row>
    <row r="57" spans="1:7" x14ac:dyDescent="0.4">
      <c r="A57" s="3" t="s">
        <v>131</v>
      </c>
      <c r="B57" s="3" t="s">
        <v>30</v>
      </c>
      <c r="C57" s="3" t="s">
        <v>132</v>
      </c>
      <c r="D57" s="3">
        <v>39</v>
      </c>
      <c r="E57" s="3">
        <v>38.5</v>
      </c>
      <c r="F57" s="3">
        <v>2.1691319993813601E-4</v>
      </c>
      <c r="G57" s="3">
        <v>3.4221069973573499E-2</v>
      </c>
    </row>
    <row r="58" spans="1:7" x14ac:dyDescent="0.4">
      <c r="A58" s="3" t="s">
        <v>349</v>
      </c>
      <c r="B58" s="3" t="s">
        <v>30</v>
      </c>
      <c r="C58" s="3" t="s">
        <v>330</v>
      </c>
      <c r="D58" s="3">
        <v>297</v>
      </c>
      <c r="E58" s="3">
        <v>248</v>
      </c>
      <c r="F58" s="3">
        <v>2.1013717374363899E-4</v>
      </c>
      <c r="G58" s="3">
        <v>3.3383890301454403E-2</v>
      </c>
    </row>
    <row r="59" spans="1:7" x14ac:dyDescent="0.4">
      <c r="A59" s="3" t="s">
        <v>338</v>
      </c>
      <c r="B59" s="3" t="s">
        <v>33</v>
      </c>
      <c r="C59" s="3" t="s">
        <v>331</v>
      </c>
      <c r="D59" s="3">
        <v>861</v>
      </c>
      <c r="E59" s="3">
        <v>663.5</v>
      </c>
      <c r="F59" s="3">
        <v>2.1004740086981601E-4</v>
      </c>
      <c r="G59" s="3">
        <v>3.3383890301454403E-2</v>
      </c>
    </row>
    <row r="60" spans="1:7" x14ac:dyDescent="0.4">
      <c r="A60" s="3" t="s">
        <v>339</v>
      </c>
      <c r="B60" s="3" t="s">
        <v>33</v>
      </c>
      <c r="C60" s="3" t="s">
        <v>332</v>
      </c>
      <c r="D60" s="3">
        <v>809</v>
      </c>
      <c r="E60" s="3">
        <v>623</v>
      </c>
      <c r="F60" s="3">
        <v>3.0085301570746198E-4</v>
      </c>
      <c r="G60" s="3">
        <v>4.5565192072280901E-2</v>
      </c>
    </row>
    <row r="61" spans="1:7" x14ac:dyDescent="0.4">
      <c r="A61" s="3" t="s">
        <v>133</v>
      </c>
      <c r="B61" s="3" t="s">
        <v>30</v>
      </c>
      <c r="C61" s="3" t="s">
        <v>134</v>
      </c>
      <c r="D61" s="3">
        <v>6168</v>
      </c>
      <c r="E61" s="3">
        <v>4586.4393939393904</v>
      </c>
      <c r="F61" s="4">
        <v>5.9580783952979403E-9</v>
      </c>
      <c r="G61" s="4">
        <v>2.51776688182142E-5</v>
      </c>
    </row>
    <row r="62" spans="1:7" x14ac:dyDescent="0.4">
      <c r="A62" s="3" t="s">
        <v>135</v>
      </c>
      <c r="B62" s="3" t="s">
        <v>33</v>
      </c>
      <c r="C62" s="3" t="s">
        <v>136</v>
      </c>
      <c r="D62" s="3">
        <v>686</v>
      </c>
      <c r="E62" s="3">
        <v>547</v>
      </c>
      <c r="F62" s="4">
        <v>6.8655838284363094E-5</v>
      </c>
      <c r="G62" s="3">
        <v>1.38028613641076E-2</v>
      </c>
    </row>
    <row r="63" spans="1:7" x14ac:dyDescent="0.4">
      <c r="A63" s="3" t="s">
        <v>137</v>
      </c>
      <c r="B63" s="3" t="s">
        <v>33</v>
      </c>
      <c r="C63" s="3" t="s">
        <v>138</v>
      </c>
      <c r="D63" s="3">
        <v>1857</v>
      </c>
      <c r="E63" s="3">
        <v>1408.1666666666699</v>
      </c>
      <c r="F63" s="3">
        <v>1.11767620320422E-4</v>
      </c>
      <c r="G63" s="3">
        <v>2.0476909664833499E-2</v>
      </c>
    </row>
    <row r="64" spans="1:7" x14ac:dyDescent="0.4">
      <c r="A64" s="3" t="s">
        <v>139</v>
      </c>
      <c r="B64" s="3" t="s">
        <v>30</v>
      </c>
      <c r="C64" s="3" t="s">
        <v>140</v>
      </c>
      <c r="D64" s="3">
        <v>4079</v>
      </c>
      <c r="E64" s="3">
        <v>3062.5333333333301</v>
      </c>
      <c r="F64" s="4">
        <v>2.0528357373934502E-8</v>
      </c>
      <c r="G64" s="4">
        <v>2.9719118261678101E-5</v>
      </c>
    </row>
    <row r="65" spans="1:7" x14ac:dyDescent="0.4">
      <c r="A65" s="3" t="s">
        <v>141</v>
      </c>
      <c r="B65" s="3" t="s">
        <v>30</v>
      </c>
      <c r="C65" s="3" t="s">
        <v>142</v>
      </c>
      <c r="D65" s="3">
        <v>3901</v>
      </c>
      <c r="E65" s="3">
        <v>2928.2</v>
      </c>
      <c r="F65" s="4">
        <v>6.8488988674591195E-8</v>
      </c>
      <c r="G65" s="4">
        <v>5.1864428156978801E-5</v>
      </c>
    </row>
    <row r="66" spans="1:7" x14ac:dyDescent="0.4">
      <c r="A66" s="3" t="s">
        <v>143</v>
      </c>
      <c r="B66" s="3" t="s">
        <v>30</v>
      </c>
      <c r="C66" s="3" t="s">
        <v>144</v>
      </c>
      <c r="D66" s="3">
        <v>4089</v>
      </c>
      <c r="E66" s="3">
        <v>3067.0333333333301</v>
      </c>
      <c r="F66" s="4">
        <v>2.8035306960577301E-8</v>
      </c>
      <c r="G66" s="4">
        <v>3.53836724183553E-5</v>
      </c>
    </row>
    <row r="67" spans="1:7" x14ac:dyDescent="0.4">
      <c r="A67" s="3" t="s">
        <v>145</v>
      </c>
      <c r="B67" s="3" t="s">
        <v>33</v>
      </c>
      <c r="C67" s="3" t="s">
        <v>146</v>
      </c>
      <c r="D67" s="3">
        <v>2189</v>
      </c>
      <c r="E67" s="3">
        <v>1667.86666666667</v>
      </c>
      <c r="F67" s="4">
        <v>1.11512571651914E-5</v>
      </c>
      <c r="G67" s="3">
        <v>2.9457472125443999E-3</v>
      </c>
    </row>
    <row r="68" spans="1:7" x14ac:dyDescent="0.4">
      <c r="A68" s="3" t="s">
        <v>147</v>
      </c>
      <c r="B68" s="3" t="s">
        <v>30</v>
      </c>
      <c r="C68" s="3" t="s">
        <v>148</v>
      </c>
      <c r="D68" s="3">
        <v>1609</v>
      </c>
      <c r="E68" s="3">
        <v>1280</v>
      </c>
      <c r="F68" s="4">
        <v>4.31080093888706E-9</v>
      </c>
      <c r="G68" s="4">
        <v>2.51776688182142E-5</v>
      </c>
    </row>
    <row r="69" spans="1:7" x14ac:dyDescent="0.4">
      <c r="A69" s="3" t="s">
        <v>149</v>
      </c>
      <c r="B69" s="3" t="s">
        <v>30</v>
      </c>
      <c r="C69" s="3" t="s">
        <v>150</v>
      </c>
      <c r="D69" s="3">
        <v>3610</v>
      </c>
      <c r="E69" s="3">
        <v>2674.5</v>
      </c>
      <c r="F69" s="3">
        <v>1.76602302581382E-4</v>
      </c>
      <c r="G69" s="3">
        <v>2.8454263191800298E-2</v>
      </c>
    </row>
    <row r="70" spans="1:7" x14ac:dyDescent="0.4">
      <c r="A70" s="3" t="s">
        <v>151</v>
      </c>
      <c r="B70" s="3" t="s">
        <v>152</v>
      </c>
      <c r="C70" s="3" t="s">
        <v>153</v>
      </c>
      <c r="D70" s="3">
        <v>1850</v>
      </c>
      <c r="E70" s="3">
        <v>1454.5102073365199</v>
      </c>
      <c r="F70" s="4">
        <v>3.0590645981213298E-8</v>
      </c>
      <c r="G70" s="4">
        <v>3.6576752389537002E-5</v>
      </c>
    </row>
    <row r="71" spans="1:7" x14ac:dyDescent="0.4">
      <c r="A71" s="3" t="s">
        <v>154</v>
      </c>
      <c r="B71" s="3" t="s">
        <v>30</v>
      </c>
      <c r="C71" s="3" t="s">
        <v>155</v>
      </c>
      <c r="D71" s="3">
        <v>1352</v>
      </c>
      <c r="E71" s="3">
        <v>1079</v>
      </c>
      <c r="F71" s="4">
        <v>6.5554552990493604E-8</v>
      </c>
      <c r="G71" s="4">
        <v>5.1864428156978801E-5</v>
      </c>
    </row>
    <row r="72" spans="1:7" x14ac:dyDescent="0.4">
      <c r="A72" s="3" t="s">
        <v>156</v>
      </c>
      <c r="B72" s="3" t="s">
        <v>33</v>
      </c>
      <c r="C72" s="3" t="s">
        <v>157</v>
      </c>
      <c r="D72" s="3">
        <v>1520</v>
      </c>
      <c r="E72" s="3">
        <v>1175</v>
      </c>
      <c r="F72" s="4">
        <v>7.4688329135338E-6</v>
      </c>
      <c r="G72" s="3">
        <v>2.1753454632007798E-3</v>
      </c>
    </row>
    <row r="73" spans="1:7" x14ac:dyDescent="0.4">
      <c r="A73" s="3" t="s">
        <v>158</v>
      </c>
      <c r="B73" s="3" t="s">
        <v>30</v>
      </c>
      <c r="C73" s="3" t="s">
        <v>159</v>
      </c>
      <c r="D73" s="3">
        <v>377</v>
      </c>
      <c r="E73" s="3">
        <v>309</v>
      </c>
      <c r="F73" s="3">
        <v>2.8595007582780799E-4</v>
      </c>
      <c r="G73" s="3">
        <v>4.3893336639568598E-2</v>
      </c>
    </row>
    <row r="74" spans="1:7" x14ac:dyDescent="0.4">
      <c r="A74" s="3" t="s">
        <v>340</v>
      </c>
      <c r="B74" s="3" t="s">
        <v>30</v>
      </c>
      <c r="C74" s="3" t="s">
        <v>333</v>
      </c>
      <c r="D74" s="3">
        <v>966</v>
      </c>
      <c r="E74" s="3">
        <v>765.5</v>
      </c>
      <c r="F74" s="3">
        <v>1.46156469593724E-4</v>
      </c>
      <c r="G74" s="3">
        <v>2.51544142138653E-2</v>
      </c>
    </row>
    <row r="75" spans="1:7" x14ac:dyDescent="0.4">
      <c r="A75" s="3" t="s">
        <v>160</v>
      </c>
      <c r="B75" s="3" t="s">
        <v>30</v>
      </c>
      <c r="C75" s="3" t="s">
        <v>161</v>
      </c>
      <c r="D75" s="3">
        <v>6096</v>
      </c>
      <c r="E75" s="3">
        <v>4468.8666666666704</v>
      </c>
      <c r="F75" s="4">
        <v>7.9614101757363807E-6</v>
      </c>
      <c r="G75" s="3">
        <v>2.2894597009161899E-3</v>
      </c>
    </row>
    <row r="76" spans="1:7" x14ac:dyDescent="0.4">
      <c r="A76" s="3" t="s">
        <v>162</v>
      </c>
      <c r="B76" s="3" t="s">
        <v>30</v>
      </c>
      <c r="C76" s="3" t="s">
        <v>163</v>
      </c>
      <c r="D76" s="3">
        <v>3268</v>
      </c>
      <c r="E76" s="3">
        <v>2460.5</v>
      </c>
      <c r="F76" s="4">
        <v>6.8648124635596905E-7</v>
      </c>
      <c r="G76" s="3">
        <v>2.7360492903008598E-4</v>
      </c>
    </row>
    <row r="77" spans="1:7" x14ac:dyDescent="0.4">
      <c r="A77" s="3" t="s">
        <v>164</v>
      </c>
      <c r="B77" s="3" t="s">
        <v>30</v>
      </c>
      <c r="C77" s="3" t="s">
        <v>165</v>
      </c>
      <c r="D77" s="3">
        <v>4096</v>
      </c>
      <c r="E77" s="3">
        <v>3027.45</v>
      </c>
      <c r="F77" s="4">
        <v>5.2065544117895099E-5</v>
      </c>
      <c r="G77" s="3">
        <v>1.1158726710097501E-2</v>
      </c>
    </row>
    <row r="78" spans="1:7" x14ac:dyDescent="0.4">
      <c r="A78" s="3" t="s">
        <v>166</v>
      </c>
      <c r="B78" s="3" t="s">
        <v>30</v>
      </c>
      <c r="C78" s="3" t="s">
        <v>167</v>
      </c>
      <c r="D78" s="3">
        <v>1951</v>
      </c>
      <c r="E78" s="3">
        <v>1500.8333333333301</v>
      </c>
      <c r="F78" s="4">
        <v>4.1032955824692703E-7</v>
      </c>
      <c r="G78" s="3">
        <v>1.8643733808507401E-4</v>
      </c>
    </row>
    <row r="79" spans="1:7" x14ac:dyDescent="0.4">
      <c r="A79" s="3" t="s">
        <v>168</v>
      </c>
      <c r="B79" s="3" t="s">
        <v>30</v>
      </c>
      <c r="C79" s="3" t="s">
        <v>169</v>
      </c>
      <c r="D79" s="3">
        <v>6377</v>
      </c>
      <c r="E79" s="3">
        <v>4651.3039294039299</v>
      </c>
      <c r="F79" s="4">
        <v>5.74909826703369E-5</v>
      </c>
      <c r="G79" s="3">
        <v>1.1661429859863501E-2</v>
      </c>
    </row>
    <row r="80" spans="1:7" x14ac:dyDescent="0.4">
      <c r="A80" s="3" t="s">
        <v>170</v>
      </c>
      <c r="B80" s="3" t="s">
        <v>33</v>
      </c>
      <c r="C80" s="3" t="s">
        <v>171</v>
      </c>
      <c r="D80" s="3">
        <v>1860</v>
      </c>
      <c r="E80" s="3">
        <v>1409.8333333333301</v>
      </c>
      <c r="F80" s="3">
        <v>1.40036771398483E-4</v>
      </c>
      <c r="G80" s="3">
        <v>2.44719644048518E-2</v>
      </c>
    </row>
    <row r="81" spans="1:7" x14ac:dyDescent="0.4">
      <c r="A81" s="3" t="s">
        <v>172</v>
      </c>
      <c r="B81" s="3" t="s">
        <v>33</v>
      </c>
      <c r="C81" s="3" t="s">
        <v>173</v>
      </c>
      <c r="D81" s="3">
        <v>1844</v>
      </c>
      <c r="E81" s="3">
        <v>1398.8333333333301</v>
      </c>
      <c r="F81" s="3">
        <v>1.2654723340468601E-4</v>
      </c>
      <c r="G81" s="3">
        <v>2.2816667051489301E-2</v>
      </c>
    </row>
    <row r="82" spans="1:7" x14ac:dyDescent="0.4">
      <c r="A82" s="3" t="s">
        <v>174</v>
      </c>
      <c r="B82" s="3" t="s">
        <v>33</v>
      </c>
      <c r="C82" s="3" t="s">
        <v>175</v>
      </c>
      <c r="D82" s="3">
        <v>1509</v>
      </c>
      <c r="E82" s="3">
        <v>1166.6666666666699</v>
      </c>
      <c r="F82" s="4">
        <v>9.6072090117398798E-6</v>
      </c>
      <c r="G82" s="3">
        <v>2.6295972810687499E-3</v>
      </c>
    </row>
    <row r="83" spans="1:7" x14ac:dyDescent="0.4">
      <c r="A83" s="3" t="s">
        <v>176</v>
      </c>
      <c r="B83" s="3" t="s">
        <v>30</v>
      </c>
      <c r="C83" s="3" t="s">
        <v>177</v>
      </c>
      <c r="D83" s="3">
        <v>3563</v>
      </c>
      <c r="E83" s="3">
        <v>2682.0333333333301</v>
      </c>
      <c r="F83" s="4">
        <v>6.1207071432800106E-8</v>
      </c>
      <c r="G83" s="4">
        <v>5.1864428156978801E-5</v>
      </c>
    </row>
    <row r="84" spans="1:7" x14ac:dyDescent="0.4">
      <c r="A84" s="3" t="s">
        <v>178</v>
      </c>
      <c r="B84" s="3" t="s">
        <v>30</v>
      </c>
      <c r="C84" s="3" t="s">
        <v>179</v>
      </c>
      <c r="D84" s="3">
        <v>778</v>
      </c>
      <c r="E84" s="3">
        <v>629</v>
      </c>
      <c r="F84" s="4">
        <v>1.19461161750881E-5</v>
      </c>
      <c r="G84" s="3">
        <v>3.1194467501799001E-3</v>
      </c>
    </row>
    <row r="85" spans="1:7" x14ac:dyDescent="0.4">
      <c r="A85" s="3" t="s">
        <v>180</v>
      </c>
      <c r="B85" s="3" t="s">
        <v>30</v>
      </c>
      <c r="C85" s="3" t="s">
        <v>181</v>
      </c>
      <c r="D85" s="3">
        <v>680</v>
      </c>
      <c r="E85" s="3">
        <v>555.5</v>
      </c>
      <c r="F85" s="4">
        <v>1.43137427691678E-5</v>
      </c>
      <c r="G85" s="3">
        <v>3.6537034632579098E-3</v>
      </c>
    </row>
    <row r="86" spans="1:7" x14ac:dyDescent="0.4">
      <c r="A86" s="3" t="s">
        <v>182</v>
      </c>
      <c r="B86" s="3" t="s">
        <v>30</v>
      </c>
      <c r="C86" s="3" t="s">
        <v>183</v>
      </c>
      <c r="D86" s="3">
        <v>407</v>
      </c>
      <c r="E86" s="3">
        <v>343.5</v>
      </c>
      <c r="F86" s="4">
        <v>3.87165499622473E-7</v>
      </c>
      <c r="G86" s="3">
        <v>1.83242204592153E-4</v>
      </c>
    </row>
    <row r="87" spans="1:7" x14ac:dyDescent="0.4">
      <c r="A87" s="3" t="s">
        <v>184</v>
      </c>
      <c r="B87" s="3" t="s">
        <v>30</v>
      </c>
      <c r="C87" s="3" t="s">
        <v>185</v>
      </c>
      <c r="D87" s="3">
        <v>660</v>
      </c>
      <c r="E87" s="3">
        <v>538.27272727272702</v>
      </c>
      <c r="F87" s="4">
        <v>1.13117815492304E-6</v>
      </c>
      <c r="G87" s="3">
        <v>4.2128041514002501E-4</v>
      </c>
    </row>
    <row r="88" spans="1:7" x14ac:dyDescent="0.4">
      <c r="A88" s="3" t="s">
        <v>186</v>
      </c>
      <c r="B88" s="3" t="s">
        <v>30</v>
      </c>
      <c r="C88" s="3" t="s">
        <v>187</v>
      </c>
      <c r="D88" s="3">
        <v>4759</v>
      </c>
      <c r="E88" s="3">
        <v>3524.5666666666698</v>
      </c>
      <c r="F88" s="4">
        <v>1.39848929720617E-6</v>
      </c>
      <c r="G88" s="3">
        <v>4.9641999771765297E-4</v>
      </c>
    </row>
    <row r="89" spans="1:7" x14ac:dyDescent="0.4">
      <c r="A89" s="3" t="s">
        <v>188</v>
      </c>
      <c r="B89" s="3" t="s">
        <v>30</v>
      </c>
      <c r="C89" s="3" t="s">
        <v>189</v>
      </c>
      <c r="D89" s="3">
        <v>4017</v>
      </c>
      <c r="E89" s="3">
        <v>3020.0333333333301</v>
      </c>
      <c r="F89" s="4">
        <v>1.3815838068928801E-8</v>
      </c>
      <c r="G89" s="4">
        <v>2.9719118261678101E-5</v>
      </c>
    </row>
    <row r="90" spans="1:7" x14ac:dyDescent="0.4">
      <c r="A90" s="3" t="s">
        <v>190</v>
      </c>
      <c r="B90" s="3" t="s">
        <v>33</v>
      </c>
      <c r="C90" s="3" t="s">
        <v>191</v>
      </c>
      <c r="D90" s="3">
        <v>1780</v>
      </c>
      <c r="E90" s="3">
        <v>1351.3333333333301</v>
      </c>
      <c r="F90" s="3">
        <v>1.13442788487995E-4</v>
      </c>
      <c r="G90" s="3">
        <v>2.0617546150962202E-2</v>
      </c>
    </row>
    <row r="91" spans="1:7" x14ac:dyDescent="0.4">
      <c r="A91" s="3" t="s">
        <v>192</v>
      </c>
      <c r="B91" s="3" t="s">
        <v>33</v>
      </c>
      <c r="C91" s="3" t="s">
        <v>193</v>
      </c>
      <c r="D91" s="3">
        <v>6059</v>
      </c>
      <c r="E91" s="3">
        <v>4440.3849897264799</v>
      </c>
      <c r="F91" s="4">
        <v>8.8563595416822006E-5</v>
      </c>
      <c r="G91" s="3">
        <v>1.6907460173776201E-2</v>
      </c>
    </row>
    <row r="92" spans="1:7" x14ac:dyDescent="0.4">
      <c r="A92" s="3" t="s">
        <v>194</v>
      </c>
      <c r="B92" s="3" t="s">
        <v>33</v>
      </c>
      <c r="C92" s="3" t="s">
        <v>195</v>
      </c>
      <c r="D92" s="3">
        <v>2729</v>
      </c>
      <c r="E92" s="3">
        <v>2057.9</v>
      </c>
      <c r="F92" s="4">
        <v>5.9800850202947497E-6</v>
      </c>
      <c r="G92" s="3">
        <v>1.8610352259048799E-3</v>
      </c>
    </row>
    <row r="93" spans="1:7" x14ac:dyDescent="0.4">
      <c r="A93" s="3" t="s">
        <v>196</v>
      </c>
      <c r="B93" s="3" t="s">
        <v>33</v>
      </c>
      <c r="C93" s="3" t="s">
        <v>197</v>
      </c>
      <c r="D93" s="3">
        <v>1091</v>
      </c>
      <c r="E93" s="3">
        <v>866</v>
      </c>
      <c r="F93" s="4">
        <v>4.8543140286718199E-7</v>
      </c>
      <c r="G93" s="3">
        <v>2.0807604925163499E-4</v>
      </c>
    </row>
    <row r="94" spans="1:7" x14ac:dyDescent="0.4">
      <c r="A94" s="3" t="s">
        <v>198</v>
      </c>
      <c r="B94" s="3" t="s">
        <v>30</v>
      </c>
      <c r="C94" s="3" t="s">
        <v>199</v>
      </c>
      <c r="D94" s="3">
        <v>5896</v>
      </c>
      <c r="E94" s="3">
        <v>4318.8999999999996</v>
      </c>
      <c r="F94" s="4">
        <v>1.8178023592636801E-5</v>
      </c>
      <c r="G94" s="3">
        <v>4.34703515765814E-3</v>
      </c>
    </row>
    <row r="95" spans="1:7" x14ac:dyDescent="0.4">
      <c r="A95" s="3" t="s">
        <v>200</v>
      </c>
      <c r="B95" s="3" t="s">
        <v>30</v>
      </c>
      <c r="C95" s="3" t="s">
        <v>201</v>
      </c>
      <c r="D95" s="3">
        <v>8079</v>
      </c>
      <c r="E95" s="3">
        <v>5869.8166666666702</v>
      </c>
      <c r="F95" s="4">
        <v>2.6430811777826E-5</v>
      </c>
      <c r="G95" s="3">
        <v>6.0045518196865204E-3</v>
      </c>
    </row>
    <row r="96" spans="1:7" x14ac:dyDescent="0.4">
      <c r="A96" s="3" t="s">
        <v>202</v>
      </c>
      <c r="B96" s="3" t="s">
        <v>30</v>
      </c>
      <c r="C96" s="3" t="s">
        <v>203</v>
      </c>
      <c r="D96" s="3">
        <v>4752</v>
      </c>
      <c r="E96" s="3">
        <v>3509.7333333333299</v>
      </c>
      <c r="F96" s="4">
        <v>6.5762321174097202E-6</v>
      </c>
      <c r="G96" s="3">
        <v>1.9657742268857099E-3</v>
      </c>
    </row>
    <row r="97" spans="1:7" x14ac:dyDescent="0.4">
      <c r="A97" s="3" t="s">
        <v>204</v>
      </c>
      <c r="B97" s="3" t="s">
        <v>152</v>
      </c>
      <c r="C97" s="3" t="s">
        <v>205</v>
      </c>
      <c r="D97" s="3">
        <v>1165</v>
      </c>
      <c r="E97" s="3">
        <v>917</v>
      </c>
      <c r="F97" s="4">
        <v>5.3314311692106402E-5</v>
      </c>
      <c r="G97" s="3">
        <v>1.1319575074965201E-2</v>
      </c>
    </row>
    <row r="98" spans="1:7" x14ac:dyDescent="0.4">
      <c r="A98" s="3" t="s">
        <v>206</v>
      </c>
      <c r="B98" s="3" t="s">
        <v>30</v>
      </c>
      <c r="C98" s="3" t="s">
        <v>207</v>
      </c>
      <c r="D98" s="3">
        <v>647</v>
      </c>
      <c r="E98" s="3">
        <v>520.5</v>
      </c>
      <c r="F98" s="3">
        <v>1.3484754039478101E-4</v>
      </c>
      <c r="G98" s="3">
        <v>2.3933331427255001E-2</v>
      </c>
    </row>
    <row r="99" spans="1:7" x14ac:dyDescent="0.4">
      <c r="A99" s="3" t="s">
        <v>208</v>
      </c>
      <c r="B99" s="3" t="s">
        <v>30</v>
      </c>
      <c r="C99" s="3" t="s">
        <v>209</v>
      </c>
      <c r="D99" s="3">
        <v>1186</v>
      </c>
      <c r="E99" s="3">
        <v>936.83333333333303</v>
      </c>
      <c r="F99" s="4">
        <v>2.5210310705788002E-7</v>
      </c>
      <c r="G99" s="3">
        <v>1.3016541786683899E-4</v>
      </c>
    </row>
    <row r="100" spans="1:7" x14ac:dyDescent="0.4">
      <c r="A100" s="3" t="s">
        <v>210</v>
      </c>
      <c r="B100" s="3" t="s">
        <v>30</v>
      </c>
      <c r="C100" s="3" t="s">
        <v>211</v>
      </c>
      <c r="D100" s="3">
        <v>1512</v>
      </c>
      <c r="E100" s="3">
        <v>1190.5</v>
      </c>
      <c r="F100" s="4">
        <v>2.1630476480142402E-8</v>
      </c>
      <c r="G100" s="4">
        <v>2.9719118261678101E-5</v>
      </c>
    </row>
    <row r="101" spans="1:7" x14ac:dyDescent="0.4">
      <c r="A101" s="3" t="s">
        <v>212</v>
      </c>
      <c r="B101" s="3" t="s">
        <v>30</v>
      </c>
      <c r="C101" s="3" t="s">
        <v>213</v>
      </c>
      <c r="D101" s="3">
        <v>1415</v>
      </c>
      <c r="E101" s="3">
        <v>1101.5</v>
      </c>
      <c r="F101" s="4">
        <v>1.19238385891662E-6</v>
      </c>
      <c r="G101" s="3">
        <v>4.2997740487091902E-4</v>
      </c>
    </row>
    <row r="102" spans="1:7" x14ac:dyDescent="0.4">
      <c r="A102" s="3" t="s">
        <v>214</v>
      </c>
      <c r="B102" s="3" t="s">
        <v>30</v>
      </c>
      <c r="C102" s="3" t="s">
        <v>215</v>
      </c>
      <c r="D102" s="3">
        <v>1840</v>
      </c>
      <c r="E102" s="3">
        <v>1431.1666666666699</v>
      </c>
      <c r="F102" s="4">
        <v>4.8240686822370399E-8</v>
      </c>
      <c r="G102" s="4">
        <v>4.9815087419573198E-5</v>
      </c>
    </row>
    <row r="103" spans="1:7" x14ac:dyDescent="0.4">
      <c r="A103" s="3" t="s">
        <v>216</v>
      </c>
      <c r="B103" s="3" t="s">
        <v>30</v>
      </c>
      <c r="C103" s="3" t="s">
        <v>217</v>
      </c>
      <c r="D103" s="3">
        <v>1185</v>
      </c>
      <c r="E103" s="3">
        <v>938.5</v>
      </c>
      <c r="F103" s="4">
        <v>1.8874914667669501E-7</v>
      </c>
      <c r="G103" s="3">
        <v>1.0994879780003E-4</v>
      </c>
    </row>
    <row r="104" spans="1:7" x14ac:dyDescent="0.4">
      <c r="A104" s="3" t="s">
        <v>218</v>
      </c>
      <c r="B104" s="3" t="s">
        <v>30</v>
      </c>
      <c r="C104" s="3" t="s">
        <v>219</v>
      </c>
      <c r="D104" s="3">
        <v>113</v>
      </c>
      <c r="E104" s="3">
        <v>98.5</v>
      </c>
      <c r="F104" s="3">
        <v>2.3974764700423299E-4</v>
      </c>
      <c r="G104" s="3">
        <v>3.75626692733943E-2</v>
      </c>
    </row>
    <row r="105" spans="1:7" x14ac:dyDescent="0.4">
      <c r="A105" s="3" t="s">
        <v>220</v>
      </c>
      <c r="B105" s="3" t="s">
        <v>30</v>
      </c>
      <c r="C105" s="3" t="s">
        <v>221</v>
      </c>
      <c r="D105" s="3">
        <v>2164</v>
      </c>
      <c r="E105" s="3">
        <v>1654.75</v>
      </c>
      <c r="F105" s="4">
        <v>3.9006318610353702E-5</v>
      </c>
      <c r="G105" s="3">
        <v>8.7737182791090499E-3</v>
      </c>
    </row>
    <row r="106" spans="1:7" x14ac:dyDescent="0.4">
      <c r="A106" s="3" t="s">
        <v>222</v>
      </c>
      <c r="B106" s="3" t="s">
        <v>30</v>
      </c>
      <c r="C106" s="3" t="s">
        <v>223</v>
      </c>
      <c r="D106" s="3">
        <v>6002</v>
      </c>
      <c r="E106" s="3">
        <v>4435.0833333333303</v>
      </c>
      <c r="F106" s="4">
        <v>2.2126383962860701E-8</v>
      </c>
      <c r="G106" s="4">
        <v>2.9719118261678101E-5</v>
      </c>
    </row>
    <row r="107" spans="1:7" x14ac:dyDescent="0.4">
      <c r="A107" s="3" t="s">
        <v>224</v>
      </c>
      <c r="B107" s="3" t="s">
        <v>30</v>
      </c>
      <c r="C107" s="3" t="s">
        <v>225</v>
      </c>
      <c r="D107" s="3">
        <v>5474</v>
      </c>
      <c r="E107" s="3">
        <v>4053.4166666666702</v>
      </c>
      <c r="F107" s="4">
        <v>1.28219968581891E-7</v>
      </c>
      <c r="G107" s="4">
        <v>8.09139235067613E-5</v>
      </c>
    </row>
    <row r="108" spans="1:7" x14ac:dyDescent="0.4">
      <c r="A108" s="3" t="s">
        <v>226</v>
      </c>
      <c r="B108" s="3" t="s">
        <v>30</v>
      </c>
      <c r="C108" s="3" t="s">
        <v>227</v>
      </c>
      <c r="D108" s="3">
        <v>134</v>
      </c>
      <c r="E108" s="3">
        <v>118.5</v>
      </c>
      <c r="F108" s="3">
        <v>1.0099947763113E-4</v>
      </c>
      <c r="G108" s="3">
        <v>1.8809094763268398E-2</v>
      </c>
    </row>
    <row r="109" spans="1:7" x14ac:dyDescent="0.4">
      <c r="A109" s="3" t="s">
        <v>228</v>
      </c>
      <c r="B109" s="3" t="s">
        <v>30</v>
      </c>
      <c r="C109" s="3" t="s">
        <v>229</v>
      </c>
      <c r="D109" s="3">
        <v>427</v>
      </c>
      <c r="E109" s="3">
        <v>355</v>
      </c>
      <c r="F109" s="4">
        <v>1.58706503996486E-5</v>
      </c>
      <c r="G109" s="3">
        <v>3.90572822479643E-3</v>
      </c>
    </row>
    <row r="110" spans="1:7" x14ac:dyDescent="0.4">
      <c r="A110" s="3" t="s">
        <v>230</v>
      </c>
      <c r="B110" s="3" t="s">
        <v>30</v>
      </c>
      <c r="C110" s="3" t="s">
        <v>231</v>
      </c>
      <c r="D110" s="3">
        <v>584</v>
      </c>
      <c r="E110" s="3">
        <v>480.66666666666703</v>
      </c>
      <c r="F110" s="4">
        <v>1.67770155810967E-6</v>
      </c>
      <c r="G110" s="3">
        <v>5.7748521207781102E-4</v>
      </c>
    </row>
    <row r="111" spans="1:7" x14ac:dyDescent="0.4">
      <c r="A111" s="3" t="s">
        <v>232</v>
      </c>
      <c r="B111" s="3" t="s">
        <v>30</v>
      </c>
      <c r="C111" s="3" t="s">
        <v>233</v>
      </c>
      <c r="D111" s="3">
        <v>1097</v>
      </c>
      <c r="E111" s="3">
        <v>869.5</v>
      </c>
      <c r="F111" s="4">
        <v>2.3625916914846399E-5</v>
      </c>
      <c r="G111" s="3">
        <v>5.4215513178937401E-3</v>
      </c>
    </row>
    <row r="112" spans="1:7" x14ac:dyDescent="0.4">
      <c r="A112" s="3" t="s">
        <v>234</v>
      </c>
      <c r="B112" s="3" t="s">
        <v>30</v>
      </c>
      <c r="C112" s="3" t="s">
        <v>235</v>
      </c>
      <c r="D112" s="3">
        <v>579</v>
      </c>
      <c r="E112" s="3">
        <v>482.5</v>
      </c>
      <c r="F112" s="4">
        <v>7.4029577856976102E-7</v>
      </c>
      <c r="G112" s="3">
        <v>2.8996619823358299E-4</v>
      </c>
    </row>
    <row r="113" spans="1:7" x14ac:dyDescent="0.4">
      <c r="A113" s="3" t="s">
        <v>236</v>
      </c>
      <c r="B113" s="3" t="s">
        <v>30</v>
      </c>
      <c r="C113" s="3" t="s">
        <v>237</v>
      </c>
      <c r="D113" s="3">
        <v>1510</v>
      </c>
      <c r="E113" s="3">
        <v>1203</v>
      </c>
      <c r="F113" s="4">
        <v>1.0938304145331199E-8</v>
      </c>
      <c r="G113" s="4">
        <v>2.9719118261678101E-5</v>
      </c>
    </row>
    <row r="114" spans="1:7" x14ac:dyDescent="0.4">
      <c r="A114" s="3" t="s">
        <v>238</v>
      </c>
      <c r="B114" s="3" t="s">
        <v>30</v>
      </c>
      <c r="C114" s="3" t="s">
        <v>239</v>
      </c>
      <c r="D114" s="3">
        <v>668</v>
      </c>
      <c r="E114" s="3">
        <v>530.5</v>
      </c>
      <c r="F114" s="3">
        <v>3.2650531928995102E-4</v>
      </c>
      <c r="G114" s="3">
        <v>4.8799656865980999E-2</v>
      </c>
    </row>
    <row r="115" spans="1:7" x14ac:dyDescent="0.4">
      <c r="A115" s="3" t="s">
        <v>240</v>
      </c>
      <c r="B115" s="3" t="s">
        <v>30</v>
      </c>
      <c r="C115" s="3" t="s">
        <v>241</v>
      </c>
      <c r="D115" s="3">
        <v>4834</v>
      </c>
      <c r="E115" s="3">
        <v>3559.3039294039299</v>
      </c>
      <c r="F115" s="4">
        <v>5.4524701156042001E-5</v>
      </c>
      <c r="G115" s="3">
        <v>1.1364148264797799E-2</v>
      </c>
    </row>
    <row r="116" spans="1:7" x14ac:dyDescent="0.4">
      <c r="A116" s="3" t="s">
        <v>242</v>
      </c>
      <c r="B116" s="3" t="s">
        <v>30</v>
      </c>
      <c r="C116" s="3" t="s">
        <v>243</v>
      </c>
      <c r="D116" s="3">
        <v>643</v>
      </c>
      <c r="E116" s="3">
        <v>529</v>
      </c>
      <c r="F116" s="4">
        <v>3.8932533011328499E-6</v>
      </c>
      <c r="G116" s="3">
        <v>1.2457313872554401E-3</v>
      </c>
    </row>
    <row r="117" spans="1:7" x14ac:dyDescent="0.4">
      <c r="A117" s="3" t="s">
        <v>244</v>
      </c>
      <c r="B117" s="3" t="s">
        <v>30</v>
      </c>
      <c r="C117" s="3" t="s">
        <v>245</v>
      </c>
      <c r="D117" s="3">
        <v>5888</v>
      </c>
      <c r="E117" s="3">
        <v>4307.8039294039299</v>
      </c>
      <c r="F117" s="4">
        <v>8.2266502798330099E-5</v>
      </c>
      <c r="G117" s="3">
        <v>1.6251568787586601E-2</v>
      </c>
    </row>
    <row r="118" spans="1:7" x14ac:dyDescent="0.4">
      <c r="A118" s="3" t="s">
        <v>246</v>
      </c>
      <c r="B118" s="3" t="s">
        <v>30</v>
      </c>
      <c r="C118" s="3" t="s">
        <v>247</v>
      </c>
      <c r="D118" s="3">
        <v>661</v>
      </c>
      <c r="E118" s="3">
        <v>543</v>
      </c>
      <c r="F118" s="4">
        <v>3.7039522371481099E-6</v>
      </c>
      <c r="G118" s="3">
        <v>1.20209124176472E-3</v>
      </c>
    </row>
    <row r="119" spans="1:7" x14ac:dyDescent="0.4">
      <c r="A119" s="3" t="s">
        <v>248</v>
      </c>
      <c r="B119" s="3" t="s">
        <v>30</v>
      </c>
      <c r="C119" s="3" t="s">
        <v>249</v>
      </c>
      <c r="D119" s="3">
        <v>813</v>
      </c>
      <c r="E119" s="3">
        <v>647.5</v>
      </c>
      <c r="F119" s="4">
        <v>8.7038853274878396E-5</v>
      </c>
      <c r="G119" s="3">
        <v>1.6757192107616E-2</v>
      </c>
    </row>
    <row r="120" spans="1:7" x14ac:dyDescent="0.4">
      <c r="A120" s="3" t="s">
        <v>250</v>
      </c>
      <c r="B120" s="3" t="s">
        <v>30</v>
      </c>
      <c r="C120" s="3" t="s">
        <v>251</v>
      </c>
      <c r="D120" s="3">
        <v>2318</v>
      </c>
      <c r="E120" s="3">
        <v>1768.3333333333301</v>
      </c>
      <c r="F120" s="4">
        <v>3.5763644677598899E-6</v>
      </c>
      <c r="G120" s="3">
        <v>1.1775050431676701E-3</v>
      </c>
    </row>
    <row r="121" spans="1:7" x14ac:dyDescent="0.4">
      <c r="A121" s="3" t="s">
        <v>252</v>
      </c>
      <c r="B121" s="3" t="s">
        <v>30</v>
      </c>
      <c r="C121" s="3" t="s">
        <v>253</v>
      </c>
      <c r="D121" s="3">
        <v>1169</v>
      </c>
      <c r="E121" s="3">
        <v>901.83333333333303</v>
      </c>
      <c r="F121" s="3">
        <v>1.65570780674712E-4</v>
      </c>
      <c r="G121" s="3">
        <v>2.70606978084037E-2</v>
      </c>
    </row>
    <row r="122" spans="1:7" x14ac:dyDescent="0.4">
      <c r="A122" s="3" t="s">
        <v>254</v>
      </c>
      <c r="B122" s="3" t="s">
        <v>30</v>
      </c>
      <c r="C122" s="3" t="s">
        <v>255</v>
      </c>
      <c r="D122" s="3">
        <v>5734</v>
      </c>
      <c r="E122" s="3">
        <v>4200.0333333333301</v>
      </c>
      <c r="F122" s="4">
        <v>2.3520608955517602E-5</v>
      </c>
      <c r="G122" s="3">
        <v>5.4215513178937401E-3</v>
      </c>
    </row>
    <row r="123" spans="1:7" x14ac:dyDescent="0.4">
      <c r="A123" s="3" t="s">
        <v>256</v>
      </c>
      <c r="B123" s="3" t="s">
        <v>30</v>
      </c>
      <c r="C123" s="3" t="s">
        <v>257</v>
      </c>
      <c r="D123" s="3">
        <v>3123</v>
      </c>
      <c r="E123" s="3">
        <v>2361.5</v>
      </c>
      <c r="F123" s="4">
        <v>6.2048006908682E-8</v>
      </c>
      <c r="G123" s="4">
        <v>5.1864428156978801E-5</v>
      </c>
    </row>
    <row r="124" spans="1:7" x14ac:dyDescent="0.4">
      <c r="A124" s="3" t="s">
        <v>258</v>
      </c>
      <c r="B124" s="3" t="s">
        <v>30</v>
      </c>
      <c r="C124" s="3" t="s">
        <v>259</v>
      </c>
      <c r="D124" s="3">
        <v>3216</v>
      </c>
      <c r="E124" s="3">
        <v>2391</v>
      </c>
      <c r="F124" s="4">
        <v>1.94603731689917E-5</v>
      </c>
      <c r="G124" s="3">
        <v>4.6052162255536804E-3</v>
      </c>
    </row>
    <row r="125" spans="1:7" x14ac:dyDescent="0.4">
      <c r="A125" s="3" t="s">
        <v>260</v>
      </c>
      <c r="B125" s="3" t="s">
        <v>30</v>
      </c>
      <c r="C125" s="3" t="s">
        <v>261</v>
      </c>
      <c r="D125" s="3">
        <v>3648</v>
      </c>
      <c r="E125" s="3">
        <v>2751.36666666667</v>
      </c>
      <c r="F125" s="4">
        <v>2.05127659723326E-8</v>
      </c>
      <c r="G125" s="4">
        <v>2.9719118261678101E-5</v>
      </c>
    </row>
    <row r="126" spans="1:7" x14ac:dyDescent="0.4">
      <c r="A126" s="3" t="s">
        <v>262</v>
      </c>
      <c r="B126" s="3" t="s">
        <v>30</v>
      </c>
      <c r="C126" s="3" t="s">
        <v>263</v>
      </c>
      <c r="D126" s="3">
        <v>1323</v>
      </c>
      <c r="E126" s="3">
        <v>1037.6666666666699</v>
      </c>
      <c r="F126" s="4">
        <v>2.74346906860031E-7</v>
      </c>
      <c r="G126" s="3">
        <v>1.38502511778804E-4</v>
      </c>
    </row>
    <row r="127" spans="1:7" x14ac:dyDescent="0.4">
      <c r="A127" s="3" t="s">
        <v>264</v>
      </c>
      <c r="B127" s="3" t="s">
        <v>30</v>
      </c>
      <c r="C127" s="3" t="s">
        <v>265</v>
      </c>
      <c r="D127" s="3">
        <v>1682</v>
      </c>
      <c r="E127" s="3">
        <v>1315</v>
      </c>
      <c r="F127" s="4">
        <v>4.29138227550517E-8</v>
      </c>
      <c r="G127" s="4">
        <v>4.6424582159488803E-5</v>
      </c>
    </row>
    <row r="128" spans="1:7" x14ac:dyDescent="0.4">
      <c r="A128" s="3" t="s">
        <v>266</v>
      </c>
      <c r="B128" s="3" t="s">
        <v>30</v>
      </c>
      <c r="C128" s="3" t="s">
        <v>267</v>
      </c>
      <c r="D128" s="3">
        <v>921</v>
      </c>
      <c r="E128" s="3">
        <v>734.5</v>
      </c>
      <c r="F128" s="4">
        <v>1.4057678942786301E-5</v>
      </c>
      <c r="G128" s="3">
        <v>3.62911761616157E-3</v>
      </c>
    </row>
    <row r="129" spans="1:7" x14ac:dyDescent="0.4">
      <c r="A129" s="3" t="s">
        <v>268</v>
      </c>
      <c r="B129" s="3" t="s">
        <v>30</v>
      </c>
      <c r="C129" s="3" t="s">
        <v>269</v>
      </c>
      <c r="D129" s="3">
        <v>146</v>
      </c>
      <c r="E129" s="3">
        <v>127.5</v>
      </c>
      <c r="F129" s="3">
        <v>1.62563244862547E-4</v>
      </c>
      <c r="G129" s="3">
        <v>2.70606978084037E-2</v>
      </c>
    </row>
    <row r="130" spans="1:7" x14ac:dyDescent="0.4">
      <c r="A130" s="3" t="s">
        <v>345</v>
      </c>
      <c r="B130" s="3" t="s">
        <v>30</v>
      </c>
      <c r="C130" s="3" t="s">
        <v>334</v>
      </c>
      <c r="D130" s="3">
        <v>943</v>
      </c>
      <c r="E130" s="3">
        <v>738.25</v>
      </c>
      <c r="F130" s="3">
        <v>2.77402463640796E-4</v>
      </c>
      <c r="G130" s="3">
        <v>4.2870946727834099E-2</v>
      </c>
    </row>
    <row r="131" spans="1:7" x14ac:dyDescent="0.4">
      <c r="A131" s="3" t="s">
        <v>270</v>
      </c>
      <c r="B131" s="3" t="s">
        <v>30</v>
      </c>
      <c r="C131" s="3" t="s">
        <v>271</v>
      </c>
      <c r="D131" s="3">
        <v>764</v>
      </c>
      <c r="E131" s="3">
        <v>624.5</v>
      </c>
      <c r="F131" s="4">
        <v>6.8331331365036195E-8</v>
      </c>
      <c r="G131" s="4">
        <v>5.1864428156978801E-5</v>
      </c>
    </row>
    <row r="132" spans="1:7" x14ac:dyDescent="0.4">
      <c r="A132" s="3" t="s">
        <v>272</v>
      </c>
      <c r="B132" s="3" t="s">
        <v>30</v>
      </c>
      <c r="C132" s="3" t="s">
        <v>273</v>
      </c>
      <c r="D132" s="3">
        <v>322</v>
      </c>
      <c r="E132" s="3">
        <v>268</v>
      </c>
      <c r="F132" s="3">
        <v>1.62755493269536E-4</v>
      </c>
      <c r="G132" s="3">
        <v>2.70606978084037E-2</v>
      </c>
    </row>
    <row r="133" spans="1:7" x14ac:dyDescent="0.4">
      <c r="A133" s="3" t="s">
        <v>346</v>
      </c>
      <c r="B133" s="3" t="s">
        <v>30</v>
      </c>
      <c r="C133" s="3" t="s">
        <v>335</v>
      </c>
      <c r="D133" s="3">
        <v>511</v>
      </c>
      <c r="E133" s="3">
        <v>419.5</v>
      </c>
      <c r="F133" s="4">
        <v>8.0916701942716594E-5</v>
      </c>
      <c r="G133" s="3">
        <v>1.6125137146795001E-2</v>
      </c>
    </row>
    <row r="134" spans="1:7" x14ac:dyDescent="0.4">
      <c r="A134" s="3" t="s">
        <v>274</v>
      </c>
      <c r="B134" s="3" t="s">
        <v>30</v>
      </c>
      <c r="C134" s="3" t="s">
        <v>275</v>
      </c>
      <c r="D134" s="3">
        <v>3994</v>
      </c>
      <c r="E134" s="3">
        <v>2954.35</v>
      </c>
      <c r="F134" s="4">
        <v>4.0387834547889099E-5</v>
      </c>
      <c r="G134" s="3">
        <v>8.9954002476367104E-3</v>
      </c>
    </row>
    <row r="135" spans="1:7" x14ac:dyDescent="0.4">
      <c r="A135" s="3" t="s">
        <v>276</v>
      </c>
      <c r="B135" s="3" t="s">
        <v>30</v>
      </c>
      <c r="C135" s="3" t="s">
        <v>277</v>
      </c>
      <c r="D135" s="3">
        <v>728</v>
      </c>
      <c r="E135" s="3">
        <v>571.08333333333303</v>
      </c>
      <c r="F135" s="4">
        <v>8.3003188207439601E-5</v>
      </c>
      <c r="G135" s="3">
        <v>1.62557450835915E-2</v>
      </c>
    </row>
    <row r="136" spans="1:7" x14ac:dyDescent="0.4">
      <c r="A136" s="3" t="s">
        <v>278</v>
      </c>
      <c r="B136" s="3" t="s">
        <v>30</v>
      </c>
      <c r="C136" s="3" t="s">
        <v>279</v>
      </c>
      <c r="D136" s="3">
        <v>2714</v>
      </c>
      <c r="E136" s="3">
        <v>2019</v>
      </c>
      <c r="F136" s="4">
        <v>1.00984845536013E-5</v>
      </c>
      <c r="G136" s="3">
        <v>2.7311591915323099E-3</v>
      </c>
    </row>
    <row r="137" spans="1:7" x14ac:dyDescent="0.4">
      <c r="A137" s="3" t="s">
        <v>280</v>
      </c>
      <c r="B137" s="3" t="s">
        <v>30</v>
      </c>
      <c r="C137" s="3" t="s">
        <v>281</v>
      </c>
      <c r="D137" s="3">
        <v>699</v>
      </c>
      <c r="E137" s="3">
        <v>549.08333333333303</v>
      </c>
      <c r="F137" s="4">
        <v>9.1198880237100199E-5</v>
      </c>
      <c r="G137" s="3">
        <v>1.7265468010220299E-2</v>
      </c>
    </row>
    <row r="138" spans="1:7" x14ac:dyDescent="0.4">
      <c r="A138" s="3" t="s">
        <v>282</v>
      </c>
      <c r="B138" s="3" t="s">
        <v>30</v>
      </c>
      <c r="C138" s="3" t="s">
        <v>283</v>
      </c>
      <c r="D138" s="3">
        <v>1432</v>
      </c>
      <c r="E138" s="3">
        <v>1106.6666666666699</v>
      </c>
      <c r="F138" s="4">
        <v>3.3979348096261401E-7</v>
      </c>
      <c r="G138" s="3">
        <v>1.6424315532997201E-4</v>
      </c>
    </row>
    <row r="139" spans="1:7" x14ac:dyDescent="0.4">
      <c r="A139" s="3" t="s">
        <v>284</v>
      </c>
      <c r="B139" s="3" t="s">
        <v>30</v>
      </c>
      <c r="C139" s="3" t="s">
        <v>285</v>
      </c>
      <c r="D139" s="3">
        <v>6353</v>
      </c>
      <c r="E139" s="3">
        <v>4711.4727272727296</v>
      </c>
      <c r="F139" s="4">
        <v>1.13873065285043E-8</v>
      </c>
      <c r="G139" s="4">
        <v>2.9719118261678101E-5</v>
      </c>
    </row>
    <row r="140" spans="1:7" x14ac:dyDescent="0.4">
      <c r="A140" s="3" t="s">
        <v>286</v>
      </c>
      <c r="B140" s="3" t="s">
        <v>30</v>
      </c>
      <c r="C140" s="3" t="s">
        <v>287</v>
      </c>
      <c r="D140" s="3">
        <v>293</v>
      </c>
      <c r="E140" s="3">
        <v>247.833333333333</v>
      </c>
      <c r="F140" s="4">
        <v>1.5540469583494099E-5</v>
      </c>
      <c r="G140" s="3">
        <v>3.8796526153606599E-3</v>
      </c>
    </row>
    <row r="141" spans="1:7" x14ac:dyDescent="0.4">
      <c r="A141" s="3" t="s">
        <v>288</v>
      </c>
      <c r="B141" s="3" t="s">
        <v>30</v>
      </c>
      <c r="C141" s="3" t="s">
        <v>289</v>
      </c>
      <c r="D141" s="3">
        <v>140</v>
      </c>
      <c r="E141" s="3">
        <v>122</v>
      </c>
      <c r="F141" s="3">
        <v>3.0083730475999099E-4</v>
      </c>
      <c r="G141" s="3">
        <v>4.5565192072280901E-2</v>
      </c>
    </row>
    <row r="142" spans="1:7" x14ac:dyDescent="0.4">
      <c r="A142" s="3" t="s">
        <v>290</v>
      </c>
      <c r="B142" s="3" t="s">
        <v>30</v>
      </c>
      <c r="C142" s="3" t="s">
        <v>291</v>
      </c>
      <c r="D142" s="3">
        <v>5906</v>
      </c>
      <c r="E142" s="3">
        <v>4319.7333333333299</v>
      </c>
      <c r="F142" s="4">
        <v>4.6645674211126698E-5</v>
      </c>
      <c r="G142" s="3">
        <v>1.01893887185421E-2</v>
      </c>
    </row>
    <row r="143" spans="1:7" x14ac:dyDescent="0.4">
      <c r="A143" s="3" t="s">
        <v>292</v>
      </c>
      <c r="B143" s="3" t="s">
        <v>33</v>
      </c>
      <c r="C143" s="3" t="s">
        <v>293</v>
      </c>
      <c r="D143" s="3">
        <v>2182</v>
      </c>
      <c r="E143" s="3">
        <v>1643.8333333333301</v>
      </c>
      <c r="F143" s="4">
        <v>4.9321035563156001E-5</v>
      </c>
      <c r="G143" s="3">
        <v>1.06711931992741E-2</v>
      </c>
    </row>
    <row r="144" spans="1:7" x14ac:dyDescent="0.4">
      <c r="A144" s="3" t="s">
        <v>294</v>
      </c>
      <c r="B144" s="3" t="s">
        <v>30</v>
      </c>
      <c r="C144" s="3" t="s">
        <v>295</v>
      </c>
      <c r="D144" s="3">
        <v>277</v>
      </c>
      <c r="E144" s="3">
        <v>238.5</v>
      </c>
      <c r="F144" s="4">
        <v>1.5988763311297999E-5</v>
      </c>
      <c r="G144" s="3">
        <v>3.90572822479643E-3</v>
      </c>
    </row>
    <row r="145" spans="1:7" x14ac:dyDescent="0.4">
      <c r="A145" s="3" t="s">
        <v>296</v>
      </c>
      <c r="B145" s="3" t="s">
        <v>30</v>
      </c>
      <c r="C145" s="3" t="s">
        <v>297</v>
      </c>
      <c r="D145" s="3">
        <v>3550</v>
      </c>
      <c r="E145" s="3">
        <v>2671.0333333333301</v>
      </c>
      <c r="F145" s="4">
        <v>8.9281399999705695E-8</v>
      </c>
      <c r="G145" s="4">
        <v>5.9655730740979802E-5</v>
      </c>
    </row>
    <row r="146" spans="1:7" x14ac:dyDescent="0.4">
      <c r="A146" s="3" t="s">
        <v>298</v>
      </c>
      <c r="B146" s="3" t="s">
        <v>30</v>
      </c>
      <c r="C146" s="3" t="s">
        <v>299</v>
      </c>
      <c r="D146" s="3">
        <v>657</v>
      </c>
      <c r="E146" s="3">
        <v>541</v>
      </c>
      <c r="F146" s="4">
        <v>1.4800085461495101E-6</v>
      </c>
      <c r="G146" s="3">
        <v>5.17274371560379E-4</v>
      </c>
    </row>
    <row r="147" spans="1:7" x14ac:dyDescent="0.4">
      <c r="A147" s="3" t="s">
        <v>300</v>
      </c>
      <c r="B147" s="3" t="s">
        <v>33</v>
      </c>
      <c r="C147" s="3" t="s">
        <v>301</v>
      </c>
      <c r="D147" s="3">
        <v>2001</v>
      </c>
      <c r="E147" s="3">
        <v>1554.36666666667</v>
      </c>
      <c r="F147" s="4">
        <v>6.6496176119942402E-9</v>
      </c>
      <c r="G147" s="4">
        <v>2.51776688182142E-5</v>
      </c>
    </row>
    <row r="148" spans="1:7" x14ac:dyDescent="0.4">
      <c r="A148" s="3" t="s">
        <v>302</v>
      </c>
      <c r="B148" s="3" t="s">
        <v>33</v>
      </c>
      <c r="C148" s="3" t="s">
        <v>303</v>
      </c>
      <c r="D148" s="3">
        <v>2088</v>
      </c>
      <c r="E148" s="3">
        <v>1574</v>
      </c>
      <c r="F148" s="3">
        <v>1.6355196741383001E-4</v>
      </c>
      <c r="G148" s="3">
        <v>2.70606978084037E-2</v>
      </c>
    </row>
    <row r="149" spans="1:7" x14ac:dyDescent="0.4">
      <c r="A149" s="3" t="s">
        <v>304</v>
      </c>
      <c r="B149" s="3" t="s">
        <v>30</v>
      </c>
      <c r="C149" s="3" t="s">
        <v>305</v>
      </c>
      <c r="D149" s="3">
        <v>4236</v>
      </c>
      <c r="E149" s="3">
        <v>3172.0333333333301</v>
      </c>
      <c r="F149" s="4">
        <v>2.0456182087611099E-8</v>
      </c>
      <c r="G149" s="4">
        <v>2.9719118261678101E-5</v>
      </c>
    </row>
    <row r="150" spans="1:7" x14ac:dyDescent="0.4">
      <c r="A150" s="3" t="s">
        <v>306</v>
      </c>
      <c r="B150" s="3" t="s">
        <v>30</v>
      </c>
      <c r="C150" s="3" t="s">
        <v>307</v>
      </c>
      <c r="D150" s="3">
        <v>5982</v>
      </c>
      <c r="E150" s="3">
        <v>4385.5666666666702</v>
      </c>
      <c r="F150" s="4">
        <v>6.5694485775772602E-6</v>
      </c>
      <c r="G150" s="3">
        <v>1.9657742268857099E-3</v>
      </c>
    </row>
    <row r="151" spans="1:7" x14ac:dyDescent="0.4">
      <c r="A151" s="3" t="s">
        <v>308</v>
      </c>
      <c r="B151" s="3" t="s">
        <v>30</v>
      </c>
      <c r="C151" s="3" t="s">
        <v>309</v>
      </c>
      <c r="D151" s="3">
        <v>1236</v>
      </c>
      <c r="E151" s="3">
        <v>972.66666666666697</v>
      </c>
      <c r="F151" s="4">
        <v>3.3617400790347203E-7</v>
      </c>
      <c r="G151" s="3">
        <v>1.6424315532997201E-4</v>
      </c>
    </row>
    <row r="152" spans="1:7" x14ac:dyDescent="0.4">
      <c r="A152" s="3" t="s">
        <v>310</v>
      </c>
      <c r="B152" s="3" t="s">
        <v>30</v>
      </c>
      <c r="C152" s="3" t="s">
        <v>311</v>
      </c>
      <c r="D152" s="3">
        <v>1598</v>
      </c>
      <c r="E152" s="3">
        <v>1255.5</v>
      </c>
      <c r="F152" s="4">
        <v>1.8009181112644801E-8</v>
      </c>
      <c r="G152" s="4">
        <v>2.9719118261678101E-5</v>
      </c>
    </row>
    <row r="153" spans="1:7" x14ac:dyDescent="0.4">
      <c r="A153" s="3" t="s">
        <v>312</v>
      </c>
      <c r="B153" s="3" t="s">
        <v>30</v>
      </c>
      <c r="C153" s="3" t="s">
        <v>313</v>
      </c>
      <c r="D153" s="3">
        <v>3397</v>
      </c>
      <c r="E153" s="3">
        <v>2562.5333333333301</v>
      </c>
      <c r="F153" s="4">
        <v>7.2637149582748095E-8</v>
      </c>
      <c r="G153" s="4">
        <v>5.3231314974866799E-5</v>
      </c>
    </row>
    <row r="154" spans="1:7" x14ac:dyDescent="0.4">
      <c r="A154" s="3" t="s">
        <v>314</v>
      </c>
      <c r="B154" s="3" t="s">
        <v>30</v>
      </c>
      <c r="C154" s="3" t="s">
        <v>315</v>
      </c>
      <c r="D154" s="3">
        <v>1234</v>
      </c>
      <c r="E154" s="3">
        <v>970.66666666666697</v>
      </c>
      <c r="F154" s="4">
        <v>4.21343362594223E-7</v>
      </c>
      <c r="G154" s="3">
        <v>1.8768781394932501E-4</v>
      </c>
    </row>
    <row r="155" spans="1:7" x14ac:dyDescent="0.4">
      <c r="A155" s="3" t="s">
        <v>316</v>
      </c>
      <c r="B155" s="3" t="s">
        <v>30</v>
      </c>
      <c r="C155" s="3" t="s">
        <v>317</v>
      </c>
      <c r="D155" s="3">
        <v>1597</v>
      </c>
      <c r="E155" s="3">
        <v>1254.5</v>
      </c>
      <c r="F155" s="4">
        <v>1.9930624470265E-8</v>
      </c>
      <c r="G155" s="4">
        <v>2.9719118261678101E-5</v>
      </c>
    </row>
    <row r="156" spans="1:7" x14ac:dyDescent="0.4">
      <c r="A156" s="3" t="s">
        <v>318</v>
      </c>
      <c r="B156" s="3" t="s">
        <v>33</v>
      </c>
      <c r="C156" s="3" t="s">
        <v>319</v>
      </c>
      <c r="D156" s="3">
        <v>851</v>
      </c>
      <c r="E156" s="3">
        <v>686.5</v>
      </c>
      <c r="F156" s="4">
        <v>4.7337822588459202E-7</v>
      </c>
      <c r="G156" s="3">
        <v>2.0681166414704199E-4</v>
      </c>
    </row>
    <row r="157" spans="1:7" x14ac:dyDescent="0.4">
      <c r="A157" s="3" t="s">
        <v>320</v>
      </c>
      <c r="B157" s="3" t="s">
        <v>30</v>
      </c>
      <c r="C157" s="3" t="s">
        <v>321</v>
      </c>
      <c r="D157" s="3">
        <v>3825</v>
      </c>
      <c r="E157" s="3">
        <v>2846.61666666667</v>
      </c>
      <c r="F157" s="4">
        <v>8.8791993330572294E-6</v>
      </c>
      <c r="G157" s="3">
        <v>2.4599713469316302E-3</v>
      </c>
    </row>
    <row r="158" spans="1:7" x14ac:dyDescent="0.4">
      <c r="A158" s="3" t="s">
        <v>324</v>
      </c>
      <c r="B158" s="3" t="s">
        <v>30</v>
      </c>
      <c r="C158" s="3" t="s">
        <v>325</v>
      </c>
      <c r="D158" s="3">
        <v>3402</v>
      </c>
      <c r="E158" s="3">
        <v>2567.5333333333301</v>
      </c>
      <c r="F158" s="4">
        <v>5.3471551245875801E-8</v>
      </c>
      <c r="G158" s="4">
        <v>5.1864428156978801E-5</v>
      </c>
    </row>
    <row r="160" spans="1:7" x14ac:dyDescent="0.4">
      <c r="A160" s="10" t="s">
        <v>327</v>
      </c>
      <c r="B160" s="10"/>
      <c r="C160" s="10"/>
      <c r="D160" s="10"/>
      <c r="E160" s="10"/>
      <c r="F160" s="10"/>
      <c r="G160" s="10"/>
    </row>
    <row r="161" spans="1:7" x14ac:dyDescent="0.4">
      <c r="A161" s="10"/>
      <c r="B161" s="10"/>
      <c r="C161" s="10"/>
      <c r="D161" s="10"/>
      <c r="E161" s="10"/>
      <c r="F161" s="10"/>
      <c r="G161" s="10"/>
    </row>
    <row r="162" spans="1:7" x14ac:dyDescent="0.4">
      <c r="A162" s="10"/>
      <c r="B162" s="10"/>
      <c r="C162" s="10"/>
      <c r="D162" s="10"/>
      <c r="E162" s="10"/>
      <c r="F162" s="10"/>
      <c r="G162" s="10"/>
    </row>
    <row r="163" spans="1:7" x14ac:dyDescent="0.4">
      <c r="A163" s="10"/>
      <c r="B163" s="10"/>
      <c r="C163" s="10"/>
      <c r="D163" s="10"/>
      <c r="E163" s="10"/>
      <c r="F163" s="10"/>
      <c r="G163" s="10"/>
    </row>
    <row r="164" spans="1:7" x14ac:dyDescent="0.4">
      <c r="A164" s="10"/>
      <c r="B164" s="10"/>
      <c r="C164" s="10"/>
      <c r="D164" s="10"/>
      <c r="E164" s="10"/>
      <c r="F164" s="10"/>
      <c r="G164" s="10"/>
    </row>
    <row r="165" spans="1:7" x14ac:dyDescent="0.4">
      <c r="A165" s="10"/>
      <c r="B165" s="10"/>
      <c r="C165" s="10"/>
      <c r="D165" s="10"/>
      <c r="E165" s="10"/>
      <c r="F165" s="10"/>
      <c r="G165" s="10"/>
    </row>
  </sheetData>
  <mergeCells count="2">
    <mergeCell ref="A1:G5"/>
    <mergeCell ref="A160:G165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2A37A-9967-4D48-8E0F-54DBA98F1B22}">
  <dimension ref="A1:G163"/>
  <sheetViews>
    <sheetView workbookViewId="0">
      <selection activeCell="H162" sqref="H162"/>
    </sheetView>
  </sheetViews>
  <sheetFormatPr defaultRowHeight="13.9" x14ac:dyDescent="0.4"/>
  <cols>
    <col min="1" max="7" width="9.06640625" style="5"/>
  </cols>
  <sheetData>
    <row r="1" spans="1:7" x14ac:dyDescent="0.4">
      <c r="A1" s="7" t="s">
        <v>356</v>
      </c>
      <c r="B1" s="10"/>
      <c r="C1" s="10"/>
      <c r="D1" s="10"/>
      <c r="E1" s="10"/>
      <c r="F1" s="10"/>
      <c r="G1" s="10"/>
    </row>
    <row r="2" spans="1:7" x14ac:dyDescent="0.4">
      <c r="A2" s="10"/>
      <c r="B2" s="10"/>
      <c r="C2" s="10"/>
      <c r="D2" s="10"/>
      <c r="E2" s="10"/>
      <c r="F2" s="10"/>
      <c r="G2" s="10"/>
    </row>
    <row r="3" spans="1:7" x14ac:dyDescent="0.4">
      <c r="A3" s="10"/>
      <c r="B3" s="10"/>
      <c r="C3" s="10"/>
      <c r="D3" s="10"/>
      <c r="E3" s="10"/>
      <c r="F3" s="10"/>
      <c r="G3" s="10"/>
    </row>
    <row r="4" spans="1:7" x14ac:dyDescent="0.4">
      <c r="A4" s="10"/>
      <c r="B4" s="10"/>
      <c r="C4" s="10"/>
      <c r="D4" s="10"/>
      <c r="E4" s="10"/>
      <c r="F4" s="10"/>
      <c r="G4" s="10"/>
    </row>
    <row r="5" spans="1:7" x14ac:dyDescent="0.4">
      <c r="A5" s="10"/>
      <c r="B5" s="10"/>
      <c r="C5" s="10"/>
      <c r="D5" s="10"/>
      <c r="E5" s="10"/>
      <c r="F5" s="10"/>
      <c r="G5" s="10"/>
    </row>
    <row r="6" spans="1:7" x14ac:dyDescent="0.4">
      <c r="A6" s="3"/>
      <c r="B6" s="3" t="s">
        <v>23</v>
      </c>
      <c r="C6" s="3" t="s">
        <v>24</v>
      </c>
      <c r="D6" s="3" t="s">
        <v>25</v>
      </c>
      <c r="E6" s="3" t="s">
        <v>26</v>
      </c>
      <c r="F6" s="3" t="s">
        <v>27</v>
      </c>
      <c r="G6" s="3" t="s">
        <v>28</v>
      </c>
    </row>
    <row r="7" spans="1:7" x14ac:dyDescent="0.4">
      <c r="A7" s="3" t="s">
        <v>29</v>
      </c>
      <c r="B7" s="3" t="s">
        <v>30</v>
      </c>
      <c r="C7" s="3" t="s">
        <v>31</v>
      </c>
      <c r="D7" s="3">
        <v>828</v>
      </c>
      <c r="E7" s="3">
        <v>671</v>
      </c>
      <c r="F7" s="4">
        <v>1.6768775694030401E-7</v>
      </c>
      <c r="G7" s="3">
        <v>1.05820290615829E-4</v>
      </c>
    </row>
    <row r="8" spans="1:7" x14ac:dyDescent="0.4">
      <c r="A8" s="3" t="s">
        <v>32</v>
      </c>
      <c r="B8" s="3" t="s">
        <v>33</v>
      </c>
      <c r="C8" s="3" t="s">
        <v>34</v>
      </c>
      <c r="D8" s="3">
        <v>2087</v>
      </c>
      <c r="E8" s="3">
        <v>1574</v>
      </c>
      <c r="F8" s="3">
        <v>1.40948780246854E-4</v>
      </c>
      <c r="G8" s="3">
        <v>2.4631341458830901E-2</v>
      </c>
    </row>
    <row r="9" spans="1:7" x14ac:dyDescent="0.4">
      <c r="A9" s="3" t="s">
        <v>35</v>
      </c>
      <c r="B9" s="3" t="s">
        <v>30</v>
      </c>
      <c r="C9" s="3" t="s">
        <v>36</v>
      </c>
      <c r="D9" s="3">
        <v>1027</v>
      </c>
      <c r="E9" s="3">
        <v>827</v>
      </c>
      <c r="F9" s="4">
        <v>3.97191101474488E-7</v>
      </c>
      <c r="G9" s="3">
        <v>1.84150764148927E-4</v>
      </c>
    </row>
    <row r="10" spans="1:7" x14ac:dyDescent="0.4">
      <c r="A10" s="3" t="s">
        <v>37</v>
      </c>
      <c r="B10" s="3" t="s">
        <v>30</v>
      </c>
      <c r="C10" s="3" t="s">
        <v>38</v>
      </c>
      <c r="D10" s="3">
        <v>740</v>
      </c>
      <c r="E10" s="3">
        <v>611</v>
      </c>
      <c r="F10" s="4">
        <v>8.1995501263832094E-8</v>
      </c>
      <c r="G10" s="4">
        <v>6.4328235888036099E-5</v>
      </c>
    </row>
    <row r="11" spans="1:7" x14ac:dyDescent="0.4">
      <c r="A11" s="3" t="s">
        <v>39</v>
      </c>
      <c r="B11" s="3" t="s">
        <v>33</v>
      </c>
      <c r="C11" s="3" t="s">
        <v>40</v>
      </c>
      <c r="D11" s="3">
        <v>802</v>
      </c>
      <c r="E11" s="3">
        <v>648.5</v>
      </c>
      <c r="F11" s="4">
        <v>8.4765405755016997E-7</v>
      </c>
      <c r="G11" s="3">
        <v>3.3784219086710102E-4</v>
      </c>
    </row>
    <row r="12" spans="1:7" x14ac:dyDescent="0.4">
      <c r="A12" s="3" t="s">
        <v>41</v>
      </c>
      <c r="B12" s="3" t="s">
        <v>33</v>
      </c>
      <c r="C12" s="3" t="s">
        <v>42</v>
      </c>
      <c r="D12" s="3">
        <v>751</v>
      </c>
      <c r="E12" s="3">
        <v>608.5</v>
      </c>
      <c r="F12" s="4">
        <v>1.14941975555645E-6</v>
      </c>
      <c r="G12" s="3">
        <v>4.2116964526986097E-4</v>
      </c>
    </row>
    <row r="13" spans="1:7" x14ac:dyDescent="0.4">
      <c r="A13" s="3" t="s">
        <v>43</v>
      </c>
      <c r="B13" s="3" t="s">
        <v>33</v>
      </c>
      <c r="C13" s="3" t="s">
        <v>44</v>
      </c>
      <c r="D13" s="3">
        <v>535</v>
      </c>
      <c r="E13" s="3">
        <v>433.5</v>
      </c>
      <c r="F13" s="4">
        <v>8.5103659963748705E-5</v>
      </c>
      <c r="G13" s="3">
        <v>1.6384618195393601E-2</v>
      </c>
    </row>
    <row r="14" spans="1:7" x14ac:dyDescent="0.4">
      <c r="A14" s="3" t="s">
        <v>45</v>
      </c>
      <c r="B14" s="3" t="s">
        <v>33</v>
      </c>
      <c r="C14" s="3" t="s">
        <v>46</v>
      </c>
      <c r="D14" s="3">
        <v>1565</v>
      </c>
      <c r="E14" s="3">
        <v>1211.8333333333301</v>
      </c>
      <c r="F14" s="4">
        <v>1.33536473356714E-6</v>
      </c>
      <c r="G14" s="3">
        <v>4.7401275026841098E-4</v>
      </c>
    </row>
    <row r="15" spans="1:7" x14ac:dyDescent="0.4">
      <c r="A15" s="3" t="s">
        <v>47</v>
      </c>
      <c r="B15" s="3" t="s">
        <v>33</v>
      </c>
      <c r="C15" s="3" t="s">
        <v>48</v>
      </c>
      <c r="D15" s="3">
        <v>552</v>
      </c>
      <c r="E15" s="3">
        <v>448</v>
      </c>
      <c r="F15" s="4">
        <v>4.4037595000268299E-5</v>
      </c>
      <c r="G15" s="3">
        <v>9.8082949334911199E-3</v>
      </c>
    </row>
    <row r="16" spans="1:7" x14ac:dyDescent="0.4">
      <c r="A16" s="3" t="s">
        <v>49</v>
      </c>
      <c r="B16" s="3" t="s">
        <v>33</v>
      </c>
      <c r="C16" s="3" t="s">
        <v>50</v>
      </c>
      <c r="D16" s="3">
        <v>803</v>
      </c>
      <c r="E16" s="3">
        <v>649.5</v>
      </c>
      <c r="F16" s="4">
        <v>7.8880760656541496E-7</v>
      </c>
      <c r="G16" s="3">
        <v>3.2582056738096599E-4</v>
      </c>
    </row>
    <row r="17" spans="1:7" x14ac:dyDescent="0.4">
      <c r="A17" s="3" t="s">
        <v>51</v>
      </c>
      <c r="B17" s="3" t="s">
        <v>33</v>
      </c>
      <c r="C17" s="3" t="s">
        <v>52</v>
      </c>
      <c r="D17" s="3">
        <v>240</v>
      </c>
      <c r="E17" s="3">
        <v>203</v>
      </c>
      <c r="F17" s="3">
        <v>1.5324075710346799E-4</v>
      </c>
      <c r="G17" s="3">
        <v>2.6175364811102102E-2</v>
      </c>
    </row>
    <row r="18" spans="1:7" x14ac:dyDescent="0.4">
      <c r="A18" s="3" t="s">
        <v>53</v>
      </c>
      <c r="B18" s="3" t="s">
        <v>33</v>
      </c>
      <c r="C18" s="3" t="s">
        <v>54</v>
      </c>
      <c r="D18" s="3">
        <v>240</v>
      </c>
      <c r="E18" s="3">
        <v>203</v>
      </c>
      <c r="F18" s="3">
        <v>1.5324075710346799E-4</v>
      </c>
      <c r="G18" s="3">
        <v>2.6175364811102102E-2</v>
      </c>
    </row>
    <row r="19" spans="1:7" x14ac:dyDescent="0.4">
      <c r="A19" s="3" t="s">
        <v>55</v>
      </c>
      <c r="B19" s="3" t="s">
        <v>30</v>
      </c>
      <c r="C19" s="3" t="s">
        <v>56</v>
      </c>
      <c r="D19" s="3">
        <v>514</v>
      </c>
      <c r="E19" s="3">
        <v>415.5</v>
      </c>
      <c r="F19" s="3">
        <v>1.6372416344696299E-4</v>
      </c>
      <c r="G19" s="3">
        <v>2.71031583941066E-2</v>
      </c>
    </row>
    <row r="20" spans="1:7" x14ac:dyDescent="0.4">
      <c r="A20" s="3" t="s">
        <v>57</v>
      </c>
      <c r="B20" s="3" t="s">
        <v>30</v>
      </c>
      <c r="C20" s="3" t="s">
        <v>58</v>
      </c>
      <c r="D20" s="3">
        <v>330</v>
      </c>
      <c r="E20" s="3">
        <v>274.33333333333297</v>
      </c>
      <c r="F20" s="4">
        <v>5.4144755785608097E-5</v>
      </c>
      <c r="G20" s="3">
        <v>1.13915941498226E-2</v>
      </c>
    </row>
    <row r="21" spans="1:7" x14ac:dyDescent="0.4">
      <c r="A21" s="3" t="s">
        <v>59</v>
      </c>
      <c r="B21" s="3" t="s">
        <v>30</v>
      </c>
      <c r="C21" s="3" t="s">
        <v>60</v>
      </c>
      <c r="D21" s="3">
        <v>278</v>
      </c>
      <c r="E21" s="3">
        <v>233.833333333333</v>
      </c>
      <c r="F21" s="4">
        <v>5.7236611942491897E-5</v>
      </c>
      <c r="G21" s="3">
        <v>1.1929370184491099E-2</v>
      </c>
    </row>
    <row r="22" spans="1:7" x14ac:dyDescent="0.4">
      <c r="A22" s="3" t="s">
        <v>61</v>
      </c>
      <c r="B22" s="3" t="s">
        <v>30</v>
      </c>
      <c r="C22" s="3" t="s">
        <v>62</v>
      </c>
      <c r="D22" s="3">
        <v>537</v>
      </c>
      <c r="E22" s="3">
        <v>432</v>
      </c>
      <c r="F22" s="3">
        <v>1.9210569568449499E-4</v>
      </c>
      <c r="G22" s="3">
        <v>3.1173265675431099E-2</v>
      </c>
    </row>
    <row r="23" spans="1:7" x14ac:dyDescent="0.4">
      <c r="A23" s="3" t="s">
        <v>63</v>
      </c>
      <c r="B23" s="3" t="s">
        <v>33</v>
      </c>
      <c r="C23" s="3" t="s">
        <v>64</v>
      </c>
      <c r="D23" s="3">
        <v>943</v>
      </c>
      <c r="E23" s="3">
        <v>747</v>
      </c>
      <c r="F23" s="4">
        <v>2.1096535994129E-5</v>
      </c>
      <c r="G23" s="3">
        <v>4.94093922386208E-3</v>
      </c>
    </row>
    <row r="24" spans="1:7" x14ac:dyDescent="0.4">
      <c r="A24" s="3" t="s">
        <v>65</v>
      </c>
      <c r="B24" s="3" t="s">
        <v>33</v>
      </c>
      <c r="C24" s="3" t="s">
        <v>66</v>
      </c>
      <c r="D24" s="3">
        <v>1657</v>
      </c>
      <c r="E24" s="3">
        <v>1285.8333333333301</v>
      </c>
      <c r="F24" s="4">
        <v>1.79622781738705E-7</v>
      </c>
      <c r="G24" s="3">
        <v>1.07386061987892E-4</v>
      </c>
    </row>
    <row r="25" spans="1:7" x14ac:dyDescent="0.4">
      <c r="A25" s="3" t="s">
        <v>67</v>
      </c>
      <c r="B25" s="3" t="s">
        <v>33</v>
      </c>
      <c r="C25" s="3" t="s">
        <v>68</v>
      </c>
      <c r="D25" s="3">
        <v>554</v>
      </c>
      <c r="E25" s="3">
        <v>443.53333333333302</v>
      </c>
      <c r="F25" s="3">
        <v>1.07067773148446E-4</v>
      </c>
      <c r="G25" s="3">
        <v>1.9937423527757299E-2</v>
      </c>
    </row>
    <row r="26" spans="1:7" x14ac:dyDescent="0.4">
      <c r="A26" s="3" t="s">
        <v>69</v>
      </c>
      <c r="B26" s="3" t="s">
        <v>33</v>
      </c>
      <c r="C26" s="3" t="s">
        <v>70</v>
      </c>
      <c r="D26" s="3">
        <v>11501</v>
      </c>
      <c r="E26" s="3">
        <v>8320.5833333333303</v>
      </c>
      <c r="F26" s="4">
        <v>8.1298010469484908E-6</v>
      </c>
      <c r="G26" s="3">
        <v>2.3086602523072E-3</v>
      </c>
    </row>
    <row r="27" spans="1:7" x14ac:dyDescent="0.4">
      <c r="A27" s="3" t="s">
        <v>71</v>
      </c>
      <c r="B27" s="3" t="s">
        <v>33</v>
      </c>
      <c r="C27" s="3" t="s">
        <v>72</v>
      </c>
      <c r="D27" s="3">
        <v>1452</v>
      </c>
      <c r="E27" s="3">
        <v>1124.1666666666699</v>
      </c>
      <c r="F27" s="4">
        <v>7.3027991896108701E-6</v>
      </c>
      <c r="G27" s="3">
        <v>2.1546102855789602E-3</v>
      </c>
    </row>
    <row r="28" spans="1:7" x14ac:dyDescent="0.4">
      <c r="A28" s="3" t="s">
        <v>73</v>
      </c>
      <c r="B28" s="3" t="s">
        <v>30</v>
      </c>
      <c r="C28" s="3" t="s">
        <v>74</v>
      </c>
      <c r="D28" s="3">
        <v>3504</v>
      </c>
      <c r="E28" s="3">
        <v>2637.7</v>
      </c>
      <c r="F28" s="4">
        <v>9.9551142487372701E-8</v>
      </c>
      <c r="G28" s="4">
        <v>7.0675089219629199E-5</v>
      </c>
    </row>
    <row r="29" spans="1:7" x14ac:dyDescent="0.4">
      <c r="A29" s="3" t="s">
        <v>75</v>
      </c>
      <c r="B29" s="3" t="s">
        <v>30</v>
      </c>
      <c r="C29" s="3" t="s">
        <v>76</v>
      </c>
      <c r="D29" s="3">
        <v>3339</v>
      </c>
      <c r="E29" s="3">
        <v>2519.6999999999998</v>
      </c>
      <c r="F29" s="4">
        <v>8.1886747250556005E-8</v>
      </c>
      <c r="G29" s="4">
        <v>6.4328235888036099E-5</v>
      </c>
    </row>
    <row r="30" spans="1:7" x14ac:dyDescent="0.4">
      <c r="A30" s="3" t="s">
        <v>77</v>
      </c>
      <c r="B30" s="3" t="s">
        <v>30</v>
      </c>
      <c r="C30" s="3" t="s">
        <v>78</v>
      </c>
      <c r="D30" s="3">
        <v>2541</v>
      </c>
      <c r="E30" s="3">
        <v>1946.5333333333299</v>
      </c>
      <c r="F30" s="4">
        <v>2.8348230144191501E-8</v>
      </c>
      <c r="G30" s="4">
        <v>4.0488816528242599E-5</v>
      </c>
    </row>
    <row r="31" spans="1:7" x14ac:dyDescent="0.4">
      <c r="A31" s="3" t="s">
        <v>79</v>
      </c>
      <c r="B31" s="3" t="s">
        <v>30</v>
      </c>
      <c r="C31" s="3" t="s">
        <v>80</v>
      </c>
      <c r="D31" s="3">
        <v>2675</v>
      </c>
      <c r="E31" s="3">
        <v>2042.5333333333299</v>
      </c>
      <c r="F31" s="4">
        <v>4.8356562922479502E-8</v>
      </c>
      <c r="G31" s="4">
        <v>5.4928219823644503E-5</v>
      </c>
    </row>
    <row r="32" spans="1:7" x14ac:dyDescent="0.4">
      <c r="A32" s="3" t="s">
        <v>81</v>
      </c>
      <c r="B32" s="3" t="s">
        <v>30</v>
      </c>
      <c r="C32" s="3" t="s">
        <v>82</v>
      </c>
      <c r="D32" s="3">
        <v>1037</v>
      </c>
      <c r="E32" s="3">
        <v>810.41666666666697</v>
      </c>
      <c r="F32" s="4">
        <v>8.03331524911101E-6</v>
      </c>
      <c r="G32" s="3">
        <v>2.3086602523072E-3</v>
      </c>
    </row>
    <row r="33" spans="1:7" x14ac:dyDescent="0.4">
      <c r="A33" s="3" t="s">
        <v>83</v>
      </c>
      <c r="B33" s="3" t="s">
        <v>30</v>
      </c>
      <c r="C33" s="3" t="s">
        <v>84</v>
      </c>
      <c r="D33" s="3">
        <v>345</v>
      </c>
      <c r="E33" s="3">
        <v>278.83333333333297</v>
      </c>
      <c r="F33" s="3">
        <v>3.0282046081714701E-4</v>
      </c>
      <c r="G33" s="3">
        <v>4.5863168192292997E-2</v>
      </c>
    </row>
    <row r="34" spans="1:7" x14ac:dyDescent="0.4">
      <c r="A34" s="3" t="s">
        <v>85</v>
      </c>
      <c r="B34" s="3" t="s">
        <v>30</v>
      </c>
      <c r="C34" s="3" t="s">
        <v>86</v>
      </c>
      <c r="D34" s="3">
        <v>5402</v>
      </c>
      <c r="E34" s="3">
        <v>3964.4705960706001</v>
      </c>
      <c r="F34" s="4">
        <v>5.4154950619809999E-5</v>
      </c>
      <c r="G34" s="3">
        <v>1.13915941498226E-2</v>
      </c>
    </row>
    <row r="35" spans="1:7" x14ac:dyDescent="0.4">
      <c r="A35" s="3" t="s">
        <v>87</v>
      </c>
      <c r="B35" s="3" t="s">
        <v>30</v>
      </c>
      <c r="C35" s="3" t="s">
        <v>88</v>
      </c>
      <c r="D35" s="3">
        <v>2353</v>
      </c>
      <c r="E35" s="3">
        <v>1862.13726273726</v>
      </c>
      <c r="F35" s="4">
        <v>1.33282666510648E-12</v>
      </c>
      <c r="G35" s="4">
        <v>3.0279156177889002E-8</v>
      </c>
    </row>
    <row r="36" spans="1:7" x14ac:dyDescent="0.4">
      <c r="A36" s="3" t="s">
        <v>89</v>
      </c>
      <c r="B36" s="3" t="s">
        <v>30</v>
      </c>
      <c r="C36" s="3" t="s">
        <v>90</v>
      </c>
      <c r="D36" s="3">
        <v>467</v>
      </c>
      <c r="E36" s="3">
        <v>390</v>
      </c>
      <c r="F36" s="4">
        <v>6.3965660940711896E-6</v>
      </c>
      <c r="G36" s="3">
        <v>1.9375625136681201E-3</v>
      </c>
    </row>
    <row r="37" spans="1:7" x14ac:dyDescent="0.4">
      <c r="A37" s="3" t="s">
        <v>91</v>
      </c>
      <c r="B37" s="3" t="s">
        <v>30</v>
      </c>
      <c r="C37" s="3" t="s">
        <v>92</v>
      </c>
      <c r="D37" s="3">
        <v>276</v>
      </c>
      <c r="E37" s="3">
        <v>237.5</v>
      </c>
      <c r="F37" s="4">
        <v>1.77946401288332E-5</v>
      </c>
      <c r="G37" s="3">
        <v>4.3006237707110002E-3</v>
      </c>
    </row>
    <row r="38" spans="1:7" x14ac:dyDescent="0.4">
      <c r="A38" s="3" t="s">
        <v>93</v>
      </c>
      <c r="B38" s="3" t="s">
        <v>30</v>
      </c>
      <c r="C38" s="3" t="s">
        <v>94</v>
      </c>
      <c r="D38" s="3">
        <v>996</v>
      </c>
      <c r="E38" s="3">
        <v>808.5</v>
      </c>
      <c r="F38" s="4">
        <v>4.9831432805476303E-9</v>
      </c>
      <c r="G38" s="4">
        <v>3.3170907244666399E-5</v>
      </c>
    </row>
    <row r="39" spans="1:7" x14ac:dyDescent="0.4">
      <c r="A39" s="3" t="s">
        <v>95</v>
      </c>
      <c r="B39" s="3" t="s">
        <v>30</v>
      </c>
      <c r="C39" s="3" t="s">
        <v>96</v>
      </c>
      <c r="D39" s="3">
        <v>722</v>
      </c>
      <c r="E39" s="3">
        <v>590.5</v>
      </c>
      <c r="F39" s="4">
        <v>1.25918356947726E-7</v>
      </c>
      <c r="G39" s="4">
        <v>8.1731806661098304E-5</v>
      </c>
    </row>
    <row r="40" spans="1:7" x14ac:dyDescent="0.4">
      <c r="A40" s="3" t="s">
        <v>97</v>
      </c>
      <c r="B40" s="3" t="s">
        <v>33</v>
      </c>
      <c r="C40" s="3" t="s">
        <v>98</v>
      </c>
      <c r="D40" s="3">
        <v>967</v>
      </c>
      <c r="E40" s="3">
        <v>756.66666666666697</v>
      </c>
      <c r="F40" s="3">
        <v>1.36962615120127E-4</v>
      </c>
      <c r="G40" s="3">
        <v>2.4308724142961199E-2</v>
      </c>
    </row>
    <row r="41" spans="1:7" x14ac:dyDescent="0.4">
      <c r="A41" s="3" t="s">
        <v>99</v>
      </c>
      <c r="B41" s="3" t="s">
        <v>33</v>
      </c>
      <c r="C41" s="3" t="s">
        <v>100</v>
      </c>
      <c r="D41" s="3">
        <v>652</v>
      </c>
      <c r="E41" s="3">
        <v>533</v>
      </c>
      <c r="F41" s="4">
        <v>2.1962097011221299E-7</v>
      </c>
      <c r="G41" s="3">
        <v>1.2169144387827499E-4</v>
      </c>
    </row>
    <row r="42" spans="1:7" x14ac:dyDescent="0.4">
      <c r="A42" s="3" t="s">
        <v>101</v>
      </c>
      <c r="B42" s="3" t="s">
        <v>30</v>
      </c>
      <c r="C42" s="3" t="s">
        <v>102</v>
      </c>
      <c r="D42" s="3">
        <v>6079</v>
      </c>
      <c r="E42" s="3">
        <v>4454.8999999999996</v>
      </c>
      <c r="F42" s="4">
        <v>5.5155870881490303E-6</v>
      </c>
      <c r="G42" s="3">
        <v>1.7164809242269799E-3</v>
      </c>
    </row>
    <row r="43" spans="1:7" x14ac:dyDescent="0.4">
      <c r="A43" s="3" t="s">
        <v>103</v>
      </c>
      <c r="B43" s="3" t="s">
        <v>30</v>
      </c>
      <c r="C43" s="3" t="s">
        <v>104</v>
      </c>
      <c r="D43" s="3">
        <v>4905</v>
      </c>
      <c r="E43" s="3">
        <v>3626.4</v>
      </c>
      <c r="F43" s="4">
        <v>1.61244658821627E-6</v>
      </c>
      <c r="G43" s="3">
        <v>5.5502366047116905E-4</v>
      </c>
    </row>
    <row r="44" spans="1:7" x14ac:dyDescent="0.4">
      <c r="A44" s="3" t="s">
        <v>105</v>
      </c>
      <c r="B44" s="3" t="s">
        <v>30</v>
      </c>
      <c r="C44" s="3" t="s">
        <v>106</v>
      </c>
      <c r="D44" s="3">
        <v>2710</v>
      </c>
      <c r="E44" s="3">
        <v>2083.6666666666702</v>
      </c>
      <c r="F44" s="4">
        <v>7.9902374292010906E-9</v>
      </c>
      <c r="G44" s="4">
        <v>3.3623980441917398E-5</v>
      </c>
    </row>
    <row r="45" spans="1:7" x14ac:dyDescent="0.4">
      <c r="A45" s="3" t="s">
        <v>107</v>
      </c>
      <c r="B45" s="3" t="s">
        <v>30</v>
      </c>
      <c r="C45" s="3" t="s">
        <v>108</v>
      </c>
      <c r="D45" s="3">
        <v>1693</v>
      </c>
      <c r="E45" s="3">
        <v>1291.9166666666699</v>
      </c>
      <c r="F45" s="4">
        <v>3.3820880690954602E-6</v>
      </c>
      <c r="G45" s="3">
        <v>1.1299158346133899E-3</v>
      </c>
    </row>
    <row r="46" spans="1:7" x14ac:dyDescent="0.4">
      <c r="A46" s="3" t="s">
        <v>109</v>
      </c>
      <c r="B46" s="3" t="s">
        <v>30</v>
      </c>
      <c r="C46" s="3" t="s">
        <v>110</v>
      </c>
      <c r="D46" s="3">
        <v>1014</v>
      </c>
      <c r="E46" s="3">
        <v>814.16666666666697</v>
      </c>
      <c r="F46" s="4">
        <v>2.3103328085075199E-7</v>
      </c>
      <c r="G46" s="3">
        <v>1.2496700177065201E-4</v>
      </c>
    </row>
    <row r="47" spans="1:7" x14ac:dyDescent="0.4">
      <c r="A47" s="3" t="s">
        <v>111</v>
      </c>
      <c r="B47" s="3" t="s">
        <v>30</v>
      </c>
      <c r="C47" s="3" t="s">
        <v>112</v>
      </c>
      <c r="D47" s="3">
        <v>1064</v>
      </c>
      <c r="E47" s="3">
        <v>834.58333333333303</v>
      </c>
      <c r="F47" s="3">
        <v>1.3497772456277099E-4</v>
      </c>
      <c r="G47" s="3">
        <v>2.4145070445803399E-2</v>
      </c>
    </row>
    <row r="48" spans="1:7" x14ac:dyDescent="0.4">
      <c r="A48" s="3" t="s">
        <v>113</v>
      </c>
      <c r="B48" s="3" t="s">
        <v>30</v>
      </c>
      <c r="C48" s="3" t="s">
        <v>114</v>
      </c>
      <c r="D48" s="3">
        <v>4176</v>
      </c>
      <c r="E48" s="3">
        <v>3091.95</v>
      </c>
      <c r="F48" s="4">
        <v>1.8224984519677399E-5</v>
      </c>
      <c r="G48" s="3">
        <v>4.3582652454529497E-3</v>
      </c>
    </row>
    <row r="49" spans="1:7" x14ac:dyDescent="0.4">
      <c r="A49" s="3" t="s">
        <v>115</v>
      </c>
      <c r="B49" s="3" t="s">
        <v>30</v>
      </c>
      <c r="C49" s="3" t="s">
        <v>116</v>
      </c>
      <c r="D49" s="3">
        <v>1984</v>
      </c>
      <c r="E49" s="3">
        <v>1523.8333333333301</v>
      </c>
      <c r="F49" s="4">
        <v>3.8953124712950699E-7</v>
      </c>
      <c r="G49" s="3">
        <v>1.84150764148927E-4</v>
      </c>
    </row>
    <row r="50" spans="1:7" x14ac:dyDescent="0.4">
      <c r="A50" s="3" t="s">
        <v>117</v>
      </c>
      <c r="B50" s="3" t="s">
        <v>30</v>
      </c>
      <c r="C50" s="3" t="s">
        <v>118</v>
      </c>
      <c r="D50" s="3">
        <v>3721</v>
      </c>
      <c r="E50" s="3">
        <v>2781.6666666666702</v>
      </c>
      <c r="F50" s="4">
        <v>1.19556119038412E-6</v>
      </c>
      <c r="G50" s="3">
        <v>4.3112316068486298E-4</v>
      </c>
    </row>
    <row r="51" spans="1:7" x14ac:dyDescent="0.4">
      <c r="A51" s="3" t="s">
        <v>119</v>
      </c>
      <c r="B51" s="3" t="s">
        <v>30</v>
      </c>
      <c r="C51" s="3" t="s">
        <v>120</v>
      </c>
      <c r="D51" s="3">
        <v>3283</v>
      </c>
      <c r="E51" s="3">
        <v>2409.9166666666702</v>
      </c>
      <c r="F51" s="3">
        <v>1.7177051294554101E-4</v>
      </c>
      <c r="G51" s="3">
        <v>2.8073974914365401E-2</v>
      </c>
    </row>
    <row r="52" spans="1:7" x14ac:dyDescent="0.4">
      <c r="A52" s="3" t="s">
        <v>121</v>
      </c>
      <c r="B52" s="3" t="s">
        <v>30</v>
      </c>
      <c r="C52" s="3" t="s">
        <v>122</v>
      </c>
      <c r="D52" s="3">
        <v>3957</v>
      </c>
      <c r="E52" s="3">
        <v>2937.45</v>
      </c>
      <c r="F52" s="4">
        <v>1.26173780346305E-5</v>
      </c>
      <c r="G52" s="3">
        <v>3.29473096770961E-3</v>
      </c>
    </row>
    <row r="53" spans="1:7" x14ac:dyDescent="0.4">
      <c r="A53" s="3" t="s">
        <v>123</v>
      </c>
      <c r="B53" s="3" t="s">
        <v>30</v>
      </c>
      <c r="C53" s="3" t="s">
        <v>124</v>
      </c>
      <c r="D53" s="3">
        <v>1854</v>
      </c>
      <c r="E53" s="3">
        <v>1435.6666666666699</v>
      </c>
      <c r="F53" s="4">
        <v>1.1062314502037599E-7</v>
      </c>
      <c r="G53" s="4">
        <v>7.3915782605085201E-5</v>
      </c>
    </row>
    <row r="54" spans="1:7" x14ac:dyDescent="0.4">
      <c r="A54" s="3" t="s">
        <v>125</v>
      </c>
      <c r="B54" s="3" t="s">
        <v>30</v>
      </c>
      <c r="C54" s="3" t="s">
        <v>126</v>
      </c>
      <c r="D54" s="3">
        <v>3463</v>
      </c>
      <c r="E54" s="3">
        <v>2595.3333333333298</v>
      </c>
      <c r="F54" s="4">
        <v>9.5525191031164505E-7</v>
      </c>
      <c r="G54" s="3">
        <v>3.6782055760101602E-4</v>
      </c>
    </row>
    <row r="55" spans="1:7" x14ac:dyDescent="0.4">
      <c r="A55" s="3" t="s">
        <v>127</v>
      </c>
      <c r="B55" s="3" t="s">
        <v>30</v>
      </c>
      <c r="C55" s="3" t="s">
        <v>128</v>
      </c>
      <c r="D55" s="3">
        <v>2245</v>
      </c>
      <c r="E55" s="3">
        <v>1707.0833333333301</v>
      </c>
      <c r="F55" s="4">
        <v>2.8040711091501899E-7</v>
      </c>
      <c r="G55" s="3">
        <v>1.4477928967653199E-4</v>
      </c>
    </row>
    <row r="56" spans="1:7" x14ac:dyDescent="0.4">
      <c r="A56" s="3" t="s">
        <v>129</v>
      </c>
      <c r="B56" s="3" t="s">
        <v>30</v>
      </c>
      <c r="C56" s="3" t="s">
        <v>130</v>
      </c>
      <c r="D56" s="3">
        <v>3568</v>
      </c>
      <c r="E56" s="3">
        <v>2640</v>
      </c>
      <c r="F56" s="3">
        <v>2.8790925069425001E-4</v>
      </c>
      <c r="G56" s="3">
        <v>4.4194069981567399E-2</v>
      </c>
    </row>
    <row r="57" spans="1:7" x14ac:dyDescent="0.4">
      <c r="A57" s="3" t="s">
        <v>131</v>
      </c>
      <c r="B57" s="3" t="s">
        <v>30</v>
      </c>
      <c r="C57" s="3" t="s">
        <v>132</v>
      </c>
      <c r="D57" s="3">
        <v>39</v>
      </c>
      <c r="E57" s="3">
        <v>38.5</v>
      </c>
      <c r="F57" s="3">
        <v>2.16782425176701E-4</v>
      </c>
      <c r="G57" s="3">
        <v>3.4439602343806303E-2</v>
      </c>
    </row>
    <row r="58" spans="1:7" x14ac:dyDescent="0.4">
      <c r="A58" s="3" t="s">
        <v>349</v>
      </c>
      <c r="B58" s="3" t="s">
        <v>30</v>
      </c>
      <c r="C58" s="3" t="s">
        <v>330</v>
      </c>
      <c r="D58" s="3">
        <v>297</v>
      </c>
      <c r="E58" s="3">
        <v>248</v>
      </c>
      <c r="F58" s="3">
        <v>2.0959409321071501E-4</v>
      </c>
      <c r="G58" s="3">
        <v>3.3532102884232598E-2</v>
      </c>
    </row>
    <row r="59" spans="1:7" x14ac:dyDescent="0.4">
      <c r="A59" s="3" t="s">
        <v>338</v>
      </c>
      <c r="B59" s="3" t="s">
        <v>33</v>
      </c>
      <c r="C59" s="3" t="s">
        <v>331</v>
      </c>
      <c r="D59" s="3">
        <v>861</v>
      </c>
      <c r="E59" s="3">
        <v>662.5</v>
      </c>
      <c r="F59" s="3">
        <v>2.8276019280671901E-4</v>
      </c>
      <c r="G59" s="3">
        <v>4.3998260686185203E-2</v>
      </c>
    </row>
    <row r="60" spans="1:7" x14ac:dyDescent="0.4">
      <c r="A60" s="3" t="s">
        <v>133</v>
      </c>
      <c r="B60" s="3" t="s">
        <v>30</v>
      </c>
      <c r="C60" s="3" t="s">
        <v>134</v>
      </c>
      <c r="D60" s="3">
        <v>6168</v>
      </c>
      <c r="E60" s="3">
        <v>4586.4393939393904</v>
      </c>
      <c r="F60" s="4">
        <v>5.8404625837954697E-9</v>
      </c>
      <c r="G60" s="4">
        <v>3.3170907244666399E-5</v>
      </c>
    </row>
    <row r="61" spans="1:7" x14ac:dyDescent="0.4">
      <c r="A61" s="3" t="s">
        <v>135</v>
      </c>
      <c r="B61" s="3" t="s">
        <v>33</v>
      </c>
      <c r="C61" s="3" t="s">
        <v>136</v>
      </c>
      <c r="D61" s="3">
        <v>686</v>
      </c>
      <c r="E61" s="3">
        <v>547</v>
      </c>
      <c r="F61" s="4">
        <v>6.83806934264487E-5</v>
      </c>
      <c r="G61" s="3">
        <v>1.3626952572474199E-2</v>
      </c>
    </row>
    <row r="62" spans="1:7" x14ac:dyDescent="0.4">
      <c r="A62" s="3" t="s">
        <v>137</v>
      </c>
      <c r="B62" s="3" t="s">
        <v>33</v>
      </c>
      <c r="C62" s="3" t="s">
        <v>138</v>
      </c>
      <c r="D62" s="3">
        <v>1857</v>
      </c>
      <c r="E62" s="3">
        <v>1408.1666666666699</v>
      </c>
      <c r="F62" s="3">
        <v>1.10984020442347E-4</v>
      </c>
      <c r="G62" s="3">
        <v>2.0498658344790598E-2</v>
      </c>
    </row>
    <row r="63" spans="1:7" x14ac:dyDescent="0.4">
      <c r="A63" s="3" t="s">
        <v>139</v>
      </c>
      <c r="B63" s="3" t="s">
        <v>30</v>
      </c>
      <c r="C63" s="3" t="s">
        <v>140</v>
      </c>
      <c r="D63" s="3">
        <v>4079</v>
      </c>
      <c r="E63" s="3">
        <v>3062.0333333333301</v>
      </c>
      <c r="F63" s="4">
        <v>2.0250127866450202E-8</v>
      </c>
      <c r="G63" s="4">
        <v>4.0488816528242599E-5</v>
      </c>
    </row>
    <row r="64" spans="1:7" x14ac:dyDescent="0.4">
      <c r="A64" s="3" t="s">
        <v>141</v>
      </c>
      <c r="B64" s="3" t="s">
        <v>30</v>
      </c>
      <c r="C64" s="3" t="s">
        <v>142</v>
      </c>
      <c r="D64" s="3">
        <v>3901</v>
      </c>
      <c r="E64" s="3">
        <v>2927.2</v>
      </c>
      <c r="F64" s="4">
        <v>8.2372291513132905E-8</v>
      </c>
      <c r="G64" s="4">
        <v>6.4328235888036099E-5</v>
      </c>
    </row>
    <row r="65" spans="1:7" x14ac:dyDescent="0.4">
      <c r="A65" s="3" t="s">
        <v>143</v>
      </c>
      <c r="B65" s="3" t="s">
        <v>30</v>
      </c>
      <c r="C65" s="3" t="s">
        <v>144</v>
      </c>
      <c r="D65" s="3">
        <v>4089</v>
      </c>
      <c r="E65" s="3">
        <v>3066.5333333333301</v>
      </c>
      <c r="F65" s="4">
        <v>3.3823940736268798E-8</v>
      </c>
      <c r="G65" s="4">
        <v>4.2689571424808598E-5</v>
      </c>
    </row>
    <row r="66" spans="1:7" x14ac:dyDescent="0.4">
      <c r="A66" s="3" t="s">
        <v>145</v>
      </c>
      <c r="B66" s="3" t="s">
        <v>33</v>
      </c>
      <c r="C66" s="3" t="s">
        <v>146</v>
      </c>
      <c r="D66" s="3">
        <v>2189</v>
      </c>
      <c r="E66" s="3">
        <v>1667.36666666667</v>
      </c>
      <c r="F66" s="4">
        <v>1.1055204885031501E-5</v>
      </c>
      <c r="G66" s="3">
        <v>2.9547311126840599E-3</v>
      </c>
    </row>
    <row r="67" spans="1:7" x14ac:dyDescent="0.4">
      <c r="A67" s="3" t="s">
        <v>147</v>
      </c>
      <c r="B67" s="3" t="s">
        <v>30</v>
      </c>
      <c r="C67" s="3" t="s">
        <v>148</v>
      </c>
      <c r="D67" s="3">
        <v>1609</v>
      </c>
      <c r="E67" s="3">
        <v>1280</v>
      </c>
      <c r="F67" s="4">
        <v>4.2626812949558402E-9</v>
      </c>
      <c r="G67" s="4">
        <v>3.3170907244666399E-5</v>
      </c>
    </row>
    <row r="68" spans="1:7" x14ac:dyDescent="0.4">
      <c r="A68" s="3" t="s">
        <v>149</v>
      </c>
      <c r="B68" s="3" t="s">
        <v>30</v>
      </c>
      <c r="C68" s="3" t="s">
        <v>150</v>
      </c>
      <c r="D68" s="3">
        <v>3610</v>
      </c>
      <c r="E68" s="3">
        <v>2673.5</v>
      </c>
      <c r="F68" s="3">
        <v>2.0328223871580301E-4</v>
      </c>
      <c r="G68" s="3">
        <v>3.2752949639330599E-2</v>
      </c>
    </row>
    <row r="69" spans="1:7" x14ac:dyDescent="0.4">
      <c r="A69" s="3" t="s">
        <v>151</v>
      </c>
      <c r="B69" s="3" t="s">
        <v>152</v>
      </c>
      <c r="C69" s="3" t="s">
        <v>153</v>
      </c>
      <c r="D69" s="3">
        <v>1850</v>
      </c>
      <c r="E69" s="3">
        <v>1454.5102073365199</v>
      </c>
      <c r="F69" s="4">
        <v>3.0297996345634497E-8</v>
      </c>
      <c r="G69" s="4">
        <v>4.0488816528242599E-5</v>
      </c>
    </row>
    <row r="70" spans="1:7" x14ac:dyDescent="0.4">
      <c r="A70" s="3" t="s">
        <v>154</v>
      </c>
      <c r="B70" s="3" t="s">
        <v>30</v>
      </c>
      <c r="C70" s="3" t="s">
        <v>155</v>
      </c>
      <c r="D70" s="3">
        <v>1352</v>
      </c>
      <c r="E70" s="3">
        <v>1079</v>
      </c>
      <c r="F70" s="4">
        <v>6.4983679865872795E-8</v>
      </c>
      <c r="G70" s="4">
        <v>6.4328235888036099E-5</v>
      </c>
    </row>
    <row r="71" spans="1:7" x14ac:dyDescent="0.4">
      <c r="A71" s="3" t="s">
        <v>156</v>
      </c>
      <c r="B71" s="3" t="s">
        <v>33</v>
      </c>
      <c r="C71" s="3" t="s">
        <v>157</v>
      </c>
      <c r="D71" s="3">
        <v>1520</v>
      </c>
      <c r="E71" s="3">
        <v>1175</v>
      </c>
      <c r="F71" s="4">
        <v>7.41299763840667E-6</v>
      </c>
      <c r="G71" s="3">
        <v>2.15908308140157E-3</v>
      </c>
    </row>
    <row r="72" spans="1:7" x14ac:dyDescent="0.4">
      <c r="A72" s="3" t="s">
        <v>158</v>
      </c>
      <c r="B72" s="3" t="s">
        <v>30</v>
      </c>
      <c r="C72" s="3" t="s">
        <v>159</v>
      </c>
      <c r="D72" s="3">
        <v>377</v>
      </c>
      <c r="E72" s="3">
        <v>309</v>
      </c>
      <c r="F72" s="3">
        <v>2.8511724477039502E-4</v>
      </c>
      <c r="G72" s="3">
        <v>4.4063221542134899E-2</v>
      </c>
    </row>
    <row r="73" spans="1:7" x14ac:dyDescent="0.4">
      <c r="A73" s="3" t="s">
        <v>340</v>
      </c>
      <c r="B73" s="3" t="s">
        <v>30</v>
      </c>
      <c r="C73" s="3" t="s">
        <v>333</v>
      </c>
      <c r="D73" s="3">
        <v>966</v>
      </c>
      <c r="E73" s="3">
        <v>765.5</v>
      </c>
      <c r="F73" s="3">
        <v>1.4533463167409701E-4</v>
      </c>
      <c r="G73" s="3">
        <v>2.52039096364285E-2</v>
      </c>
    </row>
    <row r="74" spans="1:7" x14ac:dyDescent="0.4">
      <c r="A74" s="3" t="s">
        <v>160</v>
      </c>
      <c r="B74" s="3" t="s">
        <v>30</v>
      </c>
      <c r="C74" s="3" t="s">
        <v>161</v>
      </c>
      <c r="D74" s="3">
        <v>6096</v>
      </c>
      <c r="E74" s="3">
        <v>4467.8666666666704</v>
      </c>
      <c r="F74" s="4">
        <v>9.1711238541755108E-6</v>
      </c>
      <c r="G74" s="3">
        <v>2.5722171817180099E-3</v>
      </c>
    </row>
    <row r="75" spans="1:7" x14ac:dyDescent="0.4">
      <c r="A75" s="3" t="s">
        <v>162</v>
      </c>
      <c r="B75" s="3" t="s">
        <v>30</v>
      </c>
      <c r="C75" s="3" t="s">
        <v>163</v>
      </c>
      <c r="D75" s="3">
        <v>3268</v>
      </c>
      <c r="E75" s="3">
        <v>2459</v>
      </c>
      <c r="F75" s="4">
        <v>8.2831675021082095E-7</v>
      </c>
      <c r="G75" s="3">
        <v>3.3603035591588299E-4</v>
      </c>
    </row>
    <row r="76" spans="1:7" x14ac:dyDescent="0.4">
      <c r="A76" s="3" t="s">
        <v>164</v>
      </c>
      <c r="B76" s="3" t="s">
        <v>30</v>
      </c>
      <c r="C76" s="3" t="s">
        <v>165</v>
      </c>
      <c r="D76" s="3">
        <v>4096</v>
      </c>
      <c r="E76" s="3">
        <v>3026.45</v>
      </c>
      <c r="F76" s="4">
        <v>6.0344918026477499E-5</v>
      </c>
      <c r="G76" s="3">
        <v>1.24628713429592E-2</v>
      </c>
    </row>
    <row r="77" spans="1:7" x14ac:dyDescent="0.4">
      <c r="A77" s="3" t="s">
        <v>166</v>
      </c>
      <c r="B77" s="3" t="s">
        <v>30</v>
      </c>
      <c r="C77" s="3" t="s">
        <v>167</v>
      </c>
      <c r="D77" s="3">
        <v>1951</v>
      </c>
      <c r="E77" s="3">
        <v>1499.3333333333301</v>
      </c>
      <c r="F77" s="4">
        <v>9.3066931726498199E-7</v>
      </c>
      <c r="G77" s="3">
        <v>3.6453354395906703E-4</v>
      </c>
    </row>
    <row r="78" spans="1:7" x14ac:dyDescent="0.4">
      <c r="A78" s="3" t="s">
        <v>168</v>
      </c>
      <c r="B78" s="3" t="s">
        <v>30</v>
      </c>
      <c r="C78" s="3" t="s">
        <v>169</v>
      </c>
      <c r="D78" s="3">
        <v>6377</v>
      </c>
      <c r="E78" s="3">
        <v>4650.3039294039299</v>
      </c>
      <c r="F78" s="4">
        <v>6.4138901712024996E-5</v>
      </c>
      <c r="G78" s="3">
        <v>1.30098890097659E-2</v>
      </c>
    </row>
    <row r="79" spans="1:7" x14ac:dyDescent="0.4">
      <c r="A79" s="3" t="s">
        <v>170</v>
      </c>
      <c r="B79" s="3" t="s">
        <v>33</v>
      </c>
      <c r="C79" s="3" t="s">
        <v>171</v>
      </c>
      <c r="D79" s="3">
        <v>1860</v>
      </c>
      <c r="E79" s="3">
        <v>1409.8333333333301</v>
      </c>
      <c r="F79" s="3">
        <v>1.3907261045430501E-4</v>
      </c>
      <c r="G79" s="3">
        <v>2.4491872591479901E-2</v>
      </c>
    </row>
    <row r="80" spans="1:7" x14ac:dyDescent="0.4">
      <c r="A80" s="3" t="s">
        <v>172</v>
      </c>
      <c r="B80" s="3" t="s">
        <v>33</v>
      </c>
      <c r="C80" s="3" t="s">
        <v>173</v>
      </c>
      <c r="D80" s="3">
        <v>1844</v>
      </c>
      <c r="E80" s="3">
        <v>1398.8333333333301</v>
      </c>
      <c r="F80" s="3">
        <v>1.2566834903790701E-4</v>
      </c>
      <c r="G80" s="3">
        <v>2.2839468427545299E-2</v>
      </c>
    </row>
    <row r="81" spans="1:7" x14ac:dyDescent="0.4">
      <c r="A81" s="3" t="s">
        <v>174</v>
      </c>
      <c r="B81" s="3" t="s">
        <v>33</v>
      </c>
      <c r="C81" s="3" t="s">
        <v>175</v>
      </c>
      <c r="D81" s="3">
        <v>1509</v>
      </c>
      <c r="E81" s="3">
        <v>1166.6666666666699</v>
      </c>
      <c r="F81" s="4">
        <v>9.5368729176812602E-6</v>
      </c>
      <c r="G81" s="3">
        <v>2.6421790115107699E-3</v>
      </c>
    </row>
    <row r="82" spans="1:7" x14ac:dyDescent="0.4">
      <c r="A82" s="3" t="s">
        <v>176</v>
      </c>
      <c r="B82" s="3" t="s">
        <v>30</v>
      </c>
      <c r="C82" s="3" t="s">
        <v>177</v>
      </c>
      <c r="D82" s="3">
        <v>3563</v>
      </c>
      <c r="E82" s="3">
        <v>2681.5333333333301</v>
      </c>
      <c r="F82" s="4">
        <v>7.4361734263305303E-8</v>
      </c>
      <c r="G82" s="4">
        <v>6.4328235888036099E-5</v>
      </c>
    </row>
    <row r="83" spans="1:7" x14ac:dyDescent="0.4">
      <c r="A83" s="3" t="s">
        <v>178</v>
      </c>
      <c r="B83" s="3" t="s">
        <v>30</v>
      </c>
      <c r="C83" s="3" t="s">
        <v>179</v>
      </c>
      <c r="D83" s="3">
        <v>778</v>
      </c>
      <c r="E83" s="3">
        <v>629</v>
      </c>
      <c r="F83" s="4">
        <v>1.1881268221924199E-5</v>
      </c>
      <c r="G83" s="3">
        <v>3.1385889705310799E-3</v>
      </c>
    </row>
    <row r="84" spans="1:7" x14ac:dyDescent="0.4">
      <c r="A84" s="3" t="s">
        <v>180</v>
      </c>
      <c r="B84" s="3" t="s">
        <v>30</v>
      </c>
      <c r="C84" s="3" t="s">
        <v>181</v>
      </c>
      <c r="D84" s="3">
        <v>680</v>
      </c>
      <c r="E84" s="3">
        <v>555.5</v>
      </c>
      <c r="F84" s="4">
        <v>1.42451594185916E-5</v>
      </c>
      <c r="G84" s="3">
        <v>3.6361969850737599E-3</v>
      </c>
    </row>
    <row r="85" spans="1:7" x14ac:dyDescent="0.4">
      <c r="A85" s="3" t="s">
        <v>182</v>
      </c>
      <c r="B85" s="3" t="s">
        <v>30</v>
      </c>
      <c r="C85" s="3" t="s">
        <v>183</v>
      </c>
      <c r="D85" s="3">
        <v>407</v>
      </c>
      <c r="E85" s="3">
        <v>343.5</v>
      </c>
      <c r="F85" s="4">
        <v>3.8548182702220401E-7</v>
      </c>
      <c r="G85" s="3">
        <v>1.84150764148927E-4</v>
      </c>
    </row>
    <row r="86" spans="1:7" x14ac:dyDescent="0.4">
      <c r="A86" s="3" t="s">
        <v>184</v>
      </c>
      <c r="B86" s="3" t="s">
        <v>30</v>
      </c>
      <c r="C86" s="3" t="s">
        <v>185</v>
      </c>
      <c r="D86" s="3">
        <v>660</v>
      </c>
      <c r="E86" s="3">
        <v>538.27272727272702</v>
      </c>
      <c r="F86" s="4">
        <v>1.12487957299895E-6</v>
      </c>
      <c r="G86" s="3">
        <v>4.1893465802278902E-4</v>
      </c>
    </row>
    <row r="87" spans="1:7" x14ac:dyDescent="0.4">
      <c r="A87" s="3" t="s">
        <v>186</v>
      </c>
      <c r="B87" s="3" t="s">
        <v>30</v>
      </c>
      <c r="C87" s="3" t="s">
        <v>187</v>
      </c>
      <c r="D87" s="3">
        <v>4759</v>
      </c>
      <c r="E87" s="3">
        <v>3525.0666666666698</v>
      </c>
      <c r="F87" s="4">
        <v>1.0400544835906199E-6</v>
      </c>
      <c r="G87" s="3">
        <v>3.9379929597019699E-4</v>
      </c>
    </row>
    <row r="88" spans="1:7" x14ac:dyDescent="0.4">
      <c r="A88" s="3" t="s">
        <v>188</v>
      </c>
      <c r="B88" s="3" t="s">
        <v>30</v>
      </c>
      <c r="C88" s="3" t="s">
        <v>189</v>
      </c>
      <c r="D88" s="3">
        <v>4017</v>
      </c>
      <c r="E88" s="3">
        <v>3019.5333333333301</v>
      </c>
      <c r="F88" s="4">
        <v>1.6786079751667001E-8</v>
      </c>
      <c r="G88" s="4">
        <v>4.0488816528242599E-5</v>
      </c>
    </row>
    <row r="89" spans="1:7" x14ac:dyDescent="0.4">
      <c r="A89" s="3" t="s">
        <v>190</v>
      </c>
      <c r="B89" s="3" t="s">
        <v>33</v>
      </c>
      <c r="C89" s="3" t="s">
        <v>191</v>
      </c>
      <c r="D89" s="3">
        <v>1780</v>
      </c>
      <c r="E89" s="3">
        <v>1351.3333333333301</v>
      </c>
      <c r="F89" s="3">
        <v>1.12663652132756E-4</v>
      </c>
      <c r="G89" s="3">
        <v>2.06410713641287E-2</v>
      </c>
    </row>
    <row r="90" spans="1:7" x14ac:dyDescent="0.4">
      <c r="A90" s="3" t="s">
        <v>192</v>
      </c>
      <c r="B90" s="3" t="s">
        <v>33</v>
      </c>
      <c r="C90" s="3" t="s">
        <v>193</v>
      </c>
      <c r="D90" s="3">
        <v>6059</v>
      </c>
      <c r="E90" s="3">
        <v>4442.3849897264799</v>
      </c>
      <c r="F90" s="4">
        <v>6.6171260279047407E-5</v>
      </c>
      <c r="G90" s="3">
        <v>1.33033512479593E-2</v>
      </c>
    </row>
    <row r="91" spans="1:7" x14ac:dyDescent="0.4">
      <c r="A91" s="3" t="s">
        <v>194</v>
      </c>
      <c r="B91" s="3" t="s">
        <v>33</v>
      </c>
      <c r="C91" s="3" t="s">
        <v>195</v>
      </c>
      <c r="D91" s="3">
        <v>2729</v>
      </c>
      <c r="E91" s="3">
        <v>2057.9</v>
      </c>
      <c r="F91" s="4">
        <v>5.9092987980932698E-6</v>
      </c>
      <c r="G91" s="3">
        <v>1.81415473101463E-3</v>
      </c>
    </row>
    <row r="92" spans="1:7" x14ac:dyDescent="0.4">
      <c r="A92" s="3" t="s">
        <v>196</v>
      </c>
      <c r="B92" s="3" t="s">
        <v>33</v>
      </c>
      <c r="C92" s="3" t="s">
        <v>197</v>
      </c>
      <c r="D92" s="3">
        <v>1091</v>
      </c>
      <c r="E92" s="3">
        <v>866</v>
      </c>
      <c r="F92" s="4">
        <v>4.8234926658959297E-7</v>
      </c>
      <c r="G92" s="3">
        <v>2.10730973815046E-4</v>
      </c>
    </row>
    <row r="93" spans="1:7" x14ac:dyDescent="0.4">
      <c r="A93" s="3" t="s">
        <v>198</v>
      </c>
      <c r="B93" s="3" t="s">
        <v>30</v>
      </c>
      <c r="C93" s="3" t="s">
        <v>199</v>
      </c>
      <c r="D93" s="3">
        <v>5896</v>
      </c>
      <c r="E93" s="3">
        <v>4319.3999999999996</v>
      </c>
      <c r="F93" s="4">
        <v>1.52062428878331E-5</v>
      </c>
      <c r="G93" s="3">
        <v>3.8383936213977001E-3</v>
      </c>
    </row>
    <row r="94" spans="1:7" x14ac:dyDescent="0.4">
      <c r="A94" s="3" t="s">
        <v>200</v>
      </c>
      <c r="B94" s="3" t="s">
        <v>30</v>
      </c>
      <c r="C94" s="3" t="s">
        <v>201</v>
      </c>
      <c r="D94" s="3">
        <v>8079</v>
      </c>
      <c r="E94" s="3">
        <v>5871.8166666666702</v>
      </c>
      <c r="F94" s="4">
        <v>1.9564285635359699E-5</v>
      </c>
      <c r="G94" s="3">
        <v>4.6298066777510603E-3</v>
      </c>
    </row>
    <row r="95" spans="1:7" x14ac:dyDescent="0.4">
      <c r="A95" s="3" t="s">
        <v>202</v>
      </c>
      <c r="B95" s="3" t="s">
        <v>30</v>
      </c>
      <c r="C95" s="3" t="s">
        <v>203</v>
      </c>
      <c r="D95" s="3">
        <v>4752</v>
      </c>
      <c r="E95" s="3">
        <v>3509.2333333333299</v>
      </c>
      <c r="F95" s="4">
        <v>6.48219077278361E-6</v>
      </c>
      <c r="G95" s="3">
        <v>1.9376632891591799E-3</v>
      </c>
    </row>
    <row r="96" spans="1:7" x14ac:dyDescent="0.4">
      <c r="A96" s="3" t="s">
        <v>204</v>
      </c>
      <c r="B96" s="3" t="s">
        <v>152</v>
      </c>
      <c r="C96" s="3" t="s">
        <v>205</v>
      </c>
      <c r="D96" s="3">
        <v>1165</v>
      </c>
      <c r="E96" s="3">
        <v>917</v>
      </c>
      <c r="F96" s="4">
        <v>5.3041480135681297E-5</v>
      </c>
      <c r="G96" s="3">
        <v>1.1367890053985001E-2</v>
      </c>
    </row>
    <row r="97" spans="1:7" x14ac:dyDescent="0.4">
      <c r="A97" s="3" t="s">
        <v>206</v>
      </c>
      <c r="B97" s="3" t="s">
        <v>30</v>
      </c>
      <c r="C97" s="3" t="s">
        <v>207</v>
      </c>
      <c r="D97" s="3">
        <v>647</v>
      </c>
      <c r="E97" s="3">
        <v>520.5</v>
      </c>
      <c r="F97" s="3">
        <v>1.34228397403399E-4</v>
      </c>
      <c r="G97" s="3">
        <v>2.4145070445803399E-2</v>
      </c>
    </row>
    <row r="98" spans="1:7" x14ac:dyDescent="0.4">
      <c r="A98" s="3" t="s">
        <v>208</v>
      </c>
      <c r="B98" s="3" t="s">
        <v>30</v>
      </c>
      <c r="C98" s="3" t="s">
        <v>209</v>
      </c>
      <c r="D98" s="3">
        <v>1186</v>
      </c>
      <c r="E98" s="3">
        <v>937.33333333333303</v>
      </c>
      <c r="F98" s="4">
        <v>1.77743553982146E-7</v>
      </c>
      <c r="G98" s="3">
        <v>1.07386061987892E-4</v>
      </c>
    </row>
    <row r="99" spans="1:7" x14ac:dyDescent="0.4">
      <c r="A99" s="3" t="s">
        <v>210</v>
      </c>
      <c r="B99" s="3" t="s">
        <v>30</v>
      </c>
      <c r="C99" s="3" t="s">
        <v>211</v>
      </c>
      <c r="D99" s="3">
        <v>1512</v>
      </c>
      <c r="E99" s="3">
        <v>1189</v>
      </c>
      <c r="F99" s="4">
        <v>2.9847305158452697E-8</v>
      </c>
      <c r="G99" s="4">
        <v>4.0488816528242599E-5</v>
      </c>
    </row>
    <row r="100" spans="1:7" x14ac:dyDescent="0.4">
      <c r="A100" s="3" t="s">
        <v>212</v>
      </c>
      <c r="B100" s="3" t="s">
        <v>30</v>
      </c>
      <c r="C100" s="3" t="s">
        <v>213</v>
      </c>
      <c r="D100" s="3">
        <v>1415</v>
      </c>
      <c r="E100" s="3">
        <v>1102</v>
      </c>
      <c r="F100" s="4">
        <v>5.0482038312747396E-7</v>
      </c>
      <c r="G100" s="3">
        <v>2.1638697101679201E-4</v>
      </c>
    </row>
    <row r="101" spans="1:7" x14ac:dyDescent="0.4">
      <c r="A101" s="3" t="s">
        <v>214</v>
      </c>
      <c r="B101" s="3" t="s">
        <v>30</v>
      </c>
      <c r="C101" s="3" t="s">
        <v>215</v>
      </c>
      <c r="D101" s="3">
        <v>1840</v>
      </c>
      <c r="E101" s="3">
        <v>1429.6666666666699</v>
      </c>
      <c r="F101" s="4">
        <v>8.4947930127699704E-8</v>
      </c>
      <c r="G101" s="4">
        <v>6.4328235888036099E-5</v>
      </c>
    </row>
    <row r="102" spans="1:7" x14ac:dyDescent="0.4">
      <c r="A102" s="3" t="s">
        <v>216</v>
      </c>
      <c r="B102" s="3" t="s">
        <v>30</v>
      </c>
      <c r="C102" s="3" t="s">
        <v>217</v>
      </c>
      <c r="D102" s="3">
        <v>1185</v>
      </c>
      <c r="E102" s="3">
        <v>938.5</v>
      </c>
      <c r="F102" s="4">
        <v>1.8743470834673001E-7</v>
      </c>
      <c r="G102" s="3">
        <v>1.0918312062105199E-4</v>
      </c>
    </row>
    <row r="103" spans="1:7" x14ac:dyDescent="0.4">
      <c r="A103" s="3" t="s">
        <v>218</v>
      </c>
      <c r="B103" s="3" t="s">
        <v>30</v>
      </c>
      <c r="C103" s="3" t="s">
        <v>219</v>
      </c>
      <c r="D103" s="3">
        <v>113</v>
      </c>
      <c r="E103" s="3">
        <v>98.5</v>
      </c>
      <c r="F103" s="3">
        <v>2.3914744090894999E-4</v>
      </c>
      <c r="G103" s="3">
        <v>3.7728830295621803E-2</v>
      </c>
    </row>
    <row r="104" spans="1:7" x14ac:dyDescent="0.4">
      <c r="A104" s="3" t="s">
        <v>220</v>
      </c>
      <c r="B104" s="3" t="s">
        <v>30</v>
      </c>
      <c r="C104" s="3" t="s">
        <v>221</v>
      </c>
      <c r="D104" s="3">
        <v>2164</v>
      </c>
      <c r="E104" s="3">
        <v>1654.75</v>
      </c>
      <c r="F104" s="4">
        <v>3.8557104262869501E-5</v>
      </c>
      <c r="G104" s="3">
        <v>8.6726761845927602E-3</v>
      </c>
    </row>
    <row r="105" spans="1:7" x14ac:dyDescent="0.4">
      <c r="A105" s="3" t="s">
        <v>222</v>
      </c>
      <c r="B105" s="3" t="s">
        <v>30</v>
      </c>
      <c r="C105" s="3" t="s">
        <v>223</v>
      </c>
      <c r="D105" s="3">
        <v>6002</v>
      </c>
      <c r="E105" s="3">
        <v>4432.5833333333303</v>
      </c>
      <c r="F105" s="4">
        <v>3.6211279744507999E-8</v>
      </c>
      <c r="G105" s="4">
        <v>4.3297255433459597E-5</v>
      </c>
    </row>
    <row r="106" spans="1:7" x14ac:dyDescent="0.4">
      <c r="A106" s="3" t="s">
        <v>224</v>
      </c>
      <c r="B106" s="3" t="s">
        <v>30</v>
      </c>
      <c r="C106" s="3" t="s">
        <v>225</v>
      </c>
      <c r="D106" s="3">
        <v>5474</v>
      </c>
      <c r="E106" s="3">
        <v>4051.9166666666702</v>
      </c>
      <c r="F106" s="4">
        <v>4.48288743005991E-7</v>
      </c>
      <c r="G106" s="3">
        <v>2.0368447327220201E-4</v>
      </c>
    </row>
    <row r="107" spans="1:7" x14ac:dyDescent="0.4">
      <c r="A107" s="3" t="s">
        <v>226</v>
      </c>
      <c r="B107" s="3" t="s">
        <v>30</v>
      </c>
      <c r="C107" s="3" t="s">
        <v>227</v>
      </c>
      <c r="D107" s="3">
        <v>134</v>
      </c>
      <c r="E107" s="3">
        <v>118.5</v>
      </c>
      <c r="F107" s="3">
        <v>1.0075633717815999E-4</v>
      </c>
      <c r="G107" s="3">
        <v>1.8917210479450001E-2</v>
      </c>
    </row>
    <row r="108" spans="1:7" x14ac:dyDescent="0.4">
      <c r="A108" s="3" t="s">
        <v>228</v>
      </c>
      <c r="B108" s="3" t="s">
        <v>30</v>
      </c>
      <c r="C108" s="3" t="s">
        <v>229</v>
      </c>
      <c r="D108" s="3">
        <v>427</v>
      </c>
      <c r="E108" s="3">
        <v>355</v>
      </c>
      <c r="F108" s="4">
        <v>1.58243793041668E-5</v>
      </c>
      <c r="G108" s="3">
        <v>3.89257330245867E-3</v>
      </c>
    </row>
    <row r="109" spans="1:7" x14ac:dyDescent="0.4">
      <c r="A109" s="3" t="s">
        <v>230</v>
      </c>
      <c r="B109" s="3" t="s">
        <v>30</v>
      </c>
      <c r="C109" s="3" t="s">
        <v>231</v>
      </c>
      <c r="D109" s="3">
        <v>584</v>
      </c>
      <c r="E109" s="3">
        <v>480.66666666666703</v>
      </c>
      <c r="F109" s="4">
        <v>1.6702604064143599E-6</v>
      </c>
      <c r="G109" s="3">
        <v>5.6634292407345605E-4</v>
      </c>
    </row>
    <row r="110" spans="1:7" x14ac:dyDescent="0.4">
      <c r="A110" s="3" t="s">
        <v>232</v>
      </c>
      <c r="B110" s="3" t="s">
        <v>30</v>
      </c>
      <c r="C110" s="3" t="s">
        <v>233</v>
      </c>
      <c r="D110" s="3">
        <v>1097</v>
      </c>
      <c r="E110" s="3">
        <v>869.5</v>
      </c>
      <c r="F110" s="4">
        <v>2.3468027854028799E-5</v>
      </c>
      <c r="G110" s="3">
        <v>5.38531976553359E-3</v>
      </c>
    </row>
    <row r="111" spans="1:7" x14ac:dyDescent="0.4">
      <c r="A111" s="3" t="s">
        <v>234</v>
      </c>
      <c r="B111" s="3" t="s">
        <v>30</v>
      </c>
      <c r="C111" s="3" t="s">
        <v>235</v>
      </c>
      <c r="D111" s="3">
        <v>579</v>
      </c>
      <c r="E111" s="3">
        <v>482.5</v>
      </c>
      <c r="F111" s="4">
        <v>7.3670879400570996E-7</v>
      </c>
      <c r="G111" s="3">
        <v>3.09936118189291E-4</v>
      </c>
    </row>
    <row r="112" spans="1:7" x14ac:dyDescent="0.4">
      <c r="A112" s="3" t="s">
        <v>236</v>
      </c>
      <c r="B112" s="3" t="s">
        <v>30</v>
      </c>
      <c r="C112" s="3" t="s">
        <v>237</v>
      </c>
      <c r="D112" s="3">
        <v>1510</v>
      </c>
      <c r="E112" s="3">
        <v>1203</v>
      </c>
      <c r="F112" s="4">
        <v>1.0828769232137599E-8</v>
      </c>
      <c r="G112" s="4">
        <v>3.5143997059385899E-5</v>
      </c>
    </row>
    <row r="113" spans="1:7" x14ac:dyDescent="0.4">
      <c r="A113" s="3" t="s">
        <v>240</v>
      </c>
      <c r="B113" s="3" t="s">
        <v>30</v>
      </c>
      <c r="C113" s="3" t="s">
        <v>241</v>
      </c>
      <c r="D113" s="3">
        <v>4834</v>
      </c>
      <c r="E113" s="3">
        <v>3558.8039294039299</v>
      </c>
      <c r="F113" s="4">
        <v>6.1981343805483406E-5</v>
      </c>
      <c r="G113" s="3">
        <v>1.26855150321889E-2</v>
      </c>
    </row>
    <row r="114" spans="1:7" x14ac:dyDescent="0.4">
      <c r="A114" s="3" t="s">
        <v>242</v>
      </c>
      <c r="B114" s="3" t="s">
        <v>30</v>
      </c>
      <c r="C114" s="3" t="s">
        <v>243</v>
      </c>
      <c r="D114" s="3">
        <v>643</v>
      </c>
      <c r="E114" s="3">
        <v>529</v>
      </c>
      <c r="F114" s="4">
        <v>3.8741206831873896E-6</v>
      </c>
      <c r="G114" s="3">
        <v>1.25731819543787E-3</v>
      </c>
    </row>
    <row r="115" spans="1:7" x14ac:dyDescent="0.4">
      <c r="A115" s="3" t="s">
        <v>244</v>
      </c>
      <c r="B115" s="3" t="s">
        <v>30</v>
      </c>
      <c r="C115" s="3" t="s">
        <v>245</v>
      </c>
      <c r="D115" s="3">
        <v>5888</v>
      </c>
      <c r="E115" s="3">
        <v>4307.8039294039299</v>
      </c>
      <c r="F115" s="4">
        <v>8.0238324351165501E-5</v>
      </c>
      <c r="G115" s="3">
        <v>1.5781821290553302E-2</v>
      </c>
    </row>
    <row r="116" spans="1:7" x14ac:dyDescent="0.4">
      <c r="A116" s="3" t="s">
        <v>246</v>
      </c>
      <c r="B116" s="3" t="s">
        <v>30</v>
      </c>
      <c r="C116" s="3" t="s">
        <v>247</v>
      </c>
      <c r="D116" s="3">
        <v>661</v>
      </c>
      <c r="E116" s="3">
        <v>543</v>
      </c>
      <c r="F116" s="4">
        <v>3.6856587507869501E-6</v>
      </c>
      <c r="G116" s="3">
        <v>1.2134897898605499E-3</v>
      </c>
    </row>
    <row r="117" spans="1:7" x14ac:dyDescent="0.4">
      <c r="A117" s="3" t="s">
        <v>248</v>
      </c>
      <c r="B117" s="3" t="s">
        <v>30</v>
      </c>
      <c r="C117" s="3" t="s">
        <v>249</v>
      </c>
      <c r="D117" s="3">
        <v>813</v>
      </c>
      <c r="E117" s="3">
        <v>647.5</v>
      </c>
      <c r="F117" s="4">
        <v>8.6563130134553501E-5</v>
      </c>
      <c r="G117" s="3">
        <v>1.65255562218217E-2</v>
      </c>
    </row>
    <row r="118" spans="1:7" x14ac:dyDescent="0.4">
      <c r="A118" s="3" t="s">
        <v>250</v>
      </c>
      <c r="B118" s="3" t="s">
        <v>30</v>
      </c>
      <c r="C118" s="3" t="s">
        <v>251</v>
      </c>
      <c r="D118" s="3">
        <v>2318</v>
      </c>
      <c r="E118" s="3">
        <v>1767.8333333333301</v>
      </c>
      <c r="F118" s="4">
        <v>4.7494644229009101E-6</v>
      </c>
      <c r="G118" s="3">
        <v>1.51969482759807E-3</v>
      </c>
    </row>
    <row r="119" spans="1:7" x14ac:dyDescent="0.4">
      <c r="A119" s="3" t="s">
        <v>252</v>
      </c>
      <c r="B119" s="3" t="s">
        <v>30</v>
      </c>
      <c r="C119" s="3" t="s">
        <v>253</v>
      </c>
      <c r="D119" s="3">
        <v>1169</v>
      </c>
      <c r="E119" s="3">
        <v>901.83333333333303</v>
      </c>
      <c r="F119" s="3">
        <v>1.6463754988936999E-4</v>
      </c>
      <c r="G119" s="3">
        <v>2.71031583941066E-2</v>
      </c>
    </row>
    <row r="120" spans="1:7" x14ac:dyDescent="0.4">
      <c r="A120" s="3" t="s">
        <v>254</v>
      </c>
      <c r="B120" s="3" t="s">
        <v>30</v>
      </c>
      <c r="C120" s="3" t="s">
        <v>255</v>
      </c>
      <c r="D120" s="3">
        <v>5734</v>
      </c>
      <c r="E120" s="3">
        <v>4199.0333333333301</v>
      </c>
      <c r="F120" s="4">
        <v>2.67869762516428E-5</v>
      </c>
      <c r="G120" s="3">
        <v>6.0854652648482102E-3</v>
      </c>
    </row>
    <row r="121" spans="1:7" x14ac:dyDescent="0.4">
      <c r="A121" s="3" t="s">
        <v>256</v>
      </c>
      <c r="B121" s="3" t="s">
        <v>30</v>
      </c>
      <c r="C121" s="3" t="s">
        <v>257</v>
      </c>
      <c r="D121" s="3">
        <v>3123</v>
      </c>
      <c r="E121" s="3">
        <v>2360</v>
      </c>
      <c r="F121" s="4">
        <v>7.6068185010045704E-8</v>
      </c>
      <c r="G121" s="4">
        <v>6.4328235888036099E-5</v>
      </c>
    </row>
    <row r="122" spans="1:7" x14ac:dyDescent="0.4">
      <c r="A122" s="3" t="s">
        <v>258</v>
      </c>
      <c r="B122" s="3" t="s">
        <v>30</v>
      </c>
      <c r="C122" s="3" t="s">
        <v>259</v>
      </c>
      <c r="D122" s="3">
        <v>3216</v>
      </c>
      <c r="E122" s="3">
        <v>2390.5</v>
      </c>
      <c r="F122" s="4">
        <v>2.3173171658365301E-5</v>
      </c>
      <c r="G122" s="3">
        <v>5.3719195279055398E-3</v>
      </c>
    </row>
    <row r="123" spans="1:7" x14ac:dyDescent="0.4">
      <c r="A123" s="3" t="s">
        <v>260</v>
      </c>
      <c r="B123" s="3" t="s">
        <v>30</v>
      </c>
      <c r="C123" s="3" t="s">
        <v>261</v>
      </c>
      <c r="D123" s="3">
        <v>3648</v>
      </c>
      <c r="E123" s="3">
        <v>2750.36666666667</v>
      </c>
      <c r="F123" s="4">
        <v>2.50557523328461E-8</v>
      </c>
      <c r="G123" s="4">
        <v>4.0488816528242599E-5</v>
      </c>
    </row>
    <row r="124" spans="1:7" x14ac:dyDescent="0.4">
      <c r="A124" s="3" t="s">
        <v>262</v>
      </c>
      <c r="B124" s="3" t="s">
        <v>30</v>
      </c>
      <c r="C124" s="3" t="s">
        <v>263</v>
      </c>
      <c r="D124" s="3">
        <v>1323</v>
      </c>
      <c r="E124" s="3">
        <v>1038.1666666666699</v>
      </c>
      <c r="F124" s="4">
        <v>1.9746061702937501E-7</v>
      </c>
      <c r="G124" s="3">
        <v>1.1214775744183399E-4</v>
      </c>
    </row>
    <row r="125" spans="1:7" x14ac:dyDescent="0.4">
      <c r="A125" s="3" t="s">
        <v>264</v>
      </c>
      <c r="B125" s="3" t="s">
        <v>30</v>
      </c>
      <c r="C125" s="3" t="s">
        <v>265</v>
      </c>
      <c r="D125" s="3">
        <v>1682</v>
      </c>
      <c r="E125" s="3">
        <v>1313.5</v>
      </c>
      <c r="F125" s="4">
        <v>7.7895295387642506E-8</v>
      </c>
      <c r="G125" s="4">
        <v>6.4328235888036099E-5</v>
      </c>
    </row>
    <row r="126" spans="1:7" x14ac:dyDescent="0.4">
      <c r="A126" s="3" t="s">
        <v>266</v>
      </c>
      <c r="B126" s="3" t="s">
        <v>30</v>
      </c>
      <c r="C126" s="3" t="s">
        <v>267</v>
      </c>
      <c r="D126" s="3">
        <v>921</v>
      </c>
      <c r="E126" s="3">
        <v>734.5</v>
      </c>
      <c r="F126" s="4">
        <v>1.39685109845591E-5</v>
      </c>
      <c r="G126" s="3">
        <v>3.6060980971274401E-3</v>
      </c>
    </row>
    <row r="127" spans="1:7" x14ac:dyDescent="0.4">
      <c r="A127" s="3" t="s">
        <v>268</v>
      </c>
      <c r="B127" s="3" t="s">
        <v>30</v>
      </c>
      <c r="C127" s="3" t="s">
        <v>269</v>
      </c>
      <c r="D127" s="3">
        <v>146</v>
      </c>
      <c r="E127" s="3">
        <v>127.5</v>
      </c>
      <c r="F127" s="3">
        <v>1.62138232151897E-4</v>
      </c>
      <c r="G127" s="3">
        <v>2.71031583941066E-2</v>
      </c>
    </row>
    <row r="128" spans="1:7" x14ac:dyDescent="0.4">
      <c r="A128" s="3" t="s">
        <v>345</v>
      </c>
      <c r="B128" s="3" t="s">
        <v>30</v>
      </c>
      <c r="C128" s="3" t="s">
        <v>334</v>
      </c>
      <c r="D128" s="3">
        <v>943</v>
      </c>
      <c r="E128" s="3">
        <v>738.25</v>
      </c>
      <c r="F128" s="3">
        <v>2.7568753319920402E-4</v>
      </c>
      <c r="G128" s="3">
        <v>4.3193581925651897E-2</v>
      </c>
    </row>
    <row r="129" spans="1:7" x14ac:dyDescent="0.4">
      <c r="A129" s="3" t="s">
        <v>270</v>
      </c>
      <c r="B129" s="3" t="s">
        <v>30</v>
      </c>
      <c r="C129" s="3" t="s">
        <v>271</v>
      </c>
      <c r="D129" s="3">
        <v>764</v>
      </c>
      <c r="E129" s="3">
        <v>624.5</v>
      </c>
      <c r="F129" s="4">
        <v>6.7896902675897899E-8</v>
      </c>
      <c r="G129" s="4">
        <v>6.4328235888036099E-5</v>
      </c>
    </row>
    <row r="130" spans="1:7" x14ac:dyDescent="0.4">
      <c r="A130" s="3" t="s">
        <v>272</v>
      </c>
      <c r="B130" s="3" t="s">
        <v>30</v>
      </c>
      <c r="C130" s="3" t="s">
        <v>273</v>
      </c>
      <c r="D130" s="3">
        <v>322</v>
      </c>
      <c r="E130" s="3">
        <v>268</v>
      </c>
      <c r="F130" s="3">
        <v>1.62383910201042E-4</v>
      </c>
      <c r="G130" s="3">
        <v>2.71031583941066E-2</v>
      </c>
    </row>
    <row r="131" spans="1:7" x14ac:dyDescent="0.4">
      <c r="A131" s="3" t="s">
        <v>346</v>
      </c>
      <c r="B131" s="3" t="s">
        <v>30</v>
      </c>
      <c r="C131" s="3" t="s">
        <v>335</v>
      </c>
      <c r="D131" s="3">
        <v>511</v>
      </c>
      <c r="E131" s="3">
        <v>419.5</v>
      </c>
      <c r="F131" s="4">
        <v>8.0583293850875203E-5</v>
      </c>
      <c r="G131" s="3">
        <v>1.5781821290553302E-2</v>
      </c>
    </row>
    <row r="132" spans="1:7" x14ac:dyDescent="0.4">
      <c r="A132" s="3" t="s">
        <v>274</v>
      </c>
      <c r="B132" s="3" t="s">
        <v>30</v>
      </c>
      <c r="C132" s="3" t="s">
        <v>275</v>
      </c>
      <c r="D132" s="3">
        <v>3994</v>
      </c>
      <c r="E132" s="3">
        <v>2953.85</v>
      </c>
      <c r="F132" s="4">
        <v>4.6884124000014399E-5</v>
      </c>
      <c r="G132" s="3">
        <v>1.0340908048857501E-2</v>
      </c>
    </row>
    <row r="133" spans="1:7" x14ac:dyDescent="0.4">
      <c r="A133" s="3" t="s">
        <v>276</v>
      </c>
      <c r="B133" s="3" t="s">
        <v>30</v>
      </c>
      <c r="C133" s="3" t="s">
        <v>277</v>
      </c>
      <c r="D133" s="3">
        <v>728</v>
      </c>
      <c r="E133" s="3">
        <v>571.08333333333303</v>
      </c>
      <c r="F133" s="4">
        <v>8.2407624948151401E-5</v>
      </c>
      <c r="G133" s="3">
        <v>1.6001166013436801E-2</v>
      </c>
    </row>
    <row r="134" spans="1:7" x14ac:dyDescent="0.4">
      <c r="A134" s="3" t="s">
        <v>278</v>
      </c>
      <c r="B134" s="3" t="s">
        <v>30</v>
      </c>
      <c r="C134" s="3" t="s">
        <v>279</v>
      </c>
      <c r="D134" s="3">
        <v>2714</v>
      </c>
      <c r="E134" s="3">
        <v>2019.5</v>
      </c>
      <c r="F134" s="4">
        <v>9.9191832399222399E-6</v>
      </c>
      <c r="G134" s="3">
        <v>2.7149880101753399E-3</v>
      </c>
    </row>
    <row r="135" spans="1:7" x14ac:dyDescent="0.4">
      <c r="A135" s="3" t="s">
        <v>280</v>
      </c>
      <c r="B135" s="3" t="s">
        <v>30</v>
      </c>
      <c r="C135" s="3" t="s">
        <v>281</v>
      </c>
      <c r="D135" s="3">
        <v>699</v>
      </c>
      <c r="E135" s="3">
        <v>549.08333333333303</v>
      </c>
      <c r="F135" s="4">
        <v>9.0578007409515193E-5</v>
      </c>
      <c r="G135" s="3">
        <v>1.7147926436078102E-2</v>
      </c>
    </row>
    <row r="136" spans="1:7" x14ac:dyDescent="0.4">
      <c r="A136" s="3" t="s">
        <v>282</v>
      </c>
      <c r="B136" s="3" t="s">
        <v>30</v>
      </c>
      <c r="C136" s="3" t="s">
        <v>283</v>
      </c>
      <c r="D136" s="3">
        <v>1432</v>
      </c>
      <c r="E136" s="3">
        <v>1106.6666666666699</v>
      </c>
      <c r="F136" s="4">
        <v>3.35675978833956E-7</v>
      </c>
      <c r="G136" s="3">
        <v>1.6578014972064799E-4</v>
      </c>
    </row>
    <row r="137" spans="1:7" x14ac:dyDescent="0.4">
      <c r="A137" s="3" t="s">
        <v>284</v>
      </c>
      <c r="B137" s="3" t="s">
        <v>30</v>
      </c>
      <c r="C137" s="3" t="s">
        <v>285</v>
      </c>
      <c r="D137" s="3">
        <v>6353</v>
      </c>
      <c r="E137" s="3">
        <v>4710.9727272727296</v>
      </c>
      <c r="F137" s="4">
        <v>1.3323862753854901E-8</v>
      </c>
      <c r="G137" s="4">
        <v>3.7836439255259399E-5</v>
      </c>
    </row>
    <row r="138" spans="1:7" x14ac:dyDescent="0.4">
      <c r="A138" s="3" t="s">
        <v>286</v>
      </c>
      <c r="B138" s="3" t="s">
        <v>30</v>
      </c>
      <c r="C138" s="3" t="s">
        <v>287</v>
      </c>
      <c r="D138" s="3">
        <v>293</v>
      </c>
      <c r="E138" s="3">
        <v>247.833333333333</v>
      </c>
      <c r="F138" s="4">
        <v>1.5497143968304699E-5</v>
      </c>
      <c r="G138" s="3">
        <v>3.8688364469444702E-3</v>
      </c>
    </row>
    <row r="139" spans="1:7" x14ac:dyDescent="0.4">
      <c r="A139" s="3" t="s">
        <v>288</v>
      </c>
      <c r="B139" s="3" t="s">
        <v>30</v>
      </c>
      <c r="C139" s="3" t="s">
        <v>289</v>
      </c>
      <c r="D139" s="3">
        <v>140</v>
      </c>
      <c r="E139" s="3">
        <v>122</v>
      </c>
      <c r="F139" s="3">
        <v>3.0027325676872102E-4</v>
      </c>
      <c r="G139" s="3">
        <v>4.5782603001824199E-2</v>
      </c>
    </row>
    <row r="140" spans="1:7" x14ac:dyDescent="0.4">
      <c r="A140" s="3" t="s">
        <v>290</v>
      </c>
      <c r="B140" s="3" t="s">
        <v>30</v>
      </c>
      <c r="C140" s="3" t="s">
        <v>291</v>
      </c>
      <c r="D140" s="3">
        <v>5906</v>
      </c>
      <c r="E140" s="3">
        <v>4318.7333333333299</v>
      </c>
      <c r="F140" s="4">
        <v>5.2696274652634401E-5</v>
      </c>
      <c r="G140" s="3">
        <v>1.1367890053985001E-2</v>
      </c>
    </row>
    <row r="141" spans="1:7" x14ac:dyDescent="0.4">
      <c r="A141" s="3" t="s">
        <v>292</v>
      </c>
      <c r="B141" s="3" t="s">
        <v>33</v>
      </c>
      <c r="C141" s="3" t="s">
        <v>293</v>
      </c>
      <c r="D141" s="3">
        <v>2182</v>
      </c>
      <c r="E141" s="3">
        <v>1643.8333333333301</v>
      </c>
      <c r="F141" s="4">
        <v>4.8854194030525903E-5</v>
      </c>
      <c r="G141" s="3">
        <v>1.0671822884475801E-2</v>
      </c>
    </row>
    <row r="142" spans="1:7" x14ac:dyDescent="0.4">
      <c r="A142" s="3" t="s">
        <v>294</v>
      </c>
      <c r="B142" s="3" t="s">
        <v>30</v>
      </c>
      <c r="C142" s="3" t="s">
        <v>295</v>
      </c>
      <c r="D142" s="3">
        <v>277</v>
      </c>
      <c r="E142" s="3">
        <v>238.5</v>
      </c>
      <c r="F142" s="4">
        <v>1.5934911397510999E-5</v>
      </c>
      <c r="G142" s="3">
        <v>3.89257330245867E-3</v>
      </c>
    </row>
    <row r="143" spans="1:7" x14ac:dyDescent="0.4">
      <c r="A143" s="3" t="s">
        <v>296</v>
      </c>
      <c r="B143" s="3" t="s">
        <v>30</v>
      </c>
      <c r="C143" s="3" t="s">
        <v>297</v>
      </c>
      <c r="D143" s="3">
        <v>3550</v>
      </c>
      <c r="E143" s="3">
        <v>2670.5333333333301</v>
      </c>
      <c r="F143" s="4">
        <v>1.08171499947915E-7</v>
      </c>
      <c r="G143" s="4">
        <v>7.3915782605085201E-5</v>
      </c>
    </row>
    <row r="144" spans="1:7" x14ac:dyDescent="0.4">
      <c r="A144" s="3" t="s">
        <v>298</v>
      </c>
      <c r="B144" s="3" t="s">
        <v>30</v>
      </c>
      <c r="C144" s="3" t="s">
        <v>299</v>
      </c>
      <c r="D144" s="3">
        <v>657</v>
      </c>
      <c r="E144" s="3">
        <v>541</v>
      </c>
      <c r="F144" s="4">
        <v>1.47272549759982E-6</v>
      </c>
      <c r="G144" s="3">
        <v>5.1472889006880999E-4</v>
      </c>
    </row>
    <row r="145" spans="1:7" x14ac:dyDescent="0.4">
      <c r="A145" s="3" t="s">
        <v>300</v>
      </c>
      <c r="B145" s="3" t="s">
        <v>33</v>
      </c>
      <c r="C145" s="3" t="s">
        <v>301</v>
      </c>
      <c r="D145" s="3">
        <v>2001</v>
      </c>
      <c r="E145" s="3">
        <v>1553.36666666667</v>
      </c>
      <c r="F145" s="4">
        <v>8.8803540211068098E-9</v>
      </c>
      <c r="G145" s="4">
        <v>3.3623980441917398E-5</v>
      </c>
    </row>
    <row r="146" spans="1:7" x14ac:dyDescent="0.4">
      <c r="A146" s="3" t="s">
        <v>302</v>
      </c>
      <c r="B146" s="3" t="s">
        <v>33</v>
      </c>
      <c r="C146" s="3" t="s">
        <v>303</v>
      </c>
      <c r="D146" s="3">
        <v>2088</v>
      </c>
      <c r="E146" s="3">
        <v>1574</v>
      </c>
      <c r="F146" s="3">
        <v>1.62379806105026E-4</v>
      </c>
      <c r="G146" s="3">
        <v>2.71031583941066E-2</v>
      </c>
    </row>
    <row r="147" spans="1:7" x14ac:dyDescent="0.4">
      <c r="A147" s="3" t="s">
        <v>304</v>
      </c>
      <c r="B147" s="3" t="s">
        <v>30</v>
      </c>
      <c r="C147" s="3" t="s">
        <v>305</v>
      </c>
      <c r="D147" s="3">
        <v>4236</v>
      </c>
      <c r="E147" s="3">
        <v>3171.5333333333301</v>
      </c>
      <c r="F147" s="4">
        <v>2.4637201975829298E-8</v>
      </c>
      <c r="G147" s="4">
        <v>4.0488816528242599E-5</v>
      </c>
    </row>
    <row r="148" spans="1:7" x14ac:dyDescent="0.4">
      <c r="A148" s="3" t="s">
        <v>306</v>
      </c>
      <c r="B148" s="3" t="s">
        <v>30</v>
      </c>
      <c r="C148" s="3" t="s">
        <v>307</v>
      </c>
      <c r="D148" s="3">
        <v>5982</v>
      </c>
      <c r="E148" s="3">
        <v>4386.0666666666702</v>
      </c>
      <c r="F148" s="4">
        <v>5.4417278118541397E-6</v>
      </c>
      <c r="G148" s="3">
        <v>1.7164809242269799E-3</v>
      </c>
    </row>
    <row r="149" spans="1:7" x14ac:dyDescent="0.4">
      <c r="A149" s="3" t="s">
        <v>308</v>
      </c>
      <c r="B149" s="3" t="s">
        <v>30</v>
      </c>
      <c r="C149" s="3" t="s">
        <v>309</v>
      </c>
      <c r="D149" s="3">
        <v>1236</v>
      </c>
      <c r="E149" s="3">
        <v>973.16666666666697</v>
      </c>
      <c r="F149" s="4">
        <v>2.39953189469828E-7</v>
      </c>
      <c r="G149" s="3">
        <v>1.2677340833431501E-4</v>
      </c>
    </row>
    <row r="150" spans="1:7" x14ac:dyDescent="0.4">
      <c r="A150" s="3" t="s">
        <v>310</v>
      </c>
      <c r="B150" s="3" t="s">
        <v>30</v>
      </c>
      <c r="C150" s="3" t="s">
        <v>311</v>
      </c>
      <c r="D150" s="3">
        <v>1598</v>
      </c>
      <c r="E150" s="3">
        <v>1254</v>
      </c>
      <c r="F150" s="4">
        <v>2.4673575269044799E-8</v>
      </c>
      <c r="G150" s="4">
        <v>4.0488816528242599E-5</v>
      </c>
    </row>
    <row r="151" spans="1:7" x14ac:dyDescent="0.4">
      <c r="A151" s="3" t="s">
        <v>312</v>
      </c>
      <c r="B151" s="3" t="s">
        <v>30</v>
      </c>
      <c r="C151" s="3" t="s">
        <v>313</v>
      </c>
      <c r="D151" s="3">
        <v>3397</v>
      </c>
      <c r="E151" s="3">
        <v>2561.5333333333301</v>
      </c>
      <c r="F151" s="4">
        <v>8.8520388224673404E-8</v>
      </c>
      <c r="G151" s="4">
        <v>6.48711670867139E-5</v>
      </c>
    </row>
    <row r="152" spans="1:7" x14ac:dyDescent="0.4">
      <c r="A152" s="3" t="s">
        <v>314</v>
      </c>
      <c r="B152" s="3" t="s">
        <v>30</v>
      </c>
      <c r="C152" s="3" t="s">
        <v>315</v>
      </c>
      <c r="D152" s="3">
        <v>1234</v>
      </c>
      <c r="E152" s="3">
        <v>971.16666666666697</v>
      </c>
      <c r="F152" s="4">
        <v>3.0171557674986702E-7</v>
      </c>
      <c r="G152" s="3">
        <v>1.52319432724522E-4</v>
      </c>
    </row>
    <row r="153" spans="1:7" x14ac:dyDescent="0.4">
      <c r="A153" s="3" t="s">
        <v>316</v>
      </c>
      <c r="B153" s="3" t="s">
        <v>30</v>
      </c>
      <c r="C153" s="3" t="s">
        <v>317</v>
      </c>
      <c r="D153" s="3">
        <v>1597</v>
      </c>
      <c r="E153" s="3">
        <v>1253</v>
      </c>
      <c r="F153" s="4">
        <v>2.72757946553464E-8</v>
      </c>
      <c r="G153" s="4">
        <v>4.0488816528242599E-5</v>
      </c>
    </row>
    <row r="154" spans="1:7" x14ac:dyDescent="0.4">
      <c r="A154" s="3" t="s">
        <v>318</v>
      </c>
      <c r="B154" s="3" t="s">
        <v>33</v>
      </c>
      <c r="C154" s="3" t="s">
        <v>319</v>
      </c>
      <c r="D154" s="3">
        <v>851</v>
      </c>
      <c r="E154" s="3">
        <v>686.5</v>
      </c>
      <c r="F154" s="4">
        <v>4.7097013410319598E-7</v>
      </c>
      <c r="G154" s="3">
        <v>2.0979410797169399E-4</v>
      </c>
    </row>
    <row r="155" spans="1:7" x14ac:dyDescent="0.4">
      <c r="A155" s="3" t="s">
        <v>320</v>
      </c>
      <c r="B155" s="3" t="s">
        <v>30</v>
      </c>
      <c r="C155" s="3" t="s">
        <v>321</v>
      </c>
      <c r="D155" s="3">
        <v>3825</v>
      </c>
      <c r="E155" s="3">
        <v>2845.61666666667</v>
      </c>
      <c r="F155" s="4">
        <v>1.06349932046378E-5</v>
      </c>
      <c r="G155" s="3">
        <v>2.8762592336066899E-3</v>
      </c>
    </row>
    <row r="156" spans="1:7" x14ac:dyDescent="0.4">
      <c r="A156" s="3" t="s">
        <v>324</v>
      </c>
      <c r="B156" s="3" t="s">
        <v>30</v>
      </c>
      <c r="C156" s="3" t="s">
        <v>325</v>
      </c>
      <c r="D156" s="3">
        <v>3402</v>
      </c>
      <c r="E156" s="3">
        <v>2566.5333333333301</v>
      </c>
      <c r="F156" s="4">
        <v>6.5318422128789002E-8</v>
      </c>
      <c r="G156" s="4">
        <v>6.4328235888036099E-5</v>
      </c>
    </row>
    <row r="158" spans="1:7" x14ac:dyDescent="0.4">
      <c r="A158" s="10" t="s">
        <v>327</v>
      </c>
      <c r="B158" s="10"/>
      <c r="C158" s="10"/>
      <c r="D158" s="10"/>
      <c r="E158" s="10"/>
      <c r="F158" s="10"/>
      <c r="G158" s="10"/>
    </row>
    <row r="159" spans="1:7" x14ac:dyDescent="0.4">
      <c r="A159" s="10"/>
      <c r="B159" s="10"/>
      <c r="C159" s="10"/>
      <c r="D159" s="10"/>
      <c r="E159" s="10"/>
      <c r="F159" s="10"/>
      <c r="G159" s="10"/>
    </row>
    <row r="160" spans="1:7" x14ac:dyDescent="0.4">
      <c r="A160" s="10"/>
      <c r="B160" s="10"/>
      <c r="C160" s="10"/>
      <c r="D160" s="10"/>
      <c r="E160" s="10"/>
      <c r="F160" s="10"/>
      <c r="G160" s="10"/>
    </row>
    <row r="161" spans="1:7" x14ac:dyDescent="0.4">
      <c r="A161" s="10"/>
      <c r="B161" s="10"/>
      <c r="C161" s="10"/>
      <c r="D161" s="10"/>
      <c r="E161" s="10"/>
      <c r="F161" s="10"/>
      <c r="G161" s="10"/>
    </row>
    <row r="162" spans="1:7" x14ac:dyDescent="0.4">
      <c r="A162" s="10"/>
      <c r="B162" s="10"/>
      <c r="C162" s="10"/>
      <c r="D162" s="10"/>
      <c r="E162" s="10"/>
      <c r="F162" s="10"/>
      <c r="G162" s="10"/>
    </row>
    <row r="163" spans="1:7" x14ac:dyDescent="0.4">
      <c r="A163" s="10"/>
      <c r="B163" s="10"/>
      <c r="C163" s="10"/>
      <c r="D163" s="10"/>
      <c r="E163" s="10"/>
      <c r="F163" s="10"/>
      <c r="G163" s="10"/>
    </row>
  </sheetData>
  <mergeCells count="2">
    <mergeCell ref="A1:G5"/>
    <mergeCell ref="A158:G163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9520E-FD47-4231-9803-3205F380DAB2}">
  <dimension ref="A1:G164"/>
  <sheetViews>
    <sheetView workbookViewId="0">
      <selection activeCell="A160" sqref="A160:G164"/>
    </sheetView>
  </sheetViews>
  <sheetFormatPr defaultRowHeight="13.9" x14ac:dyDescent="0.4"/>
  <cols>
    <col min="1" max="7" width="9.06640625" style="5"/>
  </cols>
  <sheetData>
    <row r="1" spans="1:7" x14ac:dyDescent="0.4">
      <c r="A1" s="7" t="s">
        <v>357</v>
      </c>
      <c r="B1" s="10"/>
      <c r="C1" s="10"/>
      <c r="D1" s="10"/>
      <c r="E1" s="10"/>
      <c r="F1" s="10"/>
      <c r="G1" s="10"/>
    </row>
    <row r="2" spans="1:7" x14ac:dyDescent="0.4">
      <c r="A2" s="10"/>
      <c r="B2" s="10"/>
      <c r="C2" s="10"/>
      <c r="D2" s="10"/>
      <c r="E2" s="10"/>
      <c r="F2" s="10"/>
      <c r="G2" s="10"/>
    </row>
    <row r="3" spans="1:7" x14ac:dyDescent="0.4">
      <c r="A3" s="10"/>
      <c r="B3" s="10"/>
      <c r="C3" s="10"/>
      <c r="D3" s="10"/>
      <c r="E3" s="10"/>
      <c r="F3" s="10"/>
      <c r="G3" s="10"/>
    </row>
    <row r="4" spans="1:7" x14ac:dyDescent="0.4">
      <c r="A4" s="10"/>
      <c r="B4" s="10"/>
      <c r="C4" s="10"/>
      <c r="D4" s="10"/>
      <c r="E4" s="10"/>
      <c r="F4" s="10"/>
      <c r="G4" s="10"/>
    </row>
    <row r="5" spans="1:7" x14ac:dyDescent="0.4">
      <c r="A5" s="10"/>
      <c r="B5" s="10"/>
      <c r="C5" s="10"/>
      <c r="D5" s="10"/>
      <c r="E5" s="10"/>
      <c r="F5" s="10"/>
      <c r="G5" s="10"/>
    </row>
    <row r="6" spans="1:7" x14ac:dyDescent="0.4">
      <c r="A6" s="3"/>
      <c r="B6" s="3" t="s">
        <v>23</v>
      </c>
      <c r="C6" s="3" t="s">
        <v>24</v>
      </c>
      <c r="D6" s="3" t="s">
        <v>25</v>
      </c>
      <c r="E6" s="3" t="s">
        <v>26</v>
      </c>
      <c r="F6" s="3" t="s">
        <v>27</v>
      </c>
      <c r="G6" s="3" t="s">
        <v>28</v>
      </c>
    </row>
    <row r="7" spans="1:7" x14ac:dyDescent="0.4">
      <c r="A7" s="3" t="s">
        <v>29</v>
      </c>
      <c r="B7" s="3" t="s">
        <v>30</v>
      </c>
      <c r="C7" s="3" t="s">
        <v>31</v>
      </c>
      <c r="D7" s="3">
        <v>828</v>
      </c>
      <c r="E7" s="3">
        <v>673</v>
      </c>
      <c r="F7" s="4">
        <v>8.5600405279018502E-8</v>
      </c>
      <c r="G7" s="4">
        <v>5.7196176680257101E-5</v>
      </c>
    </row>
    <row r="8" spans="1:7" x14ac:dyDescent="0.4">
      <c r="A8" s="3" t="s">
        <v>32</v>
      </c>
      <c r="B8" s="3" t="s">
        <v>33</v>
      </c>
      <c r="C8" s="3" t="s">
        <v>34</v>
      </c>
      <c r="D8" s="3">
        <v>2087</v>
      </c>
      <c r="E8" s="3">
        <v>1575</v>
      </c>
      <c r="F8" s="3">
        <v>1.4920573256015001E-4</v>
      </c>
      <c r="G8" s="3">
        <v>2.56901838649773E-2</v>
      </c>
    </row>
    <row r="9" spans="1:7" x14ac:dyDescent="0.4">
      <c r="A9" s="3" t="s">
        <v>35</v>
      </c>
      <c r="B9" s="3" t="s">
        <v>30</v>
      </c>
      <c r="C9" s="3" t="s">
        <v>36</v>
      </c>
      <c r="D9" s="3">
        <v>1027</v>
      </c>
      <c r="E9" s="3">
        <v>827</v>
      </c>
      <c r="F9" s="4">
        <v>4.8434426273503E-7</v>
      </c>
      <c r="G9" s="3">
        <v>1.9648808858597201E-4</v>
      </c>
    </row>
    <row r="10" spans="1:7" x14ac:dyDescent="0.4">
      <c r="A10" s="3" t="s">
        <v>37</v>
      </c>
      <c r="B10" s="3" t="s">
        <v>30</v>
      </c>
      <c r="C10" s="3" t="s">
        <v>38</v>
      </c>
      <c r="D10" s="3">
        <v>740</v>
      </c>
      <c r="E10" s="3">
        <v>611</v>
      </c>
      <c r="F10" s="4">
        <v>9.76790719761197E-8</v>
      </c>
      <c r="G10" s="4">
        <v>6.1907897941562199E-5</v>
      </c>
    </row>
    <row r="11" spans="1:7" x14ac:dyDescent="0.4">
      <c r="A11" s="3" t="s">
        <v>39</v>
      </c>
      <c r="B11" s="3" t="s">
        <v>33</v>
      </c>
      <c r="C11" s="3" t="s">
        <v>40</v>
      </c>
      <c r="D11" s="3">
        <v>802</v>
      </c>
      <c r="E11" s="3">
        <v>649.5</v>
      </c>
      <c r="F11" s="4">
        <v>6.7279003328422497E-7</v>
      </c>
      <c r="G11" s="3">
        <v>2.5708635543736803E-4</v>
      </c>
    </row>
    <row r="12" spans="1:7" x14ac:dyDescent="0.4">
      <c r="A12" s="3" t="s">
        <v>41</v>
      </c>
      <c r="B12" s="3" t="s">
        <v>33</v>
      </c>
      <c r="C12" s="3" t="s">
        <v>42</v>
      </c>
      <c r="D12" s="3">
        <v>751</v>
      </c>
      <c r="E12" s="3">
        <v>609.5</v>
      </c>
      <c r="F12" s="4">
        <v>8.9741653436740099E-7</v>
      </c>
      <c r="G12" s="3">
        <v>3.2361125123426399E-4</v>
      </c>
    </row>
    <row r="13" spans="1:7" x14ac:dyDescent="0.4">
      <c r="A13" s="3" t="s">
        <v>43</v>
      </c>
      <c r="B13" s="3" t="s">
        <v>33</v>
      </c>
      <c r="C13" s="3" t="s">
        <v>44</v>
      </c>
      <c r="D13" s="3">
        <v>535</v>
      </c>
      <c r="E13" s="3">
        <v>434.5</v>
      </c>
      <c r="F13" s="4">
        <v>6.1158007296020002E-5</v>
      </c>
      <c r="G13" s="3">
        <v>1.25170054932521E-2</v>
      </c>
    </row>
    <row r="14" spans="1:7" x14ac:dyDescent="0.4">
      <c r="A14" s="3" t="s">
        <v>45</v>
      </c>
      <c r="B14" s="3" t="s">
        <v>33</v>
      </c>
      <c r="C14" s="3" t="s">
        <v>46</v>
      </c>
      <c r="D14" s="3">
        <v>1565</v>
      </c>
      <c r="E14" s="3">
        <v>1212.8333333333301</v>
      </c>
      <c r="F14" s="4">
        <v>1.30934320648616E-6</v>
      </c>
      <c r="G14" s="3">
        <v>4.5069180249928298E-4</v>
      </c>
    </row>
    <row r="15" spans="1:7" x14ac:dyDescent="0.4">
      <c r="A15" s="3" t="s">
        <v>47</v>
      </c>
      <c r="B15" s="3" t="s">
        <v>33</v>
      </c>
      <c r="C15" s="3" t="s">
        <v>48</v>
      </c>
      <c r="D15" s="3">
        <v>552</v>
      </c>
      <c r="E15" s="3">
        <v>449</v>
      </c>
      <c r="F15" s="4">
        <v>3.1058274100192101E-5</v>
      </c>
      <c r="G15" s="3">
        <v>6.9859591188927098E-3</v>
      </c>
    </row>
    <row r="16" spans="1:7" x14ac:dyDescent="0.4">
      <c r="A16" s="3" t="s">
        <v>49</v>
      </c>
      <c r="B16" s="3" t="s">
        <v>33</v>
      </c>
      <c r="C16" s="3" t="s">
        <v>50</v>
      </c>
      <c r="D16" s="3">
        <v>803</v>
      </c>
      <c r="E16" s="3">
        <v>650.5</v>
      </c>
      <c r="F16" s="4">
        <v>6.2569096724842402E-7</v>
      </c>
      <c r="G16" s="3">
        <v>2.4507667920602898E-4</v>
      </c>
    </row>
    <row r="17" spans="1:7" x14ac:dyDescent="0.4">
      <c r="A17" s="3" t="s">
        <v>51</v>
      </c>
      <c r="B17" s="3" t="s">
        <v>33</v>
      </c>
      <c r="C17" s="3" t="s">
        <v>52</v>
      </c>
      <c r="D17" s="3">
        <v>240</v>
      </c>
      <c r="E17" s="3">
        <v>203</v>
      </c>
      <c r="F17" s="3">
        <v>1.65211796307928E-4</v>
      </c>
      <c r="G17" s="3">
        <v>2.7802085840914901E-2</v>
      </c>
    </row>
    <row r="18" spans="1:7" x14ac:dyDescent="0.4">
      <c r="A18" s="3" t="s">
        <v>53</v>
      </c>
      <c r="B18" s="3" t="s">
        <v>33</v>
      </c>
      <c r="C18" s="3" t="s">
        <v>54</v>
      </c>
      <c r="D18" s="3">
        <v>240</v>
      </c>
      <c r="E18" s="3">
        <v>203</v>
      </c>
      <c r="F18" s="3">
        <v>1.65211796307928E-4</v>
      </c>
      <c r="G18" s="3">
        <v>2.7802085840914901E-2</v>
      </c>
    </row>
    <row r="19" spans="1:7" x14ac:dyDescent="0.4">
      <c r="A19" s="3" t="s">
        <v>55</v>
      </c>
      <c r="B19" s="3" t="s">
        <v>30</v>
      </c>
      <c r="C19" s="3" t="s">
        <v>56</v>
      </c>
      <c r="D19" s="3">
        <v>514</v>
      </c>
      <c r="E19" s="3">
        <v>415.5</v>
      </c>
      <c r="F19" s="3">
        <v>1.8509979847031801E-4</v>
      </c>
      <c r="G19" s="3">
        <v>2.9823384550700001E-2</v>
      </c>
    </row>
    <row r="20" spans="1:7" x14ac:dyDescent="0.4">
      <c r="A20" s="3" t="s">
        <v>57</v>
      </c>
      <c r="B20" s="3" t="s">
        <v>30</v>
      </c>
      <c r="C20" s="3" t="s">
        <v>58</v>
      </c>
      <c r="D20" s="3">
        <v>330</v>
      </c>
      <c r="E20" s="3">
        <v>274.33333333333297</v>
      </c>
      <c r="F20" s="4">
        <v>6.2241227461590405E-5</v>
      </c>
      <c r="G20" s="3">
        <v>1.25279952508451E-2</v>
      </c>
    </row>
    <row r="21" spans="1:7" x14ac:dyDescent="0.4">
      <c r="A21" s="3" t="s">
        <v>59</v>
      </c>
      <c r="B21" s="3" t="s">
        <v>30</v>
      </c>
      <c r="C21" s="3" t="s">
        <v>60</v>
      </c>
      <c r="D21" s="3">
        <v>278</v>
      </c>
      <c r="E21" s="3">
        <v>233.833333333333</v>
      </c>
      <c r="F21" s="4">
        <v>6.2314616750836098E-5</v>
      </c>
      <c r="G21" s="3">
        <v>1.25279952508451E-2</v>
      </c>
    </row>
    <row r="22" spans="1:7" x14ac:dyDescent="0.4">
      <c r="A22" s="3" t="s">
        <v>61</v>
      </c>
      <c r="B22" s="3" t="s">
        <v>30</v>
      </c>
      <c r="C22" s="3" t="s">
        <v>62</v>
      </c>
      <c r="D22" s="3">
        <v>537</v>
      </c>
      <c r="E22" s="3">
        <v>433</v>
      </c>
      <c r="F22" s="3">
        <v>1.4289803525261501E-4</v>
      </c>
      <c r="G22" s="3">
        <v>2.4971981268222299E-2</v>
      </c>
    </row>
    <row r="23" spans="1:7" x14ac:dyDescent="0.4">
      <c r="A23" s="3" t="s">
        <v>63</v>
      </c>
      <c r="B23" s="3" t="s">
        <v>33</v>
      </c>
      <c r="C23" s="3" t="s">
        <v>64</v>
      </c>
      <c r="D23" s="3">
        <v>943</v>
      </c>
      <c r="E23" s="3">
        <v>749</v>
      </c>
      <c r="F23" s="4">
        <v>1.22359004081451E-5</v>
      </c>
      <c r="G23" s="3">
        <v>3.0886131719137801E-3</v>
      </c>
    </row>
    <row r="24" spans="1:7" x14ac:dyDescent="0.4">
      <c r="A24" s="3" t="s">
        <v>65</v>
      </c>
      <c r="B24" s="3" t="s">
        <v>33</v>
      </c>
      <c r="C24" s="3" t="s">
        <v>66</v>
      </c>
      <c r="D24" s="3">
        <v>1657</v>
      </c>
      <c r="E24" s="3">
        <v>1286.8333333333301</v>
      </c>
      <c r="F24" s="4">
        <v>1.7865055544005101E-7</v>
      </c>
      <c r="G24" s="4">
        <v>9.4385658569466795E-5</v>
      </c>
    </row>
    <row r="25" spans="1:7" x14ac:dyDescent="0.4">
      <c r="A25" s="3" t="s">
        <v>67</v>
      </c>
      <c r="B25" s="3" t="s">
        <v>33</v>
      </c>
      <c r="C25" s="3" t="s">
        <v>68</v>
      </c>
      <c r="D25" s="3">
        <v>554</v>
      </c>
      <c r="E25" s="3">
        <v>443.53333333333302</v>
      </c>
      <c r="F25" s="3">
        <v>1.21189527502386E-4</v>
      </c>
      <c r="G25" s="3">
        <v>2.1850664173009599E-2</v>
      </c>
    </row>
    <row r="26" spans="1:7" x14ac:dyDescent="0.4">
      <c r="A26" s="3" t="s">
        <v>69</v>
      </c>
      <c r="B26" s="3" t="s">
        <v>33</v>
      </c>
      <c r="C26" s="3" t="s">
        <v>70</v>
      </c>
      <c r="D26" s="3">
        <v>11501</v>
      </c>
      <c r="E26" s="3">
        <v>8330.5833333333303</v>
      </c>
      <c r="F26" s="4">
        <v>5.5519937997737201E-6</v>
      </c>
      <c r="G26" s="3">
        <v>1.6817359352434601E-3</v>
      </c>
    </row>
    <row r="27" spans="1:7" x14ac:dyDescent="0.4">
      <c r="A27" s="3" t="s">
        <v>71</v>
      </c>
      <c r="B27" s="3" t="s">
        <v>33</v>
      </c>
      <c r="C27" s="3" t="s">
        <v>72</v>
      </c>
      <c r="D27" s="3">
        <v>1452</v>
      </c>
      <c r="E27" s="3">
        <v>1125.1666666666699</v>
      </c>
      <c r="F27" s="4">
        <v>7.0178519069389199E-6</v>
      </c>
      <c r="G27" s="3">
        <v>1.9975734742150599E-3</v>
      </c>
    </row>
    <row r="28" spans="1:7" x14ac:dyDescent="0.4">
      <c r="A28" s="3" t="s">
        <v>73</v>
      </c>
      <c r="B28" s="3" t="s">
        <v>30</v>
      </c>
      <c r="C28" s="3" t="s">
        <v>74</v>
      </c>
      <c r="D28" s="3">
        <v>3504</v>
      </c>
      <c r="E28" s="3">
        <v>2643.7</v>
      </c>
      <c r="F28" s="4">
        <v>4.4773195377992297E-8</v>
      </c>
      <c r="G28" s="4">
        <v>3.8628742517758498E-5</v>
      </c>
    </row>
    <row r="29" spans="1:7" x14ac:dyDescent="0.4">
      <c r="A29" s="3" t="s">
        <v>75</v>
      </c>
      <c r="B29" s="3" t="s">
        <v>30</v>
      </c>
      <c r="C29" s="3" t="s">
        <v>76</v>
      </c>
      <c r="D29" s="3">
        <v>3339</v>
      </c>
      <c r="E29" s="3">
        <v>2524.6999999999998</v>
      </c>
      <c r="F29" s="4">
        <v>4.3616632932591402E-8</v>
      </c>
      <c r="G29" s="4">
        <v>3.8628742517758498E-5</v>
      </c>
    </row>
    <row r="30" spans="1:7" x14ac:dyDescent="0.4">
      <c r="A30" s="3" t="s">
        <v>77</v>
      </c>
      <c r="B30" s="3" t="s">
        <v>30</v>
      </c>
      <c r="C30" s="3" t="s">
        <v>78</v>
      </c>
      <c r="D30" s="3">
        <v>2541</v>
      </c>
      <c r="E30" s="3">
        <v>1950.5333333333299</v>
      </c>
      <c r="F30" s="4">
        <v>1.5108503706789299E-8</v>
      </c>
      <c r="G30" s="4">
        <v>2.0190293365343501E-5</v>
      </c>
    </row>
    <row r="31" spans="1:7" x14ac:dyDescent="0.4">
      <c r="A31" s="3" t="s">
        <v>79</v>
      </c>
      <c r="B31" s="3" t="s">
        <v>30</v>
      </c>
      <c r="C31" s="3" t="s">
        <v>80</v>
      </c>
      <c r="D31" s="3">
        <v>2675</v>
      </c>
      <c r="E31" s="3">
        <v>2046.5333333333299</v>
      </c>
      <c r="F31" s="4">
        <v>2.7104217735281199E-8</v>
      </c>
      <c r="G31" s="4">
        <v>3.42085343616733E-5</v>
      </c>
    </row>
    <row r="32" spans="1:7" x14ac:dyDescent="0.4">
      <c r="A32" s="3" t="s">
        <v>81</v>
      </c>
      <c r="B32" s="3" t="s">
        <v>30</v>
      </c>
      <c r="C32" s="3" t="s">
        <v>82</v>
      </c>
      <c r="D32" s="3">
        <v>1037</v>
      </c>
      <c r="E32" s="3">
        <v>810.41666666666697</v>
      </c>
      <c r="F32" s="4">
        <v>1.04416277381745E-5</v>
      </c>
      <c r="G32" s="3">
        <v>2.6956011244982899E-3</v>
      </c>
    </row>
    <row r="33" spans="1:7" x14ac:dyDescent="0.4">
      <c r="A33" s="3" t="s">
        <v>83</v>
      </c>
      <c r="B33" s="3" t="s">
        <v>30</v>
      </c>
      <c r="C33" s="3" t="s">
        <v>84</v>
      </c>
      <c r="D33" s="3">
        <v>345</v>
      </c>
      <c r="E33" s="3">
        <v>278.83333333333297</v>
      </c>
      <c r="F33" s="3">
        <v>3.3217189899812299E-4</v>
      </c>
      <c r="G33" s="3">
        <v>4.9646586851574699E-2</v>
      </c>
    </row>
    <row r="34" spans="1:7" x14ac:dyDescent="0.4">
      <c r="A34" s="3" t="s">
        <v>85</v>
      </c>
      <c r="B34" s="3" t="s">
        <v>30</v>
      </c>
      <c r="C34" s="3" t="s">
        <v>86</v>
      </c>
      <c r="D34" s="3">
        <v>5402</v>
      </c>
      <c r="E34" s="3">
        <v>3969.9705960706001</v>
      </c>
      <c r="F34" s="4">
        <v>4.3163460822919198E-5</v>
      </c>
      <c r="G34" s="3">
        <v>9.3838884513003495E-3</v>
      </c>
    </row>
    <row r="35" spans="1:7" x14ac:dyDescent="0.4">
      <c r="A35" s="3" t="s">
        <v>87</v>
      </c>
      <c r="B35" s="3" t="s">
        <v>30</v>
      </c>
      <c r="C35" s="3" t="s">
        <v>88</v>
      </c>
      <c r="D35" s="3">
        <v>2353</v>
      </c>
      <c r="E35" s="3">
        <v>1864.13726273726</v>
      </c>
      <c r="F35" s="4">
        <v>1.0424517305935101E-12</v>
      </c>
      <c r="G35" s="4">
        <v>2.3682418415623299E-8</v>
      </c>
    </row>
    <row r="36" spans="1:7" x14ac:dyDescent="0.4">
      <c r="A36" s="3" t="s">
        <v>89</v>
      </c>
      <c r="B36" s="3" t="s">
        <v>30</v>
      </c>
      <c r="C36" s="3" t="s">
        <v>90</v>
      </c>
      <c r="D36" s="3">
        <v>467</v>
      </c>
      <c r="E36" s="3">
        <v>390</v>
      </c>
      <c r="F36" s="4">
        <v>7.1851203586397796E-6</v>
      </c>
      <c r="G36" s="3">
        <v>1.9975734742150599E-3</v>
      </c>
    </row>
    <row r="37" spans="1:7" x14ac:dyDescent="0.4">
      <c r="A37" s="3" t="s">
        <v>91</v>
      </c>
      <c r="B37" s="3" t="s">
        <v>30</v>
      </c>
      <c r="C37" s="3" t="s">
        <v>92</v>
      </c>
      <c r="D37" s="3">
        <v>276</v>
      </c>
      <c r="E37" s="3">
        <v>237.5</v>
      </c>
      <c r="F37" s="4">
        <v>1.9308922126878699E-5</v>
      </c>
      <c r="G37" s="3">
        <v>4.5222689987467002E-3</v>
      </c>
    </row>
    <row r="38" spans="1:7" x14ac:dyDescent="0.4">
      <c r="A38" s="3" t="s">
        <v>93</v>
      </c>
      <c r="B38" s="3" t="s">
        <v>30</v>
      </c>
      <c r="C38" s="3" t="s">
        <v>94</v>
      </c>
      <c r="D38" s="3">
        <v>996</v>
      </c>
      <c r="E38" s="3">
        <v>809.5</v>
      </c>
      <c r="F38" s="4">
        <v>4.0451553242860897E-9</v>
      </c>
      <c r="G38" s="4">
        <v>2.0190293365343501E-5</v>
      </c>
    </row>
    <row r="39" spans="1:7" x14ac:dyDescent="0.4">
      <c r="A39" s="3" t="s">
        <v>95</v>
      </c>
      <c r="B39" s="3" t="s">
        <v>30</v>
      </c>
      <c r="C39" s="3" t="s">
        <v>96</v>
      </c>
      <c r="D39" s="3">
        <v>722</v>
      </c>
      <c r="E39" s="3">
        <v>590.5</v>
      </c>
      <c r="F39" s="4">
        <v>1.5012965523070901E-7</v>
      </c>
      <c r="G39" s="4">
        <v>8.3186475793444993E-5</v>
      </c>
    </row>
    <row r="40" spans="1:7" x14ac:dyDescent="0.4">
      <c r="A40" s="3" t="s">
        <v>97</v>
      </c>
      <c r="B40" s="3" t="s">
        <v>33</v>
      </c>
      <c r="C40" s="3" t="s">
        <v>98</v>
      </c>
      <c r="D40" s="3">
        <v>967</v>
      </c>
      <c r="E40" s="3">
        <v>756.66666666666697</v>
      </c>
      <c r="F40" s="3">
        <v>1.6203654875649199E-4</v>
      </c>
      <c r="G40" s="3">
        <v>2.7677791839473501E-2</v>
      </c>
    </row>
    <row r="41" spans="1:7" x14ac:dyDescent="0.4">
      <c r="A41" s="3" t="s">
        <v>99</v>
      </c>
      <c r="B41" s="3" t="s">
        <v>33</v>
      </c>
      <c r="C41" s="3" t="s">
        <v>100</v>
      </c>
      <c r="D41" s="3">
        <v>652</v>
      </c>
      <c r="E41" s="3">
        <v>535</v>
      </c>
      <c r="F41" s="4">
        <v>9.8102136010926901E-8</v>
      </c>
      <c r="G41" s="4">
        <v>6.1907897941562199E-5</v>
      </c>
    </row>
    <row r="42" spans="1:7" x14ac:dyDescent="0.4">
      <c r="A42" s="3" t="s">
        <v>101</v>
      </c>
      <c r="B42" s="3" t="s">
        <v>30</v>
      </c>
      <c r="C42" s="3" t="s">
        <v>102</v>
      </c>
      <c r="D42" s="3">
        <v>6079</v>
      </c>
      <c r="E42" s="3">
        <v>4461.8999999999996</v>
      </c>
      <c r="F42" s="4">
        <v>3.06335742058576E-6</v>
      </c>
      <c r="G42" s="3">
        <v>1.0046701132830399E-3</v>
      </c>
    </row>
    <row r="43" spans="1:7" x14ac:dyDescent="0.4">
      <c r="A43" s="3" t="s">
        <v>103</v>
      </c>
      <c r="B43" s="3" t="s">
        <v>30</v>
      </c>
      <c r="C43" s="3" t="s">
        <v>104</v>
      </c>
      <c r="D43" s="3">
        <v>4905</v>
      </c>
      <c r="E43" s="3">
        <v>3632.4</v>
      </c>
      <c r="F43" s="4">
        <v>5.6810763521679403E-7</v>
      </c>
      <c r="G43" s="3">
        <v>2.26425776436055E-4</v>
      </c>
    </row>
    <row r="44" spans="1:7" x14ac:dyDescent="0.4">
      <c r="A44" s="3" t="s">
        <v>105</v>
      </c>
      <c r="B44" s="3" t="s">
        <v>30</v>
      </c>
      <c r="C44" s="3" t="s">
        <v>106</v>
      </c>
      <c r="D44" s="3">
        <v>2710</v>
      </c>
      <c r="E44" s="3">
        <v>2085.6666666666702</v>
      </c>
      <c r="F44" s="4">
        <v>7.1987866157173302E-9</v>
      </c>
      <c r="G44" s="4">
        <v>2.0190293365343501E-5</v>
      </c>
    </row>
    <row r="45" spans="1:7" x14ac:dyDescent="0.4">
      <c r="A45" s="3" t="s">
        <v>107</v>
      </c>
      <c r="B45" s="3" t="s">
        <v>30</v>
      </c>
      <c r="C45" s="3" t="s">
        <v>108</v>
      </c>
      <c r="D45" s="3">
        <v>1693</v>
      </c>
      <c r="E45" s="3">
        <v>1293.9166666666699</v>
      </c>
      <c r="F45" s="4">
        <v>2.3362235531072699E-6</v>
      </c>
      <c r="G45" s="3">
        <v>7.8050480411016095E-4</v>
      </c>
    </row>
    <row r="46" spans="1:7" x14ac:dyDescent="0.4">
      <c r="A46" s="3" t="s">
        <v>109</v>
      </c>
      <c r="B46" s="3" t="s">
        <v>30</v>
      </c>
      <c r="C46" s="3" t="s">
        <v>110</v>
      </c>
      <c r="D46" s="3">
        <v>1014</v>
      </c>
      <c r="E46" s="3">
        <v>815.16666666666697</v>
      </c>
      <c r="F46" s="4">
        <v>1.9458796787073799E-7</v>
      </c>
      <c r="G46" s="4">
        <v>9.6746895445407098E-5</v>
      </c>
    </row>
    <row r="47" spans="1:7" x14ac:dyDescent="0.4">
      <c r="A47" s="3" t="s">
        <v>111</v>
      </c>
      <c r="B47" s="3" t="s">
        <v>30</v>
      </c>
      <c r="C47" s="3" t="s">
        <v>112</v>
      </c>
      <c r="D47" s="3">
        <v>1064</v>
      </c>
      <c r="E47" s="3">
        <v>836.58333333333303</v>
      </c>
      <c r="F47" s="4">
        <v>8.8979910300009094E-5</v>
      </c>
      <c r="G47" s="3">
        <v>1.6706162001616599E-2</v>
      </c>
    </row>
    <row r="48" spans="1:7" x14ac:dyDescent="0.4">
      <c r="A48" s="3" t="s">
        <v>113</v>
      </c>
      <c r="B48" s="3" t="s">
        <v>30</v>
      </c>
      <c r="C48" s="3" t="s">
        <v>114</v>
      </c>
      <c r="D48" s="3">
        <v>4176</v>
      </c>
      <c r="E48" s="3">
        <v>3096.95</v>
      </c>
      <c r="F48" s="4">
        <v>1.19168980331273E-5</v>
      </c>
      <c r="G48" s="3">
        <v>3.04188864625379E-3</v>
      </c>
    </row>
    <row r="49" spans="1:7" x14ac:dyDescent="0.4">
      <c r="A49" s="3" t="s">
        <v>115</v>
      </c>
      <c r="B49" s="3" t="s">
        <v>30</v>
      </c>
      <c r="C49" s="3" t="s">
        <v>116</v>
      </c>
      <c r="D49" s="3">
        <v>1984</v>
      </c>
      <c r="E49" s="3">
        <v>1526.8333333333301</v>
      </c>
      <c r="F49" s="4">
        <v>2.4457429542389699E-7</v>
      </c>
      <c r="G49" s="3">
        <v>1.15754975905002E-4</v>
      </c>
    </row>
    <row r="50" spans="1:7" x14ac:dyDescent="0.4">
      <c r="A50" s="3" t="s">
        <v>117</v>
      </c>
      <c r="B50" s="3" t="s">
        <v>30</v>
      </c>
      <c r="C50" s="3" t="s">
        <v>118</v>
      </c>
      <c r="D50" s="3">
        <v>3721</v>
      </c>
      <c r="E50" s="3">
        <v>2784.6666666666702</v>
      </c>
      <c r="F50" s="4">
        <v>7.4696054139903501E-7</v>
      </c>
      <c r="G50" s="3">
        <v>2.78187698024644E-4</v>
      </c>
    </row>
    <row r="51" spans="1:7" x14ac:dyDescent="0.4">
      <c r="A51" s="3" t="s">
        <v>119</v>
      </c>
      <c r="B51" s="3" t="s">
        <v>30</v>
      </c>
      <c r="C51" s="3" t="s">
        <v>120</v>
      </c>
      <c r="D51" s="3">
        <v>3283</v>
      </c>
      <c r="E51" s="3">
        <v>2412.9166666666702</v>
      </c>
      <c r="F51" s="3">
        <v>1.4926948983964299E-4</v>
      </c>
      <c r="G51" s="3">
        <v>2.56901838649773E-2</v>
      </c>
    </row>
    <row r="52" spans="1:7" x14ac:dyDescent="0.4">
      <c r="A52" s="3" t="s">
        <v>121</v>
      </c>
      <c r="B52" s="3" t="s">
        <v>30</v>
      </c>
      <c r="C52" s="3" t="s">
        <v>122</v>
      </c>
      <c r="D52" s="3">
        <v>3957</v>
      </c>
      <c r="E52" s="3">
        <v>2942.45</v>
      </c>
      <c r="F52" s="4">
        <v>7.6574089889026506E-6</v>
      </c>
      <c r="G52" s="3">
        <v>2.0466002048222399E-3</v>
      </c>
    </row>
    <row r="53" spans="1:7" x14ac:dyDescent="0.4">
      <c r="A53" s="3" t="s">
        <v>123</v>
      </c>
      <c r="B53" s="3" t="s">
        <v>30</v>
      </c>
      <c r="C53" s="3" t="s">
        <v>124</v>
      </c>
      <c r="D53" s="3">
        <v>1854</v>
      </c>
      <c r="E53" s="3">
        <v>1438.6666666666699</v>
      </c>
      <c r="F53" s="4">
        <v>6.4610506596681206E-8</v>
      </c>
      <c r="G53" s="4">
        <v>4.5869421526981402E-5</v>
      </c>
    </row>
    <row r="54" spans="1:7" x14ac:dyDescent="0.4">
      <c r="A54" s="3" t="s">
        <v>125</v>
      </c>
      <c r="B54" s="3" t="s">
        <v>30</v>
      </c>
      <c r="C54" s="3" t="s">
        <v>126</v>
      </c>
      <c r="D54" s="3">
        <v>3463</v>
      </c>
      <c r="E54" s="3">
        <v>2598.3333333333298</v>
      </c>
      <c r="F54" s="4">
        <v>4.8423422302765998E-7</v>
      </c>
      <c r="G54" s="3">
        <v>1.9648808858597201E-4</v>
      </c>
    </row>
    <row r="55" spans="1:7" x14ac:dyDescent="0.4">
      <c r="A55" s="3" t="s">
        <v>127</v>
      </c>
      <c r="B55" s="3" t="s">
        <v>30</v>
      </c>
      <c r="C55" s="3" t="s">
        <v>128</v>
      </c>
      <c r="D55" s="3">
        <v>2245</v>
      </c>
      <c r="E55" s="3">
        <v>1710.0833333333301</v>
      </c>
      <c r="F55" s="4">
        <v>1.8875523507942001E-7</v>
      </c>
      <c r="G55" s="4">
        <v>9.6746895445407098E-5</v>
      </c>
    </row>
    <row r="56" spans="1:7" x14ac:dyDescent="0.4">
      <c r="A56" s="3" t="s">
        <v>129</v>
      </c>
      <c r="B56" s="3" t="s">
        <v>30</v>
      </c>
      <c r="C56" s="3" t="s">
        <v>130</v>
      </c>
      <c r="D56" s="3">
        <v>3568</v>
      </c>
      <c r="E56" s="3">
        <v>2643</v>
      </c>
      <c r="F56" s="3">
        <v>2.5638751610340801E-4</v>
      </c>
      <c r="G56" s="3">
        <v>3.9623208100933498E-2</v>
      </c>
    </row>
    <row r="57" spans="1:7" x14ac:dyDescent="0.4">
      <c r="A57" s="3" t="s">
        <v>131</v>
      </c>
      <c r="B57" s="3" t="s">
        <v>30</v>
      </c>
      <c r="C57" s="3" t="s">
        <v>132</v>
      </c>
      <c r="D57" s="3">
        <v>39</v>
      </c>
      <c r="E57" s="3">
        <v>38.5</v>
      </c>
      <c r="F57" s="3">
        <v>2.2241556130875499E-4</v>
      </c>
      <c r="G57" s="3">
        <v>3.5334522530155899E-2</v>
      </c>
    </row>
    <row r="58" spans="1:7" x14ac:dyDescent="0.4">
      <c r="A58" s="3" t="s">
        <v>349</v>
      </c>
      <c r="B58" s="3" t="s">
        <v>30</v>
      </c>
      <c r="C58" s="3" t="s">
        <v>330</v>
      </c>
      <c r="D58" s="3">
        <v>297</v>
      </c>
      <c r="E58" s="3">
        <v>248</v>
      </c>
      <c r="F58" s="3">
        <v>2.2704228973081399E-4</v>
      </c>
      <c r="G58" s="3">
        <v>3.5819074570171097E-2</v>
      </c>
    </row>
    <row r="59" spans="1:7" x14ac:dyDescent="0.4">
      <c r="A59" s="3" t="s">
        <v>338</v>
      </c>
      <c r="B59" s="3" t="s">
        <v>33</v>
      </c>
      <c r="C59" s="3" t="s">
        <v>331</v>
      </c>
      <c r="D59" s="3">
        <v>861</v>
      </c>
      <c r="E59" s="3">
        <v>663.5</v>
      </c>
      <c r="F59" s="3">
        <v>2.4495910971247998E-4</v>
      </c>
      <c r="G59" s="3">
        <v>3.8379179685849099E-2</v>
      </c>
    </row>
    <row r="60" spans="1:7" x14ac:dyDescent="0.4">
      <c r="A60" s="3" t="s">
        <v>133</v>
      </c>
      <c r="B60" s="3" t="s">
        <v>30</v>
      </c>
      <c r="C60" s="3" t="s">
        <v>134</v>
      </c>
      <c r="D60" s="3">
        <v>6168</v>
      </c>
      <c r="E60" s="3">
        <v>4590.4393939393904</v>
      </c>
      <c r="F60" s="4">
        <v>5.6778798510701403E-9</v>
      </c>
      <c r="G60" s="4">
        <v>2.0190293365343501E-5</v>
      </c>
    </row>
    <row r="61" spans="1:7" x14ac:dyDescent="0.4">
      <c r="A61" s="3" t="s">
        <v>135</v>
      </c>
      <c r="B61" s="3" t="s">
        <v>33</v>
      </c>
      <c r="C61" s="3" t="s">
        <v>136</v>
      </c>
      <c r="D61" s="3">
        <v>686</v>
      </c>
      <c r="E61" s="3">
        <v>548</v>
      </c>
      <c r="F61" s="4">
        <v>5.2981163192332999E-5</v>
      </c>
      <c r="G61" s="3">
        <v>1.09420551400311E-2</v>
      </c>
    </row>
    <row r="62" spans="1:7" x14ac:dyDescent="0.4">
      <c r="A62" s="3" t="s">
        <v>137</v>
      </c>
      <c r="B62" s="3" t="s">
        <v>33</v>
      </c>
      <c r="C62" s="3" t="s">
        <v>138</v>
      </c>
      <c r="D62" s="3">
        <v>1857</v>
      </c>
      <c r="E62" s="3">
        <v>1409.1666666666699</v>
      </c>
      <c r="F62" s="3">
        <v>1.14197475377937E-4</v>
      </c>
      <c r="G62" s="3">
        <v>2.08584891219139E-2</v>
      </c>
    </row>
    <row r="63" spans="1:7" x14ac:dyDescent="0.4">
      <c r="A63" s="3" t="s">
        <v>139</v>
      </c>
      <c r="B63" s="3" t="s">
        <v>30</v>
      </c>
      <c r="C63" s="3" t="s">
        <v>140</v>
      </c>
      <c r="D63" s="3">
        <v>4079</v>
      </c>
      <c r="E63" s="3">
        <v>3068.5333333333301</v>
      </c>
      <c r="F63" s="4">
        <v>9.8718219940227103E-9</v>
      </c>
      <c r="G63" s="4">
        <v>2.0190293365343501E-5</v>
      </c>
    </row>
    <row r="64" spans="1:7" x14ac:dyDescent="0.4">
      <c r="A64" s="3" t="s">
        <v>141</v>
      </c>
      <c r="B64" s="3" t="s">
        <v>30</v>
      </c>
      <c r="C64" s="3" t="s">
        <v>142</v>
      </c>
      <c r="D64" s="3">
        <v>3901</v>
      </c>
      <c r="E64" s="3">
        <v>2932.2</v>
      </c>
      <c r="F64" s="4">
        <v>4.9310394093449998E-8</v>
      </c>
      <c r="G64" s="4">
        <v>3.8628742517758498E-5</v>
      </c>
    </row>
    <row r="65" spans="1:7" x14ac:dyDescent="0.4">
      <c r="A65" s="3" t="s">
        <v>143</v>
      </c>
      <c r="B65" s="3" t="s">
        <v>30</v>
      </c>
      <c r="C65" s="3" t="s">
        <v>144</v>
      </c>
      <c r="D65" s="3">
        <v>4089</v>
      </c>
      <c r="E65" s="3">
        <v>3073.0333333333301</v>
      </c>
      <c r="F65" s="4">
        <v>1.3631472670027301E-8</v>
      </c>
      <c r="G65" s="4">
        <v>2.0190293365343501E-5</v>
      </c>
    </row>
    <row r="66" spans="1:7" x14ac:dyDescent="0.4">
      <c r="A66" s="3" t="s">
        <v>145</v>
      </c>
      <c r="B66" s="3" t="s">
        <v>33</v>
      </c>
      <c r="C66" s="3" t="s">
        <v>146</v>
      </c>
      <c r="D66" s="3">
        <v>2189</v>
      </c>
      <c r="E66" s="3">
        <v>1670.36666666667</v>
      </c>
      <c r="F66" s="4">
        <v>7.0409153644688099E-6</v>
      </c>
      <c r="G66" s="3">
        <v>1.9975734742150599E-3</v>
      </c>
    </row>
    <row r="67" spans="1:7" x14ac:dyDescent="0.4">
      <c r="A67" s="3" t="s">
        <v>147</v>
      </c>
      <c r="B67" s="3" t="s">
        <v>30</v>
      </c>
      <c r="C67" s="3" t="s">
        <v>148</v>
      </c>
      <c r="D67" s="3">
        <v>1609</v>
      </c>
      <c r="E67" s="3">
        <v>1282</v>
      </c>
      <c r="F67" s="4">
        <v>2.8860802163787598E-9</v>
      </c>
      <c r="G67" s="4">
        <v>2.0190293365343501E-5</v>
      </c>
    </row>
    <row r="68" spans="1:7" x14ac:dyDescent="0.4">
      <c r="A68" s="3" t="s">
        <v>149</v>
      </c>
      <c r="B68" s="3" t="s">
        <v>30</v>
      </c>
      <c r="C68" s="3" t="s">
        <v>150</v>
      </c>
      <c r="D68" s="3">
        <v>3610</v>
      </c>
      <c r="E68" s="3">
        <v>2676.5</v>
      </c>
      <c r="F68" s="3">
        <v>1.81430924131151E-4</v>
      </c>
      <c r="G68" s="3">
        <v>2.9441055245796401E-2</v>
      </c>
    </row>
    <row r="69" spans="1:7" x14ac:dyDescent="0.4">
      <c r="A69" s="3" t="s">
        <v>151</v>
      </c>
      <c r="B69" s="3" t="s">
        <v>152</v>
      </c>
      <c r="C69" s="3" t="s">
        <v>153</v>
      </c>
      <c r="D69" s="3">
        <v>1850</v>
      </c>
      <c r="E69" s="3">
        <v>1454.5102073365199</v>
      </c>
      <c r="F69" s="4">
        <v>4.1109029623084001E-8</v>
      </c>
      <c r="G69" s="4">
        <v>3.8628742517758498E-5</v>
      </c>
    </row>
    <row r="70" spans="1:7" x14ac:dyDescent="0.4">
      <c r="A70" s="3" t="s">
        <v>154</v>
      </c>
      <c r="B70" s="3" t="s">
        <v>30</v>
      </c>
      <c r="C70" s="3" t="s">
        <v>155</v>
      </c>
      <c r="D70" s="3">
        <v>1352</v>
      </c>
      <c r="E70" s="3">
        <v>1080</v>
      </c>
      <c r="F70" s="4">
        <v>5.9177312270014001E-8</v>
      </c>
      <c r="G70" s="4">
        <v>4.4031167506462198E-5</v>
      </c>
    </row>
    <row r="71" spans="1:7" x14ac:dyDescent="0.4">
      <c r="A71" s="3" t="s">
        <v>156</v>
      </c>
      <c r="B71" s="3" t="s">
        <v>33</v>
      </c>
      <c r="C71" s="3" t="s">
        <v>157</v>
      </c>
      <c r="D71" s="3">
        <v>1520</v>
      </c>
      <c r="E71" s="3">
        <v>1176</v>
      </c>
      <c r="F71" s="4">
        <v>7.2101868512032098E-6</v>
      </c>
      <c r="G71" s="3">
        <v>1.9975734742150599E-3</v>
      </c>
    </row>
    <row r="72" spans="1:7" x14ac:dyDescent="0.4">
      <c r="A72" s="3" t="s">
        <v>158</v>
      </c>
      <c r="B72" s="3" t="s">
        <v>30</v>
      </c>
      <c r="C72" s="3" t="s">
        <v>159</v>
      </c>
      <c r="D72" s="3">
        <v>377</v>
      </c>
      <c r="E72" s="3">
        <v>309</v>
      </c>
      <c r="F72" s="3">
        <v>3.1563836439183201E-4</v>
      </c>
      <c r="G72" s="3">
        <v>4.75987924551389E-2</v>
      </c>
    </row>
    <row r="73" spans="1:7" x14ac:dyDescent="0.4">
      <c r="A73" s="3" t="s">
        <v>340</v>
      </c>
      <c r="B73" s="3" t="s">
        <v>30</v>
      </c>
      <c r="C73" s="3" t="s">
        <v>333</v>
      </c>
      <c r="D73" s="3">
        <v>966</v>
      </c>
      <c r="E73" s="3">
        <v>766.5</v>
      </c>
      <c r="F73" s="3">
        <v>1.2567734422377699E-4</v>
      </c>
      <c r="G73" s="3">
        <v>2.24814008352422E-2</v>
      </c>
    </row>
    <row r="74" spans="1:7" x14ac:dyDescent="0.4">
      <c r="A74" s="3" t="s">
        <v>160</v>
      </c>
      <c r="B74" s="3" t="s">
        <v>30</v>
      </c>
      <c r="C74" s="3" t="s">
        <v>161</v>
      </c>
      <c r="D74" s="3">
        <v>6096</v>
      </c>
      <c r="E74" s="3">
        <v>4472.8666666666704</v>
      </c>
      <c r="F74" s="4">
        <v>7.60310741940467E-6</v>
      </c>
      <c r="G74" s="3">
        <v>2.0466002048222399E-3</v>
      </c>
    </row>
    <row r="75" spans="1:7" x14ac:dyDescent="0.4">
      <c r="A75" s="3" t="s">
        <v>162</v>
      </c>
      <c r="B75" s="3" t="s">
        <v>30</v>
      </c>
      <c r="C75" s="3" t="s">
        <v>163</v>
      </c>
      <c r="D75" s="3">
        <v>3268</v>
      </c>
      <c r="E75" s="3">
        <v>2462</v>
      </c>
      <c r="F75" s="4">
        <v>6.7898500423637905E-7</v>
      </c>
      <c r="G75" s="3">
        <v>2.5708635543736803E-4</v>
      </c>
    </row>
    <row r="76" spans="1:7" x14ac:dyDescent="0.4">
      <c r="A76" s="3" t="s">
        <v>164</v>
      </c>
      <c r="B76" s="3" t="s">
        <v>30</v>
      </c>
      <c r="C76" s="3" t="s">
        <v>165</v>
      </c>
      <c r="D76" s="3">
        <v>4096</v>
      </c>
      <c r="E76" s="3">
        <v>3031.45</v>
      </c>
      <c r="F76" s="4">
        <v>4.0809769368234E-5</v>
      </c>
      <c r="G76" s="3">
        <v>9.0181782599214506E-3</v>
      </c>
    </row>
    <row r="77" spans="1:7" x14ac:dyDescent="0.4">
      <c r="A77" s="3" t="s">
        <v>166</v>
      </c>
      <c r="B77" s="3" t="s">
        <v>30</v>
      </c>
      <c r="C77" s="3" t="s">
        <v>167</v>
      </c>
      <c r="D77" s="3">
        <v>1951</v>
      </c>
      <c r="E77" s="3">
        <v>1502.3333333333301</v>
      </c>
      <c r="F77" s="4">
        <v>3.2782756805440801E-7</v>
      </c>
      <c r="G77" s="3">
        <v>1.4895173382120099E-4</v>
      </c>
    </row>
    <row r="78" spans="1:7" x14ac:dyDescent="0.4">
      <c r="A78" s="3" t="s">
        <v>168</v>
      </c>
      <c r="B78" s="3" t="s">
        <v>30</v>
      </c>
      <c r="C78" s="3" t="s">
        <v>169</v>
      </c>
      <c r="D78" s="3">
        <v>6377</v>
      </c>
      <c r="E78" s="3">
        <v>4654.8039294039299</v>
      </c>
      <c r="F78" s="4">
        <v>6.5308532299767E-5</v>
      </c>
      <c r="G78" s="3">
        <v>1.2804791878309799E-2</v>
      </c>
    </row>
    <row r="79" spans="1:7" x14ac:dyDescent="0.4">
      <c r="A79" s="3" t="s">
        <v>170</v>
      </c>
      <c r="B79" s="3" t="s">
        <v>33</v>
      </c>
      <c r="C79" s="3" t="s">
        <v>171</v>
      </c>
      <c r="D79" s="3">
        <v>1860</v>
      </c>
      <c r="E79" s="3">
        <v>1410.8333333333301</v>
      </c>
      <c r="F79" s="3">
        <v>1.42754944945358E-4</v>
      </c>
      <c r="G79" s="3">
        <v>2.4971981268222299E-2</v>
      </c>
    </row>
    <row r="80" spans="1:7" x14ac:dyDescent="0.4">
      <c r="A80" s="3" t="s">
        <v>172</v>
      </c>
      <c r="B80" s="3" t="s">
        <v>33</v>
      </c>
      <c r="C80" s="3" t="s">
        <v>173</v>
      </c>
      <c r="D80" s="3">
        <v>1844</v>
      </c>
      <c r="E80" s="3">
        <v>1399.8333333333301</v>
      </c>
      <c r="F80" s="3">
        <v>1.2905481124546E-4</v>
      </c>
      <c r="G80" s="3">
        <v>2.2905212514643399E-2</v>
      </c>
    </row>
    <row r="81" spans="1:7" x14ac:dyDescent="0.4">
      <c r="A81" s="3" t="s">
        <v>174</v>
      </c>
      <c r="B81" s="3" t="s">
        <v>33</v>
      </c>
      <c r="C81" s="3" t="s">
        <v>175</v>
      </c>
      <c r="D81" s="3">
        <v>1509</v>
      </c>
      <c r="E81" s="3">
        <v>1167.6666666666699</v>
      </c>
      <c r="F81" s="4">
        <v>9.2610017841092796E-6</v>
      </c>
      <c r="G81" s="3">
        <v>2.4182923969125799E-3</v>
      </c>
    </row>
    <row r="82" spans="1:7" x14ac:dyDescent="0.4">
      <c r="A82" s="3" t="s">
        <v>176</v>
      </c>
      <c r="B82" s="3" t="s">
        <v>30</v>
      </c>
      <c r="C82" s="3" t="s">
        <v>177</v>
      </c>
      <c r="D82" s="3">
        <v>3563</v>
      </c>
      <c r="E82" s="3">
        <v>2687.5333333333301</v>
      </c>
      <c r="F82" s="4">
        <v>3.3574485532351597E-8</v>
      </c>
      <c r="G82" s="4">
        <v>3.7927629674142401E-5</v>
      </c>
    </row>
    <row r="83" spans="1:7" x14ac:dyDescent="0.4">
      <c r="A83" s="3" t="s">
        <v>178</v>
      </c>
      <c r="B83" s="3" t="s">
        <v>30</v>
      </c>
      <c r="C83" s="3" t="s">
        <v>179</v>
      </c>
      <c r="D83" s="3">
        <v>778</v>
      </c>
      <c r="E83" s="3">
        <v>629</v>
      </c>
      <c r="F83" s="4">
        <v>1.5052188676520501E-5</v>
      </c>
      <c r="G83" s="3">
        <v>3.7577540917933302E-3</v>
      </c>
    </row>
    <row r="84" spans="1:7" x14ac:dyDescent="0.4">
      <c r="A84" s="3" t="s">
        <v>180</v>
      </c>
      <c r="B84" s="3" t="s">
        <v>30</v>
      </c>
      <c r="C84" s="3" t="s">
        <v>181</v>
      </c>
      <c r="D84" s="3">
        <v>680</v>
      </c>
      <c r="E84" s="3">
        <v>555.5</v>
      </c>
      <c r="F84" s="4">
        <v>1.6401069715949001E-5</v>
      </c>
      <c r="G84" s="3">
        <v>3.9638244873077596E-3</v>
      </c>
    </row>
    <row r="85" spans="1:7" x14ac:dyDescent="0.4">
      <c r="A85" s="3" t="s">
        <v>182</v>
      </c>
      <c r="B85" s="3" t="s">
        <v>30</v>
      </c>
      <c r="C85" s="3" t="s">
        <v>183</v>
      </c>
      <c r="D85" s="3">
        <v>407</v>
      </c>
      <c r="E85" s="3">
        <v>343.5</v>
      </c>
      <c r="F85" s="4">
        <v>4.35152768184611E-7</v>
      </c>
      <c r="G85" s="3">
        <v>1.8307038125218501E-4</v>
      </c>
    </row>
    <row r="86" spans="1:7" x14ac:dyDescent="0.4">
      <c r="A86" s="3" t="s">
        <v>184</v>
      </c>
      <c r="B86" s="3" t="s">
        <v>30</v>
      </c>
      <c r="C86" s="3" t="s">
        <v>185</v>
      </c>
      <c r="D86" s="3">
        <v>660</v>
      </c>
      <c r="E86" s="3">
        <v>538.27272727272702</v>
      </c>
      <c r="F86" s="4">
        <v>1.30849966709147E-6</v>
      </c>
      <c r="G86" s="3">
        <v>4.5069180249928298E-4</v>
      </c>
    </row>
    <row r="87" spans="1:7" x14ac:dyDescent="0.4">
      <c r="A87" s="3" t="s">
        <v>186</v>
      </c>
      <c r="B87" s="3" t="s">
        <v>30</v>
      </c>
      <c r="C87" s="3" t="s">
        <v>187</v>
      </c>
      <c r="D87" s="3">
        <v>4759</v>
      </c>
      <c r="E87" s="3">
        <v>3531.0666666666698</v>
      </c>
      <c r="F87" s="4">
        <v>3.1337545004760498E-7</v>
      </c>
      <c r="G87" s="3">
        <v>1.4529109130982599E-4</v>
      </c>
    </row>
    <row r="88" spans="1:7" x14ac:dyDescent="0.4">
      <c r="A88" s="3" t="s">
        <v>188</v>
      </c>
      <c r="B88" s="3" t="s">
        <v>30</v>
      </c>
      <c r="C88" s="3" t="s">
        <v>189</v>
      </c>
      <c r="D88" s="3">
        <v>4017</v>
      </c>
      <c r="E88" s="3">
        <v>3026.0333333333301</v>
      </c>
      <c r="F88" s="4">
        <v>6.4778750667522504E-9</v>
      </c>
      <c r="G88" s="4">
        <v>2.0190293365343501E-5</v>
      </c>
    </row>
    <row r="89" spans="1:7" x14ac:dyDescent="0.4">
      <c r="A89" s="3" t="s">
        <v>190</v>
      </c>
      <c r="B89" s="3" t="s">
        <v>33</v>
      </c>
      <c r="C89" s="3" t="s">
        <v>191</v>
      </c>
      <c r="D89" s="3">
        <v>1780</v>
      </c>
      <c r="E89" s="3">
        <v>1352.3333333333301</v>
      </c>
      <c r="F89" s="3">
        <v>1.14768515724942E-4</v>
      </c>
      <c r="G89" s="3">
        <v>2.08584891219139E-2</v>
      </c>
    </row>
    <row r="90" spans="1:7" x14ac:dyDescent="0.4">
      <c r="A90" s="3" t="s">
        <v>192</v>
      </c>
      <c r="B90" s="3" t="s">
        <v>33</v>
      </c>
      <c r="C90" s="3" t="s">
        <v>193</v>
      </c>
      <c r="D90" s="3">
        <v>6059</v>
      </c>
      <c r="E90" s="3">
        <v>4444.3849897264799</v>
      </c>
      <c r="F90" s="4">
        <v>8.5359899380557707E-5</v>
      </c>
      <c r="G90" s="3">
        <v>1.62958503708194E-2</v>
      </c>
    </row>
    <row r="91" spans="1:7" x14ac:dyDescent="0.4">
      <c r="A91" s="3" t="s">
        <v>194</v>
      </c>
      <c r="B91" s="3" t="s">
        <v>33</v>
      </c>
      <c r="C91" s="3" t="s">
        <v>195</v>
      </c>
      <c r="D91" s="3">
        <v>2729</v>
      </c>
      <c r="E91" s="3">
        <v>2058.9</v>
      </c>
      <c r="F91" s="4">
        <v>7.0400978827688597E-6</v>
      </c>
      <c r="G91" s="3">
        <v>1.9975734742150599E-3</v>
      </c>
    </row>
    <row r="92" spans="1:7" x14ac:dyDescent="0.4">
      <c r="A92" s="3" t="s">
        <v>341</v>
      </c>
      <c r="B92" s="3" t="s">
        <v>30</v>
      </c>
      <c r="C92" s="3" t="s">
        <v>342</v>
      </c>
      <c r="D92" s="3">
        <v>4263</v>
      </c>
      <c r="E92" s="3">
        <v>3129.5833333333298</v>
      </c>
      <c r="F92" s="3">
        <v>3.1132629998801398E-4</v>
      </c>
      <c r="G92" s="3">
        <v>4.7467858276024802E-2</v>
      </c>
    </row>
    <row r="93" spans="1:7" x14ac:dyDescent="0.4">
      <c r="A93" s="3" t="s">
        <v>196</v>
      </c>
      <c r="B93" s="3" t="s">
        <v>33</v>
      </c>
      <c r="C93" s="3" t="s">
        <v>197</v>
      </c>
      <c r="D93" s="3">
        <v>1091</v>
      </c>
      <c r="E93" s="3">
        <v>867</v>
      </c>
      <c r="F93" s="4">
        <v>4.2116656855101002E-7</v>
      </c>
      <c r="G93" s="3">
        <v>1.80529473666827E-4</v>
      </c>
    </row>
    <row r="94" spans="1:7" x14ac:dyDescent="0.4">
      <c r="A94" s="3" t="s">
        <v>198</v>
      </c>
      <c r="B94" s="3" t="s">
        <v>30</v>
      </c>
      <c r="C94" s="3" t="s">
        <v>199</v>
      </c>
      <c r="D94" s="3">
        <v>5896</v>
      </c>
      <c r="E94" s="3">
        <v>4326.3999999999996</v>
      </c>
      <c r="F94" s="4">
        <v>9.1182008619783E-6</v>
      </c>
      <c r="G94" s="3">
        <v>2.4086893858421298E-3</v>
      </c>
    </row>
    <row r="95" spans="1:7" x14ac:dyDescent="0.4">
      <c r="A95" s="3" t="s">
        <v>200</v>
      </c>
      <c r="B95" s="3" t="s">
        <v>30</v>
      </c>
      <c r="C95" s="3" t="s">
        <v>201</v>
      </c>
      <c r="D95" s="3">
        <v>8079</v>
      </c>
      <c r="E95" s="3">
        <v>5878.3166666666702</v>
      </c>
      <c r="F95" s="4">
        <v>1.5295346492544599E-5</v>
      </c>
      <c r="G95" s="3">
        <v>3.77695306106117E-3</v>
      </c>
    </row>
    <row r="96" spans="1:7" x14ac:dyDescent="0.4">
      <c r="A96" s="3" t="s">
        <v>202</v>
      </c>
      <c r="B96" s="3" t="s">
        <v>30</v>
      </c>
      <c r="C96" s="3" t="s">
        <v>203</v>
      </c>
      <c r="D96" s="3">
        <v>4752</v>
      </c>
      <c r="E96" s="3">
        <v>3514.7333333333299</v>
      </c>
      <c r="F96" s="4">
        <v>4.4425749969839702E-6</v>
      </c>
      <c r="G96" s="3">
        <v>1.3882927988065599E-3</v>
      </c>
    </row>
    <row r="97" spans="1:7" x14ac:dyDescent="0.4">
      <c r="A97" s="3" t="s">
        <v>204</v>
      </c>
      <c r="B97" s="3" t="s">
        <v>152</v>
      </c>
      <c r="C97" s="3" t="s">
        <v>205</v>
      </c>
      <c r="D97" s="3">
        <v>1165</v>
      </c>
      <c r="E97" s="3">
        <v>917</v>
      </c>
      <c r="F97" s="4">
        <v>6.4370740712607497E-5</v>
      </c>
      <c r="G97" s="3">
        <v>1.2804791878309799E-2</v>
      </c>
    </row>
    <row r="98" spans="1:7" x14ac:dyDescent="0.4">
      <c r="A98" s="3" t="s">
        <v>206</v>
      </c>
      <c r="B98" s="3" t="s">
        <v>30</v>
      </c>
      <c r="C98" s="3" t="s">
        <v>207</v>
      </c>
      <c r="D98" s="3">
        <v>647</v>
      </c>
      <c r="E98" s="3">
        <v>521.5</v>
      </c>
      <c r="F98" s="3">
        <v>1.0247323452936399E-4</v>
      </c>
      <c r="G98" s="3">
        <v>1.9081860180639999E-2</v>
      </c>
    </row>
    <row r="99" spans="1:7" x14ac:dyDescent="0.4">
      <c r="A99" s="3" t="s">
        <v>208</v>
      </c>
      <c r="B99" s="3" t="s">
        <v>30</v>
      </c>
      <c r="C99" s="3" t="s">
        <v>209</v>
      </c>
      <c r="D99" s="3">
        <v>1186</v>
      </c>
      <c r="E99" s="3">
        <v>939.33333333333303</v>
      </c>
      <c r="F99" s="4">
        <v>1.1182633876920601E-7</v>
      </c>
      <c r="G99" s="4">
        <v>6.8661372004292495E-5</v>
      </c>
    </row>
    <row r="100" spans="1:7" x14ac:dyDescent="0.4">
      <c r="A100" s="3" t="s">
        <v>210</v>
      </c>
      <c r="B100" s="3" t="s">
        <v>30</v>
      </c>
      <c r="C100" s="3" t="s">
        <v>211</v>
      </c>
      <c r="D100" s="3">
        <v>1512</v>
      </c>
      <c r="E100" s="3">
        <v>1192</v>
      </c>
      <c r="F100" s="4">
        <v>1.4659732451793999E-8</v>
      </c>
      <c r="G100" s="4">
        <v>2.0190293365343501E-5</v>
      </c>
    </row>
    <row r="101" spans="1:7" x14ac:dyDescent="0.4">
      <c r="A101" s="3" t="s">
        <v>212</v>
      </c>
      <c r="B101" s="3" t="s">
        <v>30</v>
      </c>
      <c r="C101" s="3" t="s">
        <v>213</v>
      </c>
      <c r="D101" s="3">
        <v>1415</v>
      </c>
      <c r="E101" s="3">
        <v>1104</v>
      </c>
      <c r="F101" s="4">
        <v>3.5461608755932701E-7</v>
      </c>
      <c r="G101" s="3">
        <v>1.57964083866133E-4</v>
      </c>
    </row>
    <row r="102" spans="1:7" x14ac:dyDescent="0.4">
      <c r="A102" s="3" t="s">
        <v>214</v>
      </c>
      <c r="B102" s="3" t="s">
        <v>30</v>
      </c>
      <c r="C102" s="3" t="s">
        <v>215</v>
      </c>
      <c r="D102" s="3">
        <v>1840</v>
      </c>
      <c r="E102" s="3">
        <v>1432.6666666666699</v>
      </c>
      <c r="F102" s="4">
        <v>4.8833591171717803E-8</v>
      </c>
      <c r="G102" s="4">
        <v>3.8628742517758498E-5</v>
      </c>
    </row>
    <row r="103" spans="1:7" x14ac:dyDescent="0.4">
      <c r="A103" s="3" t="s">
        <v>216</v>
      </c>
      <c r="B103" s="3" t="s">
        <v>30</v>
      </c>
      <c r="C103" s="3" t="s">
        <v>217</v>
      </c>
      <c r="D103" s="3">
        <v>1185</v>
      </c>
      <c r="E103" s="3">
        <v>940.5</v>
      </c>
      <c r="F103" s="4">
        <v>1.17648121983987E-7</v>
      </c>
      <c r="G103" s="4">
        <v>7.0335000927163806E-5</v>
      </c>
    </row>
    <row r="104" spans="1:7" x14ac:dyDescent="0.4">
      <c r="A104" s="3" t="s">
        <v>218</v>
      </c>
      <c r="B104" s="3" t="s">
        <v>30</v>
      </c>
      <c r="C104" s="3" t="s">
        <v>219</v>
      </c>
      <c r="D104" s="3">
        <v>113</v>
      </c>
      <c r="E104" s="3">
        <v>98.5</v>
      </c>
      <c r="F104" s="3">
        <v>2.5220662010174902E-4</v>
      </c>
      <c r="G104" s="3">
        <v>3.9244041064873503E-2</v>
      </c>
    </row>
    <row r="105" spans="1:7" x14ac:dyDescent="0.4">
      <c r="A105" s="3" t="s">
        <v>220</v>
      </c>
      <c r="B105" s="3" t="s">
        <v>30</v>
      </c>
      <c r="C105" s="3" t="s">
        <v>221</v>
      </c>
      <c r="D105" s="3">
        <v>2164</v>
      </c>
      <c r="E105" s="3">
        <v>1655.75</v>
      </c>
      <c r="F105" s="4">
        <v>4.0887065796809099E-5</v>
      </c>
      <c r="G105" s="3">
        <v>9.0181782599214506E-3</v>
      </c>
    </row>
    <row r="106" spans="1:7" x14ac:dyDescent="0.4">
      <c r="A106" s="3" t="s">
        <v>222</v>
      </c>
      <c r="B106" s="3" t="s">
        <v>30</v>
      </c>
      <c r="C106" s="3" t="s">
        <v>223</v>
      </c>
      <c r="D106" s="3">
        <v>6002</v>
      </c>
      <c r="E106" s="3">
        <v>4437.5833333333303</v>
      </c>
      <c r="F106" s="4">
        <v>2.95514400094264E-8</v>
      </c>
      <c r="G106" s="4">
        <v>3.5334190217586803E-5</v>
      </c>
    </row>
    <row r="107" spans="1:7" x14ac:dyDescent="0.4">
      <c r="A107" s="3" t="s">
        <v>224</v>
      </c>
      <c r="B107" s="3" t="s">
        <v>30</v>
      </c>
      <c r="C107" s="3" t="s">
        <v>225</v>
      </c>
      <c r="D107" s="3">
        <v>5474</v>
      </c>
      <c r="E107" s="3">
        <v>4056.9166666666702</v>
      </c>
      <c r="F107" s="4">
        <v>1.3537593144465301E-7</v>
      </c>
      <c r="G107" s="4">
        <v>7.6886760263990796E-5</v>
      </c>
    </row>
    <row r="108" spans="1:7" x14ac:dyDescent="0.4">
      <c r="A108" s="3" t="s">
        <v>226</v>
      </c>
      <c r="B108" s="3" t="s">
        <v>30</v>
      </c>
      <c r="C108" s="3" t="s">
        <v>227</v>
      </c>
      <c r="D108" s="3">
        <v>134</v>
      </c>
      <c r="E108" s="3">
        <v>118.5</v>
      </c>
      <c r="F108" s="3">
        <v>1.0653137498718999E-4</v>
      </c>
      <c r="G108" s="3">
        <v>1.9676258349260001E-2</v>
      </c>
    </row>
    <row r="109" spans="1:7" x14ac:dyDescent="0.4">
      <c r="A109" s="3" t="s">
        <v>228</v>
      </c>
      <c r="B109" s="3" t="s">
        <v>30</v>
      </c>
      <c r="C109" s="3" t="s">
        <v>229</v>
      </c>
      <c r="D109" s="3">
        <v>427</v>
      </c>
      <c r="E109" s="3">
        <v>355</v>
      </c>
      <c r="F109" s="4">
        <v>1.7671737887760101E-5</v>
      </c>
      <c r="G109" s="3">
        <v>4.1819431388972197E-3</v>
      </c>
    </row>
    <row r="110" spans="1:7" x14ac:dyDescent="0.4">
      <c r="A110" s="3" t="s">
        <v>230</v>
      </c>
      <c r="B110" s="3" t="s">
        <v>30</v>
      </c>
      <c r="C110" s="3" t="s">
        <v>231</v>
      </c>
      <c r="D110" s="3">
        <v>584</v>
      </c>
      <c r="E110" s="3">
        <v>481.66666666666703</v>
      </c>
      <c r="F110" s="4">
        <v>1.2012460541723901E-6</v>
      </c>
      <c r="G110" s="3">
        <v>4.2640481029200501E-4</v>
      </c>
    </row>
    <row r="111" spans="1:7" x14ac:dyDescent="0.4">
      <c r="A111" s="3" t="s">
        <v>232</v>
      </c>
      <c r="B111" s="3" t="s">
        <v>30</v>
      </c>
      <c r="C111" s="3" t="s">
        <v>233</v>
      </c>
      <c r="D111" s="3">
        <v>1097</v>
      </c>
      <c r="E111" s="3">
        <v>870.5</v>
      </c>
      <c r="F111" s="4">
        <v>2.0658848016734499E-5</v>
      </c>
      <c r="G111" s="3">
        <v>4.7406839317593397E-3</v>
      </c>
    </row>
    <row r="112" spans="1:7" x14ac:dyDescent="0.4">
      <c r="A112" s="3" t="s">
        <v>234</v>
      </c>
      <c r="B112" s="3" t="s">
        <v>30</v>
      </c>
      <c r="C112" s="3" t="s">
        <v>235</v>
      </c>
      <c r="D112" s="3">
        <v>579</v>
      </c>
      <c r="E112" s="3">
        <v>482.5</v>
      </c>
      <c r="F112" s="4">
        <v>8.4686028444512103E-7</v>
      </c>
      <c r="G112" s="3">
        <v>3.1030599906490701E-4</v>
      </c>
    </row>
    <row r="113" spans="1:7" x14ac:dyDescent="0.4">
      <c r="A113" s="3" t="s">
        <v>236</v>
      </c>
      <c r="B113" s="3" t="s">
        <v>30</v>
      </c>
      <c r="C113" s="3" t="s">
        <v>237</v>
      </c>
      <c r="D113" s="3">
        <v>1510</v>
      </c>
      <c r="E113" s="3">
        <v>1205</v>
      </c>
      <c r="F113" s="4">
        <v>7.1747254652978599E-9</v>
      </c>
      <c r="G113" s="4">
        <v>2.0190293365343501E-5</v>
      </c>
    </row>
    <row r="114" spans="1:7" x14ac:dyDescent="0.4">
      <c r="A114" s="3" t="s">
        <v>240</v>
      </c>
      <c r="B114" s="3" t="s">
        <v>30</v>
      </c>
      <c r="C114" s="3" t="s">
        <v>241</v>
      </c>
      <c r="D114" s="3">
        <v>4834</v>
      </c>
      <c r="E114" s="3">
        <v>3563.3039294039299</v>
      </c>
      <c r="F114" s="4">
        <v>4.6190341126133298E-5</v>
      </c>
      <c r="G114" s="3">
        <v>9.8070296233971604E-3</v>
      </c>
    </row>
    <row r="115" spans="1:7" x14ac:dyDescent="0.4">
      <c r="A115" s="3" t="s">
        <v>242</v>
      </c>
      <c r="B115" s="3" t="s">
        <v>30</v>
      </c>
      <c r="C115" s="3" t="s">
        <v>243</v>
      </c>
      <c r="D115" s="3">
        <v>643</v>
      </c>
      <c r="E115" s="3">
        <v>529</v>
      </c>
      <c r="F115" s="4">
        <v>4.4610165645250102E-6</v>
      </c>
      <c r="G115" s="3">
        <v>1.3882927988065599E-3</v>
      </c>
    </row>
    <row r="116" spans="1:7" x14ac:dyDescent="0.4">
      <c r="A116" s="3" t="s">
        <v>244</v>
      </c>
      <c r="B116" s="3" t="s">
        <v>30</v>
      </c>
      <c r="C116" s="3" t="s">
        <v>245</v>
      </c>
      <c r="D116" s="3">
        <v>5888</v>
      </c>
      <c r="E116" s="3">
        <v>4312.3039294039299</v>
      </c>
      <c r="F116" s="4">
        <v>6.7718018136050703E-5</v>
      </c>
      <c r="G116" s="3">
        <v>1.3148871247989699E-2</v>
      </c>
    </row>
    <row r="117" spans="1:7" x14ac:dyDescent="0.4">
      <c r="A117" s="3" t="s">
        <v>246</v>
      </c>
      <c r="B117" s="3" t="s">
        <v>30</v>
      </c>
      <c r="C117" s="3" t="s">
        <v>247</v>
      </c>
      <c r="D117" s="3">
        <v>661</v>
      </c>
      <c r="E117" s="3">
        <v>543</v>
      </c>
      <c r="F117" s="4">
        <v>5.3266417525983701E-6</v>
      </c>
      <c r="G117" s="3">
        <v>1.6352790180477E-3</v>
      </c>
    </row>
    <row r="118" spans="1:7" x14ac:dyDescent="0.4">
      <c r="A118" s="3" t="s">
        <v>248</v>
      </c>
      <c r="B118" s="3" t="s">
        <v>30</v>
      </c>
      <c r="C118" s="3" t="s">
        <v>249</v>
      </c>
      <c r="D118" s="3">
        <v>813</v>
      </c>
      <c r="E118" s="3">
        <v>649.5</v>
      </c>
      <c r="F118" s="4">
        <v>4.90754336304841E-5</v>
      </c>
      <c r="G118" s="3">
        <v>1.0323108344605E-2</v>
      </c>
    </row>
    <row r="119" spans="1:7" x14ac:dyDescent="0.4">
      <c r="A119" s="3" t="s">
        <v>250</v>
      </c>
      <c r="B119" s="3" t="s">
        <v>30</v>
      </c>
      <c r="C119" s="3" t="s">
        <v>251</v>
      </c>
      <c r="D119" s="3">
        <v>2318</v>
      </c>
      <c r="E119" s="3">
        <v>1769.8333333333301</v>
      </c>
      <c r="F119" s="4">
        <v>4.1274268249928204E-6</v>
      </c>
      <c r="G119" s="3">
        <v>1.3206603184533401E-3</v>
      </c>
    </row>
    <row r="120" spans="1:7" x14ac:dyDescent="0.4">
      <c r="A120" s="3" t="s">
        <v>252</v>
      </c>
      <c r="B120" s="3" t="s">
        <v>30</v>
      </c>
      <c r="C120" s="3" t="s">
        <v>253</v>
      </c>
      <c r="D120" s="3">
        <v>1169</v>
      </c>
      <c r="E120" s="3">
        <v>901.83333333333303</v>
      </c>
      <c r="F120" s="3">
        <v>1.9785575051112499E-4</v>
      </c>
      <c r="G120" s="3">
        <v>3.1654133381068601E-2</v>
      </c>
    </row>
    <row r="121" spans="1:7" x14ac:dyDescent="0.4">
      <c r="A121" s="3" t="s">
        <v>254</v>
      </c>
      <c r="B121" s="3" t="s">
        <v>30</v>
      </c>
      <c r="C121" s="3" t="s">
        <v>255</v>
      </c>
      <c r="D121" s="3">
        <v>5734</v>
      </c>
      <c r="E121" s="3">
        <v>4204.0333333333301</v>
      </c>
      <c r="F121" s="4">
        <v>2.1978688562900001E-5</v>
      </c>
      <c r="G121" s="3">
        <v>4.9931184677196204E-3</v>
      </c>
    </row>
    <row r="122" spans="1:7" x14ac:dyDescent="0.4">
      <c r="A122" s="3" t="s">
        <v>256</v>
      </c>
      <c r="B122" s="3" t="s">
        <v>30</v>
      </c>
      <c r="C122" s="3" t="s">
        <v>257</v>
      </c>
      <c r="D122" s="3">
        <v>3123</v>
      </c>
      <c r="E122" s="3">
        <v>2363</v>
      </c>
      <c r="F122" s="4">
        <v>6.0083026353566704E-8</v>
      </c>
      <c r="G122" s="4">
        <v>4.4031167506462198E-5</v>
      </c>
    </row>
    <row r="123" spans="1:7" x14ac:dyDescent="0.4">
      <c r="A123" s="3" t="s">
        <v>258</v>
      </c>
      <c r="B123" s="3" t="s">
        <v>30</v>
      </c>
      <c r="C123" s="3" t="s">
        <v>259</v>
      </c>
      <c r="D123" s="3">
        <v>3216</v>
      </c>
      <c r="E123" s="3">
        <v>2394.5</v>
      </c>
      <c r="F123" s="4">
        <v>1.5717629470854702E-5</v>
      </c>
      <c r="G123" s="3">
        <v>3.8394957668696399E-3</v>
      </c>
    </row>
    <row r="124" spans="1:7" x14ac:dyDescent="0.4">
      <c r="A124" s="3" t="s">
        <v>260</v>
      </c>
      <c r="B124" s="3" t="s">
        <v>30</v>
      </c>
      <c r="C124" s="3" t="s">
        <v>261</v>
      </c>
      <c r="D124" s="3">
        <v>3648</v>
      </c>
      <c r="E124" s="3">
        <v>2755.36666666667</v>
      </c>
      <c r="F124" s="4">
        <v>1.38624781835899E-8</v>
      </c>
      <c r="G124" s="4">
        <v>2.0190293365343501E-5</v>
      </c>
    </row>
    <row r="125" spans="1:7" x14ac:dyDescent="0.4">
      <c r="A125" s="3" t="s">
        <v>262</v>
      </c>
      <c r="B125" s="3" t="s">
        <v>30</v>
      </c>
      <c r="C125" s="3" t="s">
        <v>263</v>
      </c>
      <c r="D125" s="3">
        <v>1323</v>
      </c>
      <c r="E125" s="3">
        <v>1040.1666666666699</v>
      </c>
      <c r="F125" s="4">
        <v>1.3177473450099499E-7</v>
      </c>
      <c r="G125" s="4">
        <v>7.6760472266502601E-5</v>
      </c>
    </row>
    <row r="126" spans="1:7" x14ac:dyDescent="0.4">
      <c r="A126" s="3" t="s">
        <v>264</v>
      </c>
      <c r="B126" s="3" t="s">
        <v>30</v>
      </c>
      <c r="C126" s="3" t="s">
        <v>265</v>
      </c>
      <c r="D126" s="3">
        <v>1682</v>
      </c>
      <c r="E126" s="3">
        <v>1316.5</v>
      </c>
      <c r="F126" s="4">
        <v>4.2165736052044401E-8</v>
      </c>
      <c r="G126" s="4">
        <v>3.8628742517758498E-5</v>
      </c>
    </row>
    <row r="127" spans="1:7" x14ac:dyDescent="0.4">
      <c r="A127" s="3" t="s">
        <v>266</v>
      </c>
      <c r="B127" s="3" t="s">
        <v>30</v>
      </c>
      <c r="C127" s="3" t="s">
        <v>267</v>
      </c>
      <c r="D127" s="3">
        <v>921</v>
      </c>
      <c r="E127" s="3">
        <v>736.5</v>
      </c>
      <c r="F127" s="4">
        <v>7.0975933477265003E-6</v>
      </c>
      <c r="G127" s="3">
        <v>1.9975734742150599E-3</v>
      </c>
    </row>
    <row r="128" spans="1:7" x14ac:dyDescent="0.4">
      <c r="A128" s="3" t="s">
        <v>268</v>
      </c>
      <c r="B128" s="3" t="s">
        <v>30</v>
      </c>
      <c r="C128" s="3" t="s">
        <v>269</v>
      </c>
      <c r="D128" s="3">
        <v>146</v>
      </c>
      <c r="E128" s="3">
        <v>127.5</v>
      </c>
      <c r="F128" s="3">
        <v>1.7171652832463199E-4</v>
      </c>
      <c r="G128" s="3">
        <v>2.8495372814361201E-2</v>
      </c>
    </row>
    <row r="129" spans="1:7" x14ac:dyDescent="0.4">
      <c r="A129" s="3" t="s">
        <v>345</v>
      </c>
      <c r="B129" s="3" t="s">
        <v>30</v>
      </c>
      <c r="C129" s="3" t="s">
        <v>334</v>
      </c>
      <c r="D129" s="3">
        <v>943</v>
      </c>
      <c r="E129" s="3">
        <v>740.25</v>
      </c>
      <c r="F129" s="3">
        <v>1.77457036617068E-4</v>
      </c>
      <c r="G129" s="3">
        <v>2.9003373797601002E-2</v>
      </c>
    </row>
    <row r="130" spans="1:7" x14ac:dyDescent="0.4">
      <c r="A130" s="3" t="s">
        <v>270</v>
      </c>
      <c r="B130" s="3" t="s">
        <v>30</v>
      </c>
      <c r="C130" s="3" t="s">
        <v>271</v>
      </c>
      <c r="D130" s="3">
        <v>764</v>
      </c>
      <c r="E130" s="3">
        <v>624.5</v>
      </c>
      <c r="F130" s="4">
        <v>8.1696670731966196E-8</v>
      </c>
      <c r="G130" s="4">
        <v>5.6241968657236601E-5</v>
      </c>
    </row>
    <row r="131" spans="1:7" x14ac:dyDescent="0.4">
      <c r="A131" s="3" t="s">
        <v>272</v>
      </c>
      <c r="B131" s="3" t="s">
        <v>30</v>
      </c>
      <c r="C131" s="3" t="s">
        <v>273</v>
      </c>
      <c r="D131" s="3">
        <v>322</v>
      </c>
      <c r="E131" s="3">
        <v>268</v>
      </c>
      <c r="F131" s="3">
        <v>1.7684486121604301E-4</v>
      </c>
      <c r="G131" s="3">
        <v>2.9003373797601002E-2</v>
      </c>
    </row>
    <row r="132" spans="1:7" x14ac:dyDescent="0.4">
      <c r="A132" s="3" t="s">
        <v>346</v>
      </c>
      <c r="B132" s="3" t="s">
        <v>30</v>
      </c>
      <c r="C132" s="3" t="s">
        <v>335</v>
      </c>
      <c r="D132" s="3">
        <v>511</v>
      </c>
      <c r="E132" s="3">
        <v>419.5</v>
      </c>
      <c r="F132" s="4">
        <v>8.8045494822890997E-5</v>
      </c>
      <c r="G132" s="3">
        <v>1.6668479594887001E-2</v>
      </c>
    </row>
    <row r="133" spans="1:7" x14ac:dyDescent="0.4">
      <c r="A133" s="3" t="s">
        <v>274</v>
      </c>
      <c r="B133" s="3" t="s">
        <v>30</v>
      </c>
      <c r="C133" s="3" t="s">
        <v>275</v>
      </c>
      <c r="D133" s="3">
        <v>3994</v>
      </c>
      <c r="E133" s="3">
        <v>2956.85</v>
      </c>
      <c r="F133" s="4">
        <v>4.33712601191362E-5</v>
      </c>
      <c r="G133" s="3">
        <v>9.3838884513003495E-3</v>
      </c>
    </row>
    <row r="134" spans="1:7" x14ac:dyDescent="0.4">
      <c r="A134" s="3" t="s">
        <v>276</v>
      </c>
      <c r="B134" s="3" t="s">
        <v>30</v>
      </c>
      <c r="C134" s="3" t="s">
        <v>277</v>
      </c>
      <c r="D134" s="3">
        <v>728</v>
      </c>
      <c r="E134" s="3">
        <v>572.08333333333303</v>
      </c>
      <c r="F134" s="4">
        <v>6.5382333739058801E-5</v>
      </c>
      <c r="G134" s="3">
        <v>1.2804791878309799E-2</v>
      </c>
    </row>
    <row r="135" spans="1:7" x14ac:dyDescent="0.4">
      <c r="A135" s="3" t="s">
        <v>278</v>
      </c>
      <c r="B135" s="3" t="s">
        <v>30</v>
      </c>
      <c r="C135" s="3" t="s">
        <v>279</v>
      </c>
      <c r="D135" s="3">
        <v>2714</v>
      </c>
      <c r="E135" s="3">
        <v>2022.5</v>
      </c>
      <c r="F135" s="4">
        <v>7.4609609524010498E-6</v>
      </c>
      <c r="G135" s="3">
        <v>2.0421459146583998E-3</v>
      </c>
    </row>
    <row r="136" spans="1:7" x14ac:dyDescent="0.4">
      <c r="A136" s="3" t="s">
        <v>280</v>
      </c>
      <c r="B136" s="3" t="s">
        <v>30</v>
      </c>
      <c r="C136" s="3" t="s">
        <v>281</v>
      </c>
      <c r="D136" s="3">
        <v>699</v>
      </c>
      <c r="E136" s="3">
        <v>550.08333333333303</v>
      </c>
      <c r="F136" s="4">
        <v>7.3068858717085096E-5</v>
      </c>
      <c r="G136" s="3">
        <v>1.4067612985887599E-2</v>
      </c>
    </row>
    <row r="137" spans="1:7" x14ac:dyDescent="0.4">
      <c r="A137" s="3" t="s">
        <v>282</v>
      </c>
      <c r="B137" s="3" t="s">
        <v>30</v>
      </c>
      <c r="C137" s="3" t="s">
        <v>283</v>
      </c>
      <c r="D137" s="3">
        <v>1432</v>
      </c>
      <c r="E137" s="3">
        <v>1108.6666666666699</v>
      </c>
      <c r="F137" s="4">
        <v>2.3790368027381501E-7</v>
      </c>
      <c r="G137" s="3">
        <v>1.1499352783958601E-4</v>
      </c>
    </row>
    <row r="138" spans="1:7" x14ac:dyDescent="0.4">
      <c r="A138" s="3" t="s">
        <v>284</v>
      </c>
      <c r="B138" s="3" t="s">
        <v>30</v>
      </c>
      <c r="C138" s="3" t="s">
        <v>285</v>
      </c>
      <c r="D138" s="3">
        <v>6353</v>
      </c>
      <c r="E138" s="3">
        <v>4714.9727272727296</v>
      </c>
      <c r="F138" s="4">
        <v>1.32686828056548E-8</v>
      </c>
      <c r="G138" s="4">
        <v>2.0190293365343501E-5</v>
      </c>
    </row>
    <row r="139" spans="1:7" x14ac:dyDescent="0.4">
      <c r="A139" s="3" t="s">
        <v>286</v>
      </c>
      <c r="B139" s="3" t="s">
        <v>30</v>
      </c>
      <c r="C139" s="3" t="s">
        <v>287</v>
      </c>
      <c r="D139" s="3">
        <v>293</v>
      </c>
      <c r="E139" s="3">
        <v>247.833333333333</v>
      </c>
      <c r="F139" s="4">
        <v>2.0020479914851201E-5</v>
      </c>
      <c r="G139" s="3">
        <v>4.6410741092407001E-3</v>
      </c>
    </row>
    <row r="140" spans="1:7" x14ac:dyDescent="0.4">
      <c r="A140" s="3" t="s">
        <v>288</v>
      </c>
      <c r="B140" s="3" t="s">
        <v>30</v>
      </c>
      <c r="C140" s="3" t="s">
        <v>289</v>
      </c>
      <c r="D140" s="3">
        <v>140</v>
      </c>
      <c r="E140" s="3">
        <v>122</v>
      </c>
      <c r="F140" s="3">
        <v>3.16375458258913E-4</v>
      </c>
      <c r="G140" s="3">
        <v>4.75987924551389E-2</v>
      </c>
    </row>
    <row r="141" spans="1:7" x14ac:dyDescent="0.4">
      <c r="A141" s="3" t="s">
        <v>290</v>
      </c>
      <c r="B141" s="3" t="s">
        <v>30</v>
      </c>
      <c r="C141" s="3" t="s">
        <v>291</v>
      </c>
      <c r="D141" s="3">
        <v>5906</v>
      </c>
      <c r="E141" s="3">
        <v>4323.7333333333299</v>
      </c>
      <c r="F141" s="4">
        <v>4.44991556519663E-5</v>
      </c>
      <c r="G141" s="3">
        <v>9.5370926235978405E-3</v>
      </c>
    </row>
    <row r="142" spans="1:7" x14ac:dyDescent="0.4">
      <c r="A142" s="3" t="s">
        <v>292</v>
      </c>
      <c r="B142" s="3" t="s">
        <v>33</v>
      </c>
      <c r="C142" s="3" t="s">
        <v>293</v>
      </c>
      <c r="D142" s="3">
        <v>2182</v>
      </c>
      <c r="E142" s="3">
        <v>1644.8333333333301</v>
      </c>
      <c r="F142" s="4">
        <v>5.2282897361244298E-5</v>
      </c>
      <c r="G142" s="3">
        <v>1.08969069931445E-2</v>
      </c>
    </row>
    <row r="143" spans="1:7" x14ac:dyDescent="0.4">
      <c r="A143" s="3" t="s">
        <v>294</v>
      </c>
      <c r="B143" s="3" t="s">
        <v>30</v>
      </c>
      <c r="C143" s="3" t="s">
        <v>295</v>
      </c>
      <c r="D143" s="3">
        <v>277</v>
      </c>
      <c r="E143" s="3">
        <v>238.5</v>
      </c>
      <c r="F143" s="4">
        <v>1.7300814563974801E-5</v>
      </c>
      <c r="G143" s="3">
        <v>4.13726216067769E-3</v>
      </c>
    </row>
    <row r="144" spans="1:7" x14ac:dyDescent="0.4">
      <c r="A144" s="3" t="s">
        <v>296</v>
      </c>
      <c r="B144" s="3" t="s">
        <v>30</v>
      </c>
      <c r="C144" s="3" t="s">
        <v>297</v>
      </c>
      <c r="D144" s="3">
        <v>3550</v>
      </c>
      <c r="E144" s="3">
        <v>2676.5333333333301</v>
      </c>
      <c r="F144" s="4">
        <v>4.9308726035304102E-8</v>
      </c>
      <c r="G144" s="4">
        <v>3.8628742517758498E-5</v>
      </c>
    </row>
    <row r="145" spans="1:7" x14ac:dyDescent="0.4">
      <c r="A145" s="3" t="s">
        <v>298</v>
      </c>
      <c r="B145" s="3" t="s">
        <v>30</v>
      </c>
      <c r="C145" s="3" t="s">
        <v>299</v>
      </c>
      <c r="D145" s="3">
        <v>657</v>
      </c>
      <c r="E145" s="3">
        <v>541</v>
      </c>
      <c r="F145" s="4">
        <v>1.7019422862241E-6</v>
      </c>
      <c r="G145" s="3">
        <v>5.7708544564834502E-4</v>
      </c>
    </row>
    <row r="146" spans="1:7" x14ac:dyDescent="0.4">
      <c r="A146" s="3" t="s">
        <v>300</v>
      </c>
      <c r="B146" s="3" t="s">
        <v>33</v>
      </c>
      <c r="C146" s="3" t="s">
        <v>301</v>
      </c>
      <c r="D146" s="3">
        <v>2001</v>
      </c>
      <c r="E146" s="3">
        <v>1554.36666666667</v>
      </c>
      <c r="F146" s="4">
        <v>9.3602901900980101E-9</v>
      </c>
      <c r="G146" s="4">
        <v>2.0190293365343501E-5</v>
      </c>
    </row>
    <row r="147" spans="1:7" x14ac:dyDescent="0.4">
      <c r="A147" s="3" t="s">
        <v>302</v>
      </c>
      <c r="B147" s="3" t="s">
        <v>33</v>
      </c>
      <c r="C147" s="3" t="s">
        <v>303</v>
      </c>
      <c r="D147" s="3">
        <v>2088</v>
      </c>
      <c r="E147" s="3">
        <v>1575</v>
      </c>
      <c r="F147" s="3">
        <v>1.7184021813396801E-4</v>
      </c>
      <c r="G147" s="3">
        <v>2.8495372814361201E-2</v>
      </c>
    </row>
    <row r="148" spans="1:7" x14ac:dyDescent="0.4">
      <c r="A148" s="3" t="s">
        <v>304</v>
      </c>
      <c r="B148" s="3" t="s">
        <v>30</v>
      </c>
      <c r="C148" s="3" t="s">
        <v>305</v>
      </c>
      <c r="D148" s="3">
        <v>4236</v>
      </c>
      <c r="E148" s="3">
        <v>3178.0333333333301</v>
      </c>
      <c r="F148" s="4">
        <v>1.01797500806683E-8</v>
      </c>
      <c r="G148" s="4">
        <v>2.0190293365343501E-5</v>
      </c>
    </row>
    <row r="149" spans="1:7" x14ac:dyDescent="0.4">
      <c r="A149" s="3" t="s">
        <v>306</v>
      </c>
      <c r="B149" s="3" t="s">
        <v>30</v>
      </c>
      <c r="C149" s="3" t="s">
        <v>307</v>
      </c>
      <c r="D149" s="3">
        <v>5982</v>
      </c>
      <c r="E149" s="3">
        <v>4393.0666666666702</v>
      </c>
      <c r="F149" s="4">
        <v>3.0956469728767E-6</v>
      </c>
      <c r="G149" s="3">
        <v>1.0046701132830399E-3</v>
      </c>
    </row>
    <row r="150" spans="1:7" x14ac:dyDescent="0.4">
      <c r="A150" s="3" t="s">
        <v>308</v>
      </c>
      <c r="B150" s="3" t="s">
        <v>30</v>
      </c>
      <c r="C150" s="3" t="s">
        <v>309</v>
      </c>
      <c r="D150" s="3">
        <v>1236</v>
      </c>
      <c r="E150" s="3">
        <v>975.16666666666697</v>
      </c>
      <c r="F150" s="4">
        <v>1.5521715419894899E-7</v>
      </c>
      <c r="G150" s="4">
        <v>8.3957697835517205E-5</v>
      </c>
    </row>
    <row r="151" spans="1:7" x14ac:dyDescent="0.4">
      <c r="A151" s="3" t="s">
        <v>310</v>
      </c>
      <c r="B151" s="3" t="s">
        <v>30</v>
      </c>
      <c r="C151" s="3" t="s">
        <v>311</v>
      </c>
      <c r="D151" s="3">
        <v>1598</v>
      </c>
      <c r="E151" s="3">
        <v>1257</v>
      </c>
      <c r="F151" s="4">
        <v>1.2522383902652E-8</v>
      </c>
      <c r="G151" s="4">
        <v>2.0190293365343501E-5</v>
      </c>
    </row>
    <row r="152" spans="1:7" x14ac:dyDescent="0.4">
      <c r="A152" s="3" t="s">
        <v>312</v>
      </c>
      <c r="B152" s="3" t="s">
        <v>30</v>
      </c>
      <c r="C152" s="3" t="s">
        <v>313</v>
      </c>
      <c r="D152" s="3">
        <v>3397</v>
      </c>
      <c r="E152" s="3">
        <v>2566.5333333333301</v>
      </c>
      <c r="F152" s="4">
        <v>4.7843153191456398E-8</v>
      </c>
      <c r="G152" s="4">
        <v>3.8628742517758498E-5</v>
      </c>
    </row>
    <row r="153" spans="1:7" x14ac:dyDescent="0.4">
      <c r="A153" s="3" t="s">
        <v>314</v>
      </c>
      <c r="B153" s="3" t="s">
        <v>30</v>
      </c>
      <c r="C153" s="3" t="s">
        <v>315</v>
      </c>
      <c r="D153" s="3">
        <v>1234</v>
      </c>
      <c r="E153" s="3">
        <v>973.16666666666697</v>
      </c>
      <c r="F153" s="4">
        <v>1.9589564180336E-7</v>
      </c>
      <c r="G153" s="4">
        <v>9.6746895445407098E-5</v>
      </c>
    </row>
    <row r="154" spans="1:7" x14ac:dyDescent="0.4">
      <c r="A154" s="3" t="s">
        <v>316</v>
      </c>
      <c r="B154" s="3" t="s">
        <v>30</v>
      </c>
      <c r="C154" s="3" t="s">
        <v>317</v>
      </c>
      <c r="D154" s="3">
        <v>1597</v>
      </c>
      <c r="E154" s="3">
        <v>1256</v>
      </c>
      <c r="F154" s="4">
        <v>1.38736608619267E-8</v>
      </c>
      <c r="G154" s="4">
        <v>2.0190293365343501E-5</v>
      </c>
    </row>
    <row r="155" spans="1:7" x14ac:dyDescent="0.4">
      <c r="A155" s="3" t="s">
        <v>318</v>
      </c>
      <c r="B155" s="3" t="s">
        <v>33</v>
      </c>
      <c r="C155" s="3" t="s">
        <v>319</v>
      </c>
      <c r="D155" s="3">
        <v>851</v>
      </c>
      <c r="E155" s="3">
        <v>687.5</v>
      </c>
      <c r="F155" s="4">
        <v>3.7891977630428398E-7</v>
      </c>
      <c r="G155" s="3">
        <v>1.6554422073232199E-4</v>
      </c>
    </row>
    <row r="156" spans="1:7" x14ac:dyDescent="0.4">
      <c r="A156" s="3" t="s">
        <v>320</v>
      </c>
      <c r="B156" s="3" t="s">
        <v>30</v>
      </c>
      <c r="C156" s="3" t="s">
        <v>321</v>
      </c>
      <c r="D156" s="3">
        <v>3825</v>
      </c>
      <c r="E156" s="3">
        <v>2850.61666666667</v>
      </c>
      <c r="F156" s="4">
        <v>6.3011981418943802E-6</v>
      </c>
      <c r="G156" s="3">
        <v>1.8835607814152199E-3</v>
      </c>
    </row>
    <row r="157" spans="1:7" x14ac:dyDescent="0.4">
      <c r="A157" s="3" t="s">
        <v>322</v>
      </c>
      <c r="B157" s="3" t="s">
        <v>30</v>
      </c>
      <c r="C157" s="3" t="s">
        <v>323</v>
      </c>
      <c r="D157" s="3">
        <v>1452</v>
      </c>
      <c r="E157" s="3">
        <v>1103.5833333333301</v>
      </c>
      <c r="F157" s="3">
        <v>2.6496391177147099E-4</v>
      </c>
      <c r="G157" s="3">
        <v>4.06719604569208E-2</v>
      </c>
    </row>
    <row r="158" spans="1:7" x14ac:dyDescent="0.4">
      <c r="A158" s="3" t="s">
        <v>324</v>
      </c>
      <c r="B158" s="3" t="s">
        <v>30</v>
      </c>
      <c r="C158" s="3" t="s">
        <v>325</v>
      </c>
      <c r="D158" s="3">
        <v>3402</v>
      </c>
      <c r="E158" s="3">
        <v>2571.5333333333301</v>
      </c>
      <c r="F158" s="4">
        <v>3.5059434068007298E-8</v>
      </c>
      <c r="G158" s="4">
        <v>3.7927629674142401E-5</v>
      </c>
    </row>
    <row r="160" spans="1:7" x14ac:dyDescent="0.4">
      <c r="A160" s="10" t="s">
        <v>327</v>
      </c>
      <c r="B160" s="10"/>
      <c r="C160" s="10"/>
      <c r="D160" s="10"/>
      <c r="E160" s="10"/>
      <c r="F160" s="10"/>
      <c r="G160" s="10"/>
    </row>
    <row r="161" spans="1:7" x14ac:dyDescent="0.4">
      <c r="A161" s="10"/>
      <c r="B161" s="10"/>
      <c r="C161" s="10"/>
      <c r="D161" s="10"/>
      <c r="E161" s="10"/>
      <c r="F161" s="10"/>
      <c r="G161" s="10"/>
    </row>
    <row r="162" spans="1:7" x14ac:dyDescent="0.4">
      <c r="A162" s="10"/>
      <c r="B162" s="10"/>
      <c r="C162" s="10"/>
      <c r="D162" s="10"/>
      <c r="E162" s="10"/>
      <c r="F162" s="10"/>
      <c r="G162" s="10"/>
    </row>
    <row r="163" spans="1:7" x14ac:dyDescent="0.4">
      <c r="A163" s="10"/>
      <c r="B163" s="10"/>
      <c r="C163" s="10"/>
      <c r="D163" s="10"/>
      <c r="E163" s="10"/>
      <c r="F163" s="10"/>
      <c r="G163" s="10"/>
    </row>
    <row r="164" spans="1:7" x14ac:dyDescent="0.4">
      <c r="A164" s="10"/>
      <c r="B164" s="10"/>
      <c r="C164" s="10"/>
      <c r="D164" s="10"/>
      <c r="E164" s="10"/>
      <c r="F164" s="10"/>
      <c r="G164" s="10"/>
    </row>
  </sheetData>
  <mergeCells count="2">
    <mergeCell ref="A1:G5"/>
    <mergeCell ref="A160:G16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C2EAB-0DA2-4E30-92BF-C9509A1E9420}">
  <dimension ref="A1:G71"/>
  <sheetViews>
    <sheetView workbookViewId="0">
      <selection activeCell="M3" sqref="M3"/>
    </sheetView>
  </sheetViews>
  <sheetFormatPr defaultRowHeight="15.4" x14ac:dyDescent="0.45"/>
  <cols>
    <col min="1" max="7" width="9.06640625" style="1"/>
  </cols>
  <sheetData>
    <row r="1" spans="1:7" ht="15.4" customHeight="1" x14ac:dyDescent="0.4">
      <c r="A1" s="7" t="s">
        <v>18</v>
      </c>
      <c r="B1" s="7"/>
      <c r="C1" s="7"/>
      <c r="D1" s="7"/>
      <c r="E1" s="7"/>
      <c r="F1" s="7"/>
      <c r="G1" s="7"/>
    </row>
    <row r="2" spans="1:7" ht="15.4" customHeight="1" x14ac:dyDescent="0.4">
      <c r="A2" s="7"/>
      <c r="B2" s="7"/>
      <c r="C2" s="7"/>
      <c r="D2" s="7"/>
      <c r="E2" s="7"/>
      <c r="F2" s="7"/>
      <c r="G2" s="7"/>
    </row>
    <row r="3" spans="1:7" ht="15.4" customHeight="1" x14ac:dyDescent="0.4">
      <c r="A3" s="7"/>
      <c r="B3" s="7"/>
      <c r="C3" s="7"/>
      <c r="D3" s="7"/>
      <c r="E3" s="7"/>
      <c r="F3" s="7"/>
      <c r="G3" s="7"/>
    </row>
    <row r="4" spans="1:7" ht="15.4" customHeight="1" x14ac:dyDescent="0.4">
      <c r="A4" s="7"/>
      <c r="B4" s="7"/>
      <c r="C4" s="7"/>
      <c r="D4" s="7"/>
      <c r="E4" s="7"/>
      <c r="F4" s="7"/>
      <c r="G4" s="7"/>
    </row>
    <row r="5" spans="1:7" ht="15.4" customHeight="1" x14ac:dyDescent="0.4">
      <c r="A5" s="7"/>
      <c r="B5" s="7"/>
      <c r="C5" s="7"/>
      <c r="D5" s="7"/>
      <c r="E5" s="7"/>
      <c r="F5" s="7"/>
      <c r="G5" s="7"/>
    </row>
    <row r="8" spans="1:7" x14ac:dyDescent="0.45">
      <c r="A8" s="1" t="s">
        <v>4</v>
      </c>
      <c r="B8" s="1" t="s">
        <v>5</v>
      </c>
      <c r="C8" s="1" t="s">
        <v>0</v>
      </c>
      <c r="D8" s="1" t="s">
        <v>6</v>
      </c>
      <c r="E8" s="1" t="s">
        <v>1</v>
      </c>
      <c r="F8" s="1" t="s">
        <v>2</v>
      </c>
      <c r="G8" s="1" t="s">
        <v>3</v>
      </c>
    </row>
    <row r="9" spans="1:7" x14ac:dyDescent="0.45">
      <c r="A9" s="8" t="s">
        <v>8</v>
      </c>
      <c r="B9" s="1">
        <v>1</v>
      </c>
      <c r="C9" s="1">
        <v>0.65600000000000003</v>
      </c>
      <c r="D9" s="1">
        <v>0.71899999999999997</v>
      </c>
      <c r="E9" s="1">
        <v>0.59399999999999997</v>
      </c>
      <c r="F9" s="1">
        <v>0.53100000000000003</v>
      </c>
      <c r="G9" s="1">
        <v>0.625</v>
      </c>
    </row>
    <row r="10" spans="1:7" x14ac:dyDescent="0.45">
      <c r="A10" s="8"/>
      <c r="B10" s="1">
        <v>2</v>
      </c>
      <c r="C10" s="1">
        <v>0.68799999999999994</v>
      </c>
      <c r="D10" s="1">
        <v>0.75</v>
      </c>
      <c r="E10" s="1">
        <v>0.625</v>
      </c>
      <c r="F10" s="1">
        <v>0.81299999999999994</v>
      </c>
      <c r="G10" s="1">
        <v>0.78100000000000003</v>
      </c>
    </row>
    <row r="11" spans="1:7" x14ac:dyDescent="0.45">
      <c r="A11" s="8"/>
      <c r="B11" s="1">
        <v>3</v>
      </c>
      <c r="C11" s="1">
        <v>0.65600000000000003</v>
      </c>
      <c r="D11" s="1">
        <v>0.59399999999999997</v>
      </c>
      <c r="E11" s="1">
        <v>0.56299999999999994</v>
      </c>
      <c r="F11" s="1">
        <v>0.68799999999999994</v>
      </c>
      <c r="G11" s="1">
        <v>0.59399999999999997</v>
      </c>
    </row>
    <row r="12" spans="1:7" x14ac:dyDescent="0.45">
      <c r="A12" s="8"/>
      <c r="B12" s="1">
        <v>4</v>
      </c>
      <c r="C12" s="1">
        <v>0.68799999999999994</v>
      </c>
      <c r="D12" s="1">
        <v>0.65600000000000003</v>
      </c>
      <c r="E12" s="1">
        <v>0.625</v>
      </c>
      <c r="F12" s="1">
        <v>0.53100000000000003</v>
      </c>
      <c r="G12" s="1">
        <v>0.65600000000000003</v>
      </c>
    </row>
    <row r="13" spans="1:7" x14ac:dyDescent="0.45">
      <c r="A13" s="8"/>
      <c r="B13" s="1">
        <v>5</v>
      </c>
      <c r="C13" s="1">
        <v>0.68799999999999994</v>
      </c>
      <c r="D13" s="1">
        <v>0.53100000000000003</v>
      </c>
      <c r="E13" s="1">
        <v>0.59399999999999997</v>
      </c>
      <c r="F13" s="1">
        <v>0.78100000000000003</v>
      </c>
      <c r="G13" s="1">
        <v>0.625</v>
      </c>
    </row>
    <row r="14" spans="1:7" x14ac:dyDescent="0.45">
      <c r="A14" s="8"/>
      <c r="B14" s="1" t="s">
        <v>17</v>
      </c>
      <c r="C14" s="1">
        <f>AVERAGE(C9:C13)</f>
        <v>0.67519999999999991</v>
      </c>
      <c r="D14" s="1">
        <f>AVERAGE(D9:D13)</f>
        <v>0.65</v>
      </c>
      <c r="E14" s="1">
        <f>AVERAGE(E9:E13)</f>
        <v>0.60019999999999996</v>
      </c>
      <c r="F14" s="1">
        <f>AVERAGE(F9:F13)</f>
        <v>0.66880000000000006</v>
      </c>
      <c r="G14" s="1">
        <f>AVERAGE(G9:G13)</f>
        <v>0.65620000000000001</v>
      </c>
    </row>
    <row r="15" spans="1:7" x14ac:dyDescent="0.45">
      <c r="A15" s="8"/>
      <c r="B15" s="1" t="s">
        <v>7</v>
      </c>
      <c r="C15" s="1">
        <f>_xlfn.VAR.P(C9:C13)</f>
        <v>2.4575999999999873E-4</v>
      </c>
      <c r="D15" s="1">
        <f t="shared" ref="D15:G15" si="0">_xlfn.VAR.P(D9:D13)</f>
        <v>6.4188000000000049E-3</v>
      </c>
      <c r="E15" s="1">
        <f t="shared" si="0"/>
        <v>5.3816000000000107E-4</v>
      </c>
      <c r="F15" s="1">
        <f t="shared" si="0"/>
        <v>1.4345759999999999E-2</v>
      </c>
      <c r="G15" s="1">
        <f t="shared" si="0"/>
        <v>4.2781600000000013E-3</v>
      </c>
    </row>
    <row r="16" spans="1:7" x14ac:dyDescent="0.45">
      <c r="A16" s="8" t="s">
        <v>9</v>
      </c>
      <c r="B16" s="1">
        <v>1</v>
      </c>
      <c r="C16" s="1">
        <v>0.84199999999999997</v>
      </c>
      <c r="D16" s="1">
        <v>0.84199999999999997</v>
      </c>
      <c r="E16" s="1">
        <v>0.84199999999999997</v>
      </c>
      <c r="F16" s="1">
        <v>0.78900000000000003</v>
      </c>
      <c r="G16" s="1">
        <v>0.68400000000000005</v>
      </c>
    </row>
    <row r="17" spans="1:7" x14ac:dyDescent="0.45">
      <c r="A17" s="8"/>
      <c r="B17" s="1">
        <v>2</v>
      </c>
      <c r="C17" s="1">
        <v>0.78900000000000003</v>
      </c>
      <c r="D17" s="1">
        <v>0.73699999999999999</v>
      </c>
      <c r="E17" s="1">
        <v>0.73699999999999999</v>
      </c>
      <c r="F17" s="1">
        <v>0.73699999999999999</v>
      </c>
      <c r="G17" s="1">
        <v>0.78900000000000003</v>
      </c>
    </row>
    <row r="18" spans="1:7" x14ac:dyDescent="0.45">
      <c r="A18" s="8"/>
      <c r="B18" s="1">
        <v>3</v>
      </c>
      <c r="C18" s="1">
        <v>0.73699999999999999</v>
      </c>
      <c r="D18" s="1">
        <v>0.73699999999999999</v>
      </c>
      <c r="E18" s="1">
        <v>0.73699999999999999</v>
      </c>
      <c r="F18" s="1">
        <v>0.63200000000000001</v>
      </c>
      <c r="G18" s="1">
        <v>0.52600000000000002</v>
      </c>
    </row>
    <row r="19" spans="1:7" x14ac:dyDescent="0.45">
      <c r="A19" s="8"/>
      <c r="B19" s="1">
        <v>4</v>
      </c>
      <c r="C19" s="1">
        <v>0.78900000000000003</v>
      </c>
      <c r="D19" s="1">
        <v>0.78900000000000003</v>
      </c>
      <c r="E19" s="1">
        <v>0.78900000000000003</v>
      </c>
      <c r="F19" s="1">
        <v>0.68400000000000005</v>
      </c>
      <c r="G19" s="1">
        <v>0.52600000000000002</v>
      </c>
    </row>
    <row r="20" spans="1:7" x14ac:dyDescent="0.45">
      <c r="A20" s="8"/>
      <c r="B20" s="1">
        <v>5</v>
      </c>
      <c r="C20" s="1">
        <v>0.78900000000000003</v>
      </c>
      <c r="D20" s="1">
        <v>0.78900000000000003</v>
      </c>
      <c r="E20" s="1">
        <v>0.78900000000000003</v>
      </c>
      <c r="F20" s="1">
        <v>0.78900000000000003</v>
      </c>
      <c r="G20" s="1">
        <v>0.63200000000000001</v>
      </c>
    </row>
    <row r="21" spans="1:7" x14ac:dyDescent="0.45">
      <c r="A21" s="8"/>
      <c r="B21" s="1" t="s">
        <v>17</v>
      </c>
      <c r="C21" s="1">
        <f>AVERAGE(C16:C20)</f>
        <v>0.78920000000000001</v>
      </c>
      <c r="D21" s="1">
        <f>AVERAGE(D16:D20)</f>
        <v>0.77880000000000005</v>
      </c>
      <c r="E21" s="1">
        <f>AVERAGE(E16:E20)</f>
        <v>0.77880000000000005</v>
      </c>
      <c r="F21" s="1">
        <f>AVERAGE(F16:F20)</f>
        <v>0.72620000000000007</v>
      </c>
      <c r="G21" s="1">
        <f>AVERAGE(G16:G20)</f>
        <v>0.63140000000000007</v>
      </c>
    </row>
    <row r="22" spans="1:7" x14ac:dyDescent="0.45">
      <c r="A22" s="8"/>
      <c r="B22" s="1" t="s">
        <v>7</v>
      </c>
      <c r="C22" s="1">
        <f>_xlfn.VAR.P(C16:C20)</f>
        <v>1.1025599999999996E-3</v>
      </c>
      <c r="D22" s="1">
        <f t="shared" ref="D22:G22" si="1">_xlfn.VAR.P(D16:D20)</f>
        <v>1.5393599999999998E-3</v>
      </c>
      <c r="E22" s="1">
        <f t="shared" si="1"/>
        <v>1.5393599999999998E-3</v>
      </c>
      <c r="F22" s="1">
        <f t="shared" si="1"/>
        <v>3.7317600000000006E-3</v>
      </c>
      <c r="G22" s="1">
        <f t="shared" si="1"/>
        <v>9.9646399999998893E-3</v>
      </c>
    </row>
    <row r="23" spans="1:7" x14ac:dyDescent="0.45">
      <c r="A23" s="8" t="s">
        <v>10</v>
      </c>
      <c r="B23" s="1">
        <v>1</v>
      </c>
      <c r="C23" s="1">
        <v>0.58299999999999996</v>
      </c>
      <c r="D23" s="1">
        <v>0.58299999999999996</v>
      </c>
      <c r="E23" s="1">
        <v>0.66700000000000004</v>
      </c>
      <c r="F23" s="1">
        <v>0.58299999999999996</v>
      </c>
      <c r="G23" s="1">
        <v>0.66700000000000004</v>
      </c>
    </row>
    <row r="24" spans="1:7" x14ac:dyDescent="0.45">
      <c r="A24" s="8"/>
      <c r="B24" s="1">
        <v>2</v>
      </c>
      <c r="C24" s="1">
        <v>0.90900000000000003</v>
      </c>
      <c r="D24" s="1">
        <v>0.72699999999999998</v>
      </c>
      <c r="E24" s="1">
        <v>0.72699999999999998</v>
      </c>
      <c r="F24" s="1">
        <v>0.54500000000000004</v>
      </c>
      <c r="G24" s="1">
        <v>0.72699999999999998</v>
      </c>
    </row>
    <row r="25" spans="1:7" x14ac:dyDescent="0.45">
      <c r="A25" s="8"/>
      <c r="B25" s="1">
        <v>3</v>
      </c>
      <c r="C25" s="1">
        <v>0.72699999999999998</v>
      </c>
      <c r="D25" s="1">
        <v>0.72699999999999998</v>
      </c>
      <c r="E25" s="1">
        <v>0.72699999999999998</v>
      </c>
      <c r="F25" s="1">
        <v>0.72699999999999998</v>
      </c>
      <c r="G25" s="1">
        <v>0.63600000000000001</v>
      </c>
    </row>
    <row r="26" spans="1:7" x14ac:dyDescent="0.45">
      <c r="A26" s="8"/>
      <c r="B26" s="1">
        <v>4</v>
      </c>
      <c r="C26" s="1">
        <v>0.90900000000000003</v>
      </c>
      <c r="D26" s="1">
        <v>1</v>
      </c>
      <c r="E26" s="1">
        <v>0.90900000000000003</v>
      </c>
      <c r="F26" s="1">
        <v>0.81799999999999995</v>
      </c>
      <c r="G26" s="1">
        <v>0.63600000000000001</v>
      </c>
    </row>
    <row r="27" spans="1:7" x14ac:dyDescent="0.45">
      <c r="A27" s="8"/>
      <c r="B27" s="1">
        <v>5</v>
      </c>
      <c r="C27" s="1">
        <v>0.54500000000000004</v>
      </c>
      <c r="D27" s="1">
        <v>0.63600000000000001</v>
      </c>
      <c r="E27" s="1">
        <v>0.63600000000000001</v>
      </c>
      <c r="F27" s="1">
        <v>0.63600000000000001</v>
      </c>
      <c r="G27" s="1">
        <v>0.72699999999999998</v>
      </c>
    </row>
    <row r="28" spans="1:7" x14ac:dyDescent="0.45">
      <c r="A28" s="8"/>
      <c r="B28" s="1" t="s">
        <v>17</v>
      </c>
      <c r="C28" s="1">
        <f>AVERAGE(C23:C27)</f>
        <v>0.73460000000000003</v>
      </c>
      <c r="D28" s="1">
        <f>AVERAGE(D23:D27)</f>
        <v>0.73460000000000003</v>
      </c>
      <c r="E28" s="1">
        <f>AVERAGE(E23:E27)</f>
        <v>0.73320000000000007</v>
      </c>
      <c r="F28" s="1">
        <f>AVERAGE(F23:F27)</f>
        <v>0.66180000000000005</v>
      </c>
      <c r="G28" s="1">
        <f>AVERAGE(G23:G27)</f>
        <v>0.67860000000000009</v>
      </c>
    </row>
    <row r="29" spans="1:7" x14ac:dyDescent="0.45">
      <c r="A29" s="8"/>
      <c r="B29" s="1" t="s">
        <v>7</v>
      </c>
      <c r="C29" s="1">
        <f>_xlfn.VAR.P(C23:C27)</f>
        <v>2.3963839999999976E-2</v>
      </c>
      <c r="D29" s="1">
        <f t="shared" ref="D29:G29" si="2">_xlfn.VAR.P(D23:D27)</f>
        <v>2.0651439999999965E-2</v>
      </c>
      <c r="E29" s="1">
        <f t="shared" si="2"/>
        <v>8.9625599999999389E-3</v>
      </c>
      <c r="F29" s="1">
        <f t="shared" si="2"/>
        <v>9.8333599999999421E-3</v>
      </c>
      <c r="G29" s="1">
        <f t="shared" si="2"/>
        <v>1.6898399999999987E-3</v>
      </c>
    </row>
    <row r="30" spans="1:7" x14ac:dyDescent="0.45">
      <c r="A30" s="8" t="s">
        <v>11</v>
      </c>
      <c r="B30" s="1">
        <v>1</v>
      </c>
      <c r="C30" s="1">
        <v>0.9</v>
      </c>
      <c r="D30" s="1">
        <v>0.9</v>
      </c>
      <c r="E30" s="1">
        <v>0.9</v>
      </c>
      <c r="F30" s="1">
        <v>0.9</v>
      </c>
      <c r="G30" s="1">
        <v>0.9</v>
      </c>
    </row>
    <row r="31" spans="1:7" x14ac:dyDescent="0.45">
      <c r="A31" s="8"/>
      <c r="B31" s="1">
        <v>2</v>
      </c>
      <c r="C31" s="1">
        <v>0.9</v>
      </c>
      <c r="D31" s="1">
        <v>0.9</v>
      </c>
      <c r="E31" s="1">
        <v>0.9</v>
      </c>
      <c r="F31" s="1">
        <v>0.9</v>
      </c>
      <c r="G31" s="1">
        <v>0.9</v>
      </c>
    </row>
    <row r="32" spans="1:7" x14ac:dyDescent="0.45">
      <c r="A32" s="8"/>
      <c r="B32" s="1">
        <v>3</v>
      </c>
      <c r="C32" s="1">
        <v>0.8</v>
      </c>
      <c r="D32" s="1">
        <v>0.8</v>
      </c>
      <c r="E32" s="1">
        <v>0.8</v>
      </c>
      <c r="F32" s="1">
        <v>0.8</v>
      </c>
      <c r="G32" s="1">
        <v>0.8</v>
      </c>
    </row>
    <row r="33" spans="1:7" x14ac:dyDescent="0.45">
      <c r="A33" s="8"/>
      <c r="B33" s="1">
        <v>4</v>
      </c>
      <c r="C33" s="1">
        <v>0.7</v>
      </c>
      <c r="D33" s="1">
        <v>0.7</v>
      </c>
      <c r="E33" s="1">
        <v>0.7</v>
      </c>
      <c r="F33" s="1">
        <v>0.7</v>
      </c>
      <c r="G33" s="1">
        <v>0.7</v>
      </c>
    </row>
    <row r="34" spans="1:7" x14ac:dyDescent="0.45">
      <c r="A34" s="8"/>
      <c r="B34" s="1">
        <v>5</v>
      </c>
      <c r="C34" s="1">
        <v>0.9</v>
      </c>
      <c r="D34" s="1">
        <v>0.9</v>
      </c>
      <c r="E34" s="1">
        <v>0.8</v>
      </c>
      <c r="F34" s="1">
        <v>0.9</v>
      </c>
      <c r="G34" s="1">
        <v>0.9</v>
      </c>
    </row>
    <row r="35" spans="1:7" x14ac:dyDescent="0.45">
      <c r="A35" s="8"/>
      <c r="B35" s="1" t="s">
        <v>17</v>
      </c>
      <c r="C35" s="1">
        <f>AVERAGE(C30:C34)</f>
        <v>0.84000000000000008</v>
      </c>
      <c r="D35" s="1">
        <f>AVERAGE(D30:D34)</f>
        <v>0.84000000000000008</v>
      </c>
      <c r="E35" s="1">
        <f>AVERAGE(E30:E34)</f>
        <v>0.82</v>
      </c>
      <c r="F35" s="1">
        <f>AVERAGE(F30:F34)</f>
        <v>0.84000000000000008</v>
      </c>
      <c r="G35" s="1">
        <f>AVERAGE(G30:G34)</f>
        <v>0.84000000000000008</v>
      </c>
    </row>
    <row r="36" spans="1:7" x14ac:dyDescent="0.45">
      <c r="A36" s="8"/>
      <c r="B36" s="1" t="s">
        <v>7</v>
      </c>
      <c r="C36" s="1">
        <f>_xlfn.VAR.P(C30:C34)</f>
        <v>6.4000000000000029E-3</v>
      </c>
      <c r="D36" s="1">
        <f t="shared" ref="D36:G36" si="3">_xlfn.VAR.P(D30:D34)</f>
        <v>6.4000000000000029E-3</v>
      </c>
      <c r="E36" s="1">
        <f t="shared" si="3"/>
        <v>5.6000000000000034E-3</v>
      </c>
      <c r="F36" s="1">
        <f t="shared" si="3"/>
        <v>6.4000000000000029E-3</v>
      </c>
      <c r="G36" s="1">
        <f t="shared" si="3"/>
        <v>6.4000000000000029E-3</v>
      </c>
    </row>
    <row r="37" spans="1:7" x14ac:dyDescent="0.45">
      <c r="A37" s="8" t="s">
        <v>12</v>
      </c>
      <c r="B37" s="1">
        <v>1</v>
      </c>
      <c r="C37" s="1">
        <v>0.33300000000000002</v>
      </c>
      <c r="D37" s="1">
        <v>0.44400000000000001</v>
      </c>
      <c r="E37" s="1">
        <v>0.44400000000000001</v>
      </c>
      <c r="F37" s="1">
        <v>0.44400000000000001</v>
      </c>
      <c r="G37" s="1">
        <v>0.55600000000000005</v>
      </c>
    </row>
    <row r="38" spans="1:7" x14ac:dyDescent="0.45">
      <c r="A38" s="8"/>
      <c r="B38" s="1">
        <v>2</v>
      </c>
      <c r="C38" s="1">
        <v>0.66700000000000004</v>
      </c>
      <c r="D38" s="1">
        <v>0.44400000000000001</v>
      </c>
      <c r="E38" s="1">
        <v>0.55600000000000005</v>
      </c>
      <c r="F38" s="1">
        <v>0.44400000000000001</v>
      </c>
      <c r="G38" s="1">
        <v>0.33300000000000002</v>
      </c>
    </row>
    <row r="39" spans="1:7" x14ac:dyDescent="0.45">
      <c r="A39" s="8"/>
      <c r="B39" s="1">
        <v>3</v>
      </c>
      <c r="C39" s="1">
        <v>0.66700000000000004</v>
      </c>
      <c r="D39" s="1">
        <v>0.77800000000000002</v>
      </c>
      <c r="E39" s="1">
        <v>0.55600000000000005</v>
      </c>
      <c r="F39" s="1">
        <v>0.55600000000000005</v>
      </c>
      <c r="G39" s="1">
        <v>0.55600000000000005</v>
      </c>
    </row>
    <row r="40" spans="1:7" x14ac:dyDescent="0.45">
      <c r="A40" s="8"/>
      <c r="B40" s="1">
        <v>4</v>
      </c>
      <c r="C40" s="1">
        <v>0.33300000000000002</v>
      </c>
      <c r="D40" s="1">
        <v>0.33300000000000002</v>
      </c>
      <c r="E40" s="1">
        <v>0.66700000000000004</v>
      </c>
      <c r="F40" s="1">
        <v>0.55600000000000005</v>
      </c>
      <c r="G40" s="1">
        <v>0.44400000000000001</v>
      </c>
    </row>
    <row r="41" spans="1:7" x14ac:dyDescent="0.45">
      <c r="A41" s="8"/>
      <c r="B41" s="1">
        <v>5</v>
      </c>
      <c r="C41" s="1">
        <v>0.222</v>
      </c>
      <c r="D41" s="1">
        <v>0.222</v>
      </c>
      <c r="E41" s="1">
        <v>0.33300000000000002</v>
      </c>
      <c r="F41" s="1">
        <v>0.33300000000000002</v>
      </c>
      <c r="G41" s="1">
        <v>0.222</v>
      </c>
    </row>
    <row r="42" spans="1:7" x14ac:dyDescent="0.45">
      <c r="A42" s="8"/>
      <c r="B42" s="1" t="s">
        <v>17</v>
      </c>
      <c r="C42" s="1">
        <f>AVERAGE(C37:C41)</f>
        <v>0.44440000000000002</v>
      </c>
      <c r="D42" s="1">
        <f>AVERAGE(D37:D41)</f>
        <v>0.44420000000000004</v>
      </c>
      <c r="E42" s="1">
        <f>AVERAGE(E37:E41)</f>
        <v>0.51119999999999999</v>
      </c>
      <c r="F42" s="1">
        <f>AVERAGE(F37:F41)</f>
        <v>0.46660000000000001</v>
      </c>
      <c r="G42" s="1">
        <f>AVERAGE(G37:G41)</f>
        <v>0.42220000000000002</v>
      </c>
    </row>
    <row r="43" spans="1:7" x14ac:dyDescent="0.45">
      <c r="A43" s="8"/>
      <c r="B43" s="1" t="s">
        <v>7</v>
      </c>
      <c r="C43" s="1">
        <f>_xlfn.VAR.P(C37:C41)</f>
        <v>3.4676640000000064E-2</v>
      </c>
      <c r="D43" s="1">
        <f t="shared" ref="D43:G43" si="4">_xlfn.VAR.P(D37:D41)</f>
        <v>3.463216000000003E-2</v>
      </c>
      <c r="E43" s="1">
        <f t="shared" si="4"/>
        <v>1.2911760000000036E-2</v>
      </c>
      <c r="F43" s="1">
        <f t="shared" si="4"/>
        <v>6.9710399999999952E-3</v>
      </c>
      <c r="G43" s="1">
        <f t="shared" si="4"/>
        <v>1.6863360000000008E-2</v>
      </c>
    </row>
    <row r="44" spans="1:7" x14ac:dyDescent="0.45">
      <c r="A44" s="8" t="s">
        <v>13</v>
      </c>
      <c r="B44" s="1">
        <v>1</v>
      </c>
      <c r="C44" s="1">
        <v>0.88900000000000001</v>
      </c>
      <c r="D44" s="1">
        <v>0.88900000000000001</v>
      </c>
      <c r="E44" s="1">
        <v>0.88900000000000001</v>
      </c>
      <c r="F44" s="1">
        <v>0.88900000000000001</v>
      </c>
      <c r="G44" s="1">
        <v>0.88900000000000001</v>
      </c>
    </row>
    <row r="45" spans="1:7" x14ac:dyDescent="0.45">
      <c r="A45" s="8"/>
      <c r="B45" s="1">
        <v>2</v>
      </c>
      <c r="C45" s="1">
        <v>0.875</v>
      </c>
      <c r="D45" s="1">
        <v>0.875</v>
      </c>
      <c r="E45" s="1">
        <v>0.875</v>
      </c>
      <c r="F45" s="1">
        <v>0.875</v>
      </c>
      <c r="G45" s="1">
        <v>0.875</v>
      </c>
    </row>
    <row r="46" spans="1:7" x14ac:dyDescent="0.45">
      <c r="A46" s="8"/>
      <c r="B46" s="1">
        <v>3</v>
      </c>
      <c r="C46" s="1">
        <v>0.75</v>
      </c>
      <c r="D46" s="1">
        <v>0.75</v>
      </c>
      <c r="E46" s="1">
        <v>0.75</v>
      </c>
      <c r="F46" s="1">
        <v>0.875</v>
      </c>
      <c r="G46" s="1">
        <v>0.75</v>
      </c>
    </row>
    <row r="47" spans="1:7" x14ac:dyDescent="0.45">
      <c r="A47" s="8"/>
      <c r="B47" s="1">
        <v>4</v>
      </c>
      <c r="C47" s="1">
        <v>0.875</v>
      </c>
      <c r="D47" s="1">
        <v>0.875</v>
      </c>
      <c r="E47" s="1">
        <v>0.875</v>
      </c>
      <c r="F47" s="1">
        <v>0.875</v>
      </c>
      <c r="G47" s="1">
        <v>0.875</v>
      </c>
    </row>
    <row r="48" spans="1:7" x14ac:dyDescent="0.45">
      <c r="A48" s="8"/>
      <c r="B48" s="1">
        <v>5</v>
      </c>
      <c r="C48" s="1">
        <v>0.75</v>
      </c>
      <c r="D48" s="1">
        <v>0.75</v>
      </c>
      <c r="E48" s="1">
        <v>0.75</v>
      </c>
      <c r="F48" s="1">
        <v>0.625</v>
      </c>
      <c r="G48" s="1">
        <v>0.75</v>
      </c>
    </row>
    <row r="49" spans="1:7" x14ac:dyDescent="0.45">
      <c r="A49" s="8"/>
      <c r="B49" s="1" t="s">
        <v>17</v>
      </c>
      <c r="C49" s="1">
        <f>AVERAGE(C44:C48)</f>
        <v>0.82780000000000009</v>
      </c>
      <c r="D49" s="1">
        <f>AVERAGE(D44:D48)</f>
        <v>0.82780000000000009</v>
      </c>
      <c r="E49" s="1">
        <f>AVERAGE(E44:E48)</f>
        <v>0.82780000000000009</v>
      </c>
      <c r="F49" s="1">
        <f>AVERAGE(F44:F48)</f>
        <v>0.82780000000000009</v>
      </c>
      <c r="G49" s="1">
        <f>AVERAGE(G44:G48)</f>
        <v>0.82780000000000009</v>
      </c>
    </row>
    <row r="50" spans="1:7" x14ac:dyDescent="0.45">
      <c r="A50" s="8"/>
      <c r="B50" s="1" t="s">
        <v>7</v>
      </c>
      <c r="C50" s="1">
        <f>_xlfn.VAR.P(C44:C48)</f>
        <v>4.06136E-3</v>
      </c>
      <c r="D50" s="1">
        <f t="shared" ref="D50:G50" si="5">_xlfn.VAR.P(D44:D48)</f>
        <v>4.06136E-3</v>
      </c>
      <c r="E50" s="1">
        <f t="shared" si="5"/>
        <v>4.06136E-3</v>
      </c>
      <c r="F50" s="1">
        <f t="shared" si="5"/>
        <v>1.0311359999999894E-2</v>
      </c>
      <c r="G50" s="1">
        <f t="shared" si="5"/>
        <v>4.06136E-3</v>
      </c>
    </row>
    <row r="51" spans="1:7" x14ac:dyDescent="0.45">
      <c r="A51" s="8" t="s">
        <v>14</v>
      </c>
      <c r="B51" s="1">
        <v>1</v>
      </c>
      <c r="C51" s="1">
        <v>0.75</v>
      </c>
      <c r="D51" s="1">
        <v>0.875</v>
      </c>
      <c r="E51" s="1">
        <v>0.875</v>
      </c>
      <c r="F51" s="1">
        <v>0.875</v>
      </c>
      <c r="G51" s="1">
        <v>0.875</v>
      </c>
    </row>
    <row r="52" spans="1:7" x14ac:dyDescent="0.45">
      <c r="A52" s="8"/>
      <c r="B52" s="1">
        <v>2</v>
      </c>
      <c r="C52" s="1">
        <v>0.625</v>
      </c>
      <c r="D52" s="1">
        <v>0.625</v>
      </c>
      <c r="E52" s="1">
        <v>0.625</v>
      </c>
      <c r="F52" s="1">
        <v>0.625</v>
      </c>
      <c r="G52" s="1">
        <v>0.625</v>
      </c>
    </row>
    <row r="53" spans="1:7" x14ac:dyDescent="0.45">
      <c r="A53" s="8"/>
      <c r="B53" s="1">
        <v>3</v>
      </c>
      <c r="C53" s="1">
        <v>0.75</v>
      </c>
      <c r="D53" s="1">
        <v>0.75</v>
      </c>
      <c r="E53" s="1">
        <v>0.75</v>
      </c>
      <c r="F53" s="1">
        <v>0.625</v>
      </c>
      <c r="G53" s="1">
        <v>0.75</v>
      </c>
    </row>
    <row r="54" spans="1:7" x14ac:dyDescent="0.45">
      <c r="A54" s="8"/>
      <c r="B54" s="1">
        <v>4</v>
      </c>
      <c r="C54" s="1">
        <v>0.5</v>
      </c>
      <c r="D54" s="1">
        <v>0.625</v>
      </c>
      <c r="E54" s="1">
        <v>0.625</v>
      </c>
      <c r="F54" s="1">
        <v>0.625</v>
      </c>
      <c r="G54" s="1">
        <v>0.625</v>
      </c>
    </row>
    <row r="55" spans="1:7" x14ac:dyDescent="0.45">
      <c r="A55" s="8"/>
      <c r="B55" s="1">
        <v>5</v>
      </c>
      <c r="C55" s="1">
        <v>0.75</v>
      </c>
      <c r="D55" s="1">
        <v>0.75</v>
      </c>
      <c r="E55" s="1">
        <v>0.75</v>
      </c>
      <c r="F55" s="1">
        <v>0.875</v>
      </c>
      <c r="G55" s="1">
        <v>0.75</v>
      </c>
    </row>
    <row r="56" spans="1:7" x14ac:dyDescent="0.45">
      <c r="A56" s="8"/>
      <c r="B56" s="1" t="s">
        <v>17</v>
      </c>
      <c r="C56" s="1">
        <f>AVERAGE(C51:C55)</f>
        <v>0.67500000000000004</v>
      </c>
      <c r="D56" s="1">
        <f>AVERAGE(D51:D55)</f>
        <v>0.72499999999999998</v>
      </c>
      <c r="E56" s="1">
        <f>AVERAGE(E51:E55)</f>
        <v>0.72499999999999998</v>
      </c>
      <c r="F56" s="1">
        <f>AVERAGE(F51:F55)</f>
        <v>0.72499999999999998</v>
      </c>
      <c r="G56" s="1">
        <f>AVERAGE(G51:G55)</f>
        <v>0.72499999999999998</v>
      </c>
    </row>
    <row r="57" spans="1:7" x14ac:dyDescent="0.45">
      <c r="A57" s="8"/>
      <c r="B57" s="1" t="s">
        <v>7</v>
      </c>
      <c r="C57" s="1">
        <f>_xlfn.VAR.P(C51:C55)</f>
        <v>0.01</v>
      </c>
      <c r="D57" s="1">
        <f t="shared" ref="D57:G57" si="6">_xlfn.VAR.P(D51:D55)</f>
        <v>8.7500000000000008E-3</v>
      </c>
      <c r="E57" s="1">
        <f t="shared" si="6"/>
        <v>8.7500000000000008E-3</v>
      </c>
      <c r="F57" s="1">
        <f t="shared" si="6"/>
        <v>1.4999999999999999E-2</v>
      </c>
      <c r="G57" s="1">
        <f t="shared" si="6"/>
        <v>8.7500000000000008E-3</v>
      </c>
    </row>
    <row r="58" spans="1:7" x14ac:dyDescent="0.45">
      <c r="A58" s="8" t="s">
        <v>15</v>
      </c>
      <c r="B58" s="1">
        <v>1</v>
      </c>
      <c r="C58" s="1">
        <v>0.375</v>
      </c>
      <c r="D58" s="1">
        <v>0.25</v>
      </c>
      <c r="E58" s="1">
        <v>0.25</v>
      </c>
      <c r="F58" s="1">
        <v>0.25</v>
      </c>
      <c r="G58" s="1">
        <v>0.5</v>
      </c>
    </row>
    <row r="59" spans="1:7" x14ac:dyDescent="0.45">
      <c r="A59" s="8"/>
      <c r="B59" s="1">
        <v>2</v>
      </c>
      <c r="C59" s="1">
        <v>0.375</v>
      </c>
      <c r="D59" s="1">
        <v>0.625</v>
      </c>
      <c r="E59" s="1">
        <v>0.625</v>
      </c>
      <c r="F59" s="1">
        <v>0.75</v>
      </c>
      <c r="G59" s="1">
        <v>0.625</v>
      </c>
    </row>
    <row r="60" spans="1:7" x14ac:dyDescent="0.45">
      <c r="A60" s="8"/>
      <c r="B60" s="1">
        <v>3</v>
      </c>
      <c r="C60" s="1">
        <v>0.625</v>
      </c>
      <c r="D60" s="1">
        <v>0.5</v>
      </c>
      <c r="E60" s="1">
        <v>0.625</v>
      </c>
      <c r="F60" s="1">
        <v>0.625</v>
      </c>
      <c r="G60" s="1">
        <v>0.625</v>
      </c>
    </row>
    <row r="61" spans="1:7" x14ac:dyDescent="0.45">
      <c r="A61" s="8"/>
      <c r="B61" s="1">
        <v>4</v>
      </c>
      <c r="C61" s="1">
        <v>0.85699999999999998</v>
      </c>
      <c r="D61" s="1">
        <v>0.85699999999999998</v>
      </c>
      <c r="E61" s="1">
        <v>0.85699999999999998</v>
      </c>
      <c r="F61" s="1">
        <v>0.71399999999999997</v>
      </c>
      <c r="G61" s="1">
        <v>1</v>
      </c>
    </row>
    <row r="62" spans="1:7" x14ac:dyDescent="0.45">
      <c r="A62" s="8"/>
      <c r="B62" s="1">
        <v>5</v>
      </c>
      <c r="C62" s="1">
        <v>0.71399999999999997</v>
      </c>
      <c r="D62" s="1">
        <v>0.85699999999999998</v>
      </c>
      <c r="E62" s="1">
        <v>0.85699999999999998</v>
      </c>
      <c r="F62" s="1">
        <v>0.57099999999999995</v>
      </c>
      <c r="G62" s="1">
        <v>0.71399999999999997</v>
      </c>
    </row>
    <row r="63" spans="1:7" x14ac:dyDescent="0.45">
      <c r="A63" s="8"/>
      <c r="B63" s="1" t="s">
        <v>17</v>
      </c>
      <c r="C63" s="1">
        <f>AVERAGE(C58:C62)</f>
        <v>0.58920000000000006</v>
      </c>
      <c r="D63" s="1">
        <f>AVERAGE(D58:D62)</f>
        <v>0.61780000000000013</v>
      </c>
      <c r="E63" s="1">
        <f>AVERAGE(E58:E62)</f>
        <v>0.64280000000000004</v>
      </c>
      <c r="F63" s="1">
        <f>AVERAGE(F58:F62)</f>
        <v>0.58200000000000007</v>
      </c>
      <c r="G63" s="1">
        <f>AVERAGE(G58:G62)</f>
        <v>0.69279999999999997</v>
      </c>
    </row>
    <row r="64" spans="1:7" x14ac:dyDescent="0.45">
      <c r="A64" s="8"/>
      <c r="B64" s="1" t="s">
        <v>7</v>
      </c>
      <c r="C64" s="1">
        <f>_xlfn.VAR.P(C58:C62)</f>
        <v>3.6067359999999979E-2</v>
      </c>
      <c r="D64" s="1">
        <f t="shared" ref="D64:G64" si="7">_xlfn.VAR.P(D58:D62)</f>
        <v>5.2727759999999929E-2</v>
      </c>
      <c r="E64" s="1">
        <f t="shared" si="7"/>
        <v>4.9337759999999876E-2</v>
      </c>
      <c r="F64" s="1">
        <f t="shared" si="7"/>
        <v>3.1568399999999955E-2</v>
      </c>
      <c r="G64" s="1">
        <f t="shared" si="7"/>
        <v>2.8237359999999968E-2</v>
      </c>
    </row>
    <row r="65" spans="1:7" x14ac:dyDescent="0.45">
      <c r="A65" s="8" t="s">
        <v>16</v>
      </c>
      <c r="B65" s="1">
        <v>1</v>
      </c>
      <c r="C65" s="1">
        <v>0.85699999999999998</v>
      </c>
      <c r="D65" s="1">
        <v>0.85699999999999998</v>
      </c>
      <c r="E65" s="1">
        <v>0.71399999999999997</v>
      </c>
      <c r="F65" s="1">
        <v>0.71399999999999997</v>
      </c>
      <c r="G65" s="1">
        <v>0.71399999999999997</v>
      </c>
    </row>
    <row r="66" spans="1:7" x14ac:dyDescent="0.45">
      <c r="A66" s="8"/>
      <c r="B66" s="1">
        <v>2</v>
      </c>
      <c r="C66" s="1">
        <v>1</v>
      </c>
      <c r="D66" s="1">
        <v>0.71399999999999997</v>
      </c>
      <c r="E66" s="1">
        <v>0.71399999999999997</v>
      </c>
      <c r="F66" s="1">
        <v>0.57099999999999995</v>
      </c>
      <c r="G66" s="1">
        <v>0.85699999999999998</v>
      </c>
    </row>
    <row r="67" spans="1:7" x14ac:dyDescent="0.45">
      <c r="A67" s="8"/>
      <c r="B67" s="1">
        <v>3</v>
      </c>
      <c r="C67" s="1">
        <v>0.42899999999999999</v>
      </c>
      <c r="D67" s="1">
        <v>0.42899999999999999</v>
      </c>
      <c r="E67" s="1">
        <v>0.42899999999999999</v>
      </c>
      <c r="F67" s="1">
        <v>0.42899999999999999</v>
      </c>
      <c r="G67" s="1">
        <v>0.42899999999999999</v>
      </c>
    </row>
    <row r="68" spans="1:7" x14ac:dyDescent="0.45">
      <c r="A68" s="8"/>
      <c r="B68" s="1">
        <v>4</v>
      </c>
      <c r="C68" s="1">
        <v>0.71399999999999997</v>
      </c>
      <c r="D68" s="1">
        <v>0.85699999999999998</v>
      </c>
      <c r="E68" s="1">
        <v>0.71399999999999997</v>
      </c>
      <c r="F68" s="1">
        <v>0.57099999999999995</v>
      </c>
      <c r="G68" s="1">
        <v>0.57099999999999995</v>
      </c>
    </row>
    <row r="69" spans="1:7" x14ac:dyDescent="0.45">
      <c r="A69" s="8"/>
      <c r="B69" s="1">
        <v>5</v>
      </c>
      <c r="C69" s="1">
        <v>0.33300000000000002</v>
      </c>
      <c r="D69" s="1">
        <v>0.33300000000000002</v>
      </c>
      <c r="E69" s="1">
        <v>0.33300000000000002</v>
      </c>
      <c r="F69" s="1">
        <v>0.5</v>
      </c>
      <c r="G69" s="1">
        <v>0.5</v>
      </c>
    </row>
    <row r="70" spans="1:7" x14ac:dyDescent="0.45">
      <c r="A70" s="8"/>
      <c r="B70" s="1" t="s">
        <v>17</v>
      </c>
      <c r="C70" s="1">
        <f>AVERAGE(C65:C69)</f>
        <v>0.66660000000000008</v>
      </c>
      <c r="D70" s="1">
        <f>AVERAGE(D65:D69)</f>
        <v>0.63800000000000012</v>
      </c>
      <c r="E70" s="1">
        <f>AVERAGE(E65:E69)</f>
        <v>0.58079999999999998</v>
      </c>
      <c r="F70" s="1">
        <f>AVERAGE(F65:F69)</f>
        <v>0.55700000000000005</v>
      </c>
      <c r="G70" s="1">
        <f>AVERAGE(G65:G69)</f>
        <v>0.61419999999999997</v>
      </c>
    </row>
    <row r="71" spans="1:7" x14ac:dyDescent="0.45">
      <c r="A71" s="8"/>
      <c r="B71" s="1" t="s">
        <v>7</v>
      </c>
      <c r="C71" s="1">
        <f>_xlfn.VAR.P(C65:C69)</f>
        <v>6.3479439999999984E-2</v>
      </c>
      <c r="D71" s="1">
        <f t="shared" ref="D71:G71" si="8">_xlfn.VAR.P(D65:D69)</f>
        <v>4.7680799999999905E-2</v>
      </c>
      <c r="E71" s="1">
        <f t="shared" si="8"/>
        <v>2.7534959999999914E-2</v>
      </c>
      <c r="F71" s="1">
        <f t="shared" si="8"/>
        <v>8.9347999999999667E-3</v>
      </c>
      <c r="G71" s="1">
        <f t="shared" si="8"/>
        <v>2.3623760000000046E-2</v>
      </c>
    </row>
  </sheetData>
  <mergeCells count="10">
    <mergeCell ref="A1:G5"/>
    <mergeCell ref="A51:A57"/>
    <mergeCell ref="A58:A64"/>
    <mergeCell ref="A65:A71"/>
    <mergeCell ref="A9:A15"/>
    <mergeCell ref="A16:A22"/>
    <mergeCell ref="A23:A29"/>
    <mergeCell ref="A30:A36"/>
    <mergeCell ref="A37:A43"/>
    <mergeCell ref="A44:A5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B8748-F74A-46FA-BD36-666D8BB901AA}">
  <dimension ref="A1:G71"/>
  <sheetViews>
    <sheetView workbookViewId="0">
      <selection activeCell="J6" sqref="J6"/>
    </sheetView>
  </sheetViews>
  <sheetFormatPr defaultRowHeight="15.4" x14ac:dyDescent="0.45"/>
  <cols>
    <col min="1" max="7" width="9.06640625" style="1"/>
  </cols>
  <sheetData>
    <row r="1" spans="1:7" ht="15.4" customHeight="1" x14ac:dyDescent="0.4">
      <c r="A1" s="7" t="s">
        <v>19</v>
      </c>
      <c r="B1" s="7"/>
      <c r="C1" s="7"/>
      <c r="D1" s="7"/>
      <c r="E1" s="7"/>
      <c r="F1" s="7"/>
      <c r="G1" s="7"/>
    </row>
    <row r="2" spans="1:7" ht="15.4" customHeight="1" x14ac:dyDescent="0.4">
      <c r="A2" s="7"/>
      <c r="B2" s="7"/>
      <c r="C2" s="7"/>
      <c r="D2" s="7"/>
      <c r="E2" s="7"/>
      <c r="F2" s="7"/>
      <c r="G2" s="7"/>
    </row>
    <row r="3" spans="1:7" ht="15.4" customHeight="1" x14ac:dyDescent="0.4">
      <c r="A3" s="7"/>
      <c r="B3" s="7"/>
      <c r="C3" s="7"/>
      <c r="D3" s="7"/>
      <c r="E3" s="7"/>
      <c r="F3" s="7"/>
      <c r="G3" s="7"/>
    </row>
    <row r="4" spans="1:7" ht="15.4" customHeight="1" x14ac:dyDescent="0.4">
      <c r="A4" s="7"/>
      <c r="B4" s="7"/>
      <c r="C4" s="7"/>
      <c r="D4" s="7"/>
      <c r="E4" s="7"/>
      <c r="F4" s="7"/>
      <c r="G4" s="7"/>
    </row>
    <row r="5" spans="1:7" ht="15.4" customHeight="1" x14ac:dyDescent="0.4">
      <c r="A5" s="7"/>
      <c r="B5" s="7"/>
      <c r="C5" s="7"/>
      <c r="D5" s="7"/>
      <c r="E5" s="7"/>
      <c r="F5" s="7"/>
      <c r="G5" s="7"/>
    </row>
    <row r="8" spans="1:7" x14ac:dyDescent="0.45">
      <c r="A8" s="1" t="s">
        <v>4</v>
      </c>
      <c r="B8" s="1" t="s">
        <v>5</v>
      </c>
      <c r="C8" s="1" t="s">
        <v>0</v>
      </c>
      <c r="D8" s="1" t="s">
        <v>6</v>
      </c>
      <c r="E8" s="1" t="s">
        <v>1</v>
      </c>
      <c r="F8" s="1" t="s">
        <v>2</v>
      </c>
      <c r="G8" s="1" t="s">
        <v>3</v>
      </c>
    </row>
    <row r="9" spans="1:7" x14ac:dyDescent="0.45">
      <c r="A9" s="8" t="s">
        <v>8</v>
      </c>
      <c r="B9" s="1">
        <v>1</v>
      </c>
      <c r="C9" s="1">
        <v>0.875</v>
      </c>
      <c r="D9" s="1">
        <v>0.89700000000000002</v>
      </c>
      <c r="E9" s="1">
        <v>0.86</v>
      </c>
      <c r="F9" s="1">
        <v>0.84099999999999997</v>
      </c>
      <c r="G9" s="1">
        <v>0.86499999999999999</v>
      </c>
    </row>
    <row r="10" spans="1:7" x14ac:dyDescent="0.45">
      <c r="A10" s="8"/>
      <c r="B10" s="1">
        <v>2</v>
      </c>
      <c r="C10" s="1">
        <v>0.82499999999999996</v>
      </c>
      <c r="D10" s="1">
        <v>0.85399999999999998</v>
      </c>
      <c r="E10" s="1">
        <v>0.84299999999999997</v>
      </c>
      <c r="F10" s="1">
        <v>0.86099999999999999</v>
      </c>
      <c r="G10" s="1">
        <v>0.82199999999999995</v>
      </c>
    </row>
    <row r="11" spans="1:7" x14ac:dyDescent="0.45">
      <c r="A11" s="8"/>
      <c r="B11" s="1">
        <v>3</v>
      </c>
      <c r="C11" s="1">
        <v>0.79100000000000004</v>
      </c>
      <c r="D11" s="1">
        <v>0.754</v>
      </c>
      <c r="E11" s="1">
        <v>0.71499999999999997</v>
      </c>
      <c r="F11" s="1">
        <v>0.63900000000000001</v>
      </c>
      <c r="G11" s="1">
        <v>0.72299999999999998</v>
      </c>
    </row>
    <row r="12" spans="1:7" x14ac:dyDescent="0.45">
      <c r="A12" s="8"/>
      <c r="B12" s="1">
        <v>4</v>
      </c>
      <c r="C12" s="1">
        <v>0.879</v>
      </c>
      <c r="D12" s="1">
        <v>0.83299999999999996</v>
      </c>
      <c r="E12" s="1">
        <v>0.82899999999999996</v>
      </c>
      <c r="F12" s="1">
        <v>0.78300000000000003</v>
      </c>
      <c r="G12" s="1">
        <v>0.82</v>
      </c>
    </row>
    <row r="13" spans="1:7" x14ac:dyDescent="0.45">
      <c r="A13" s="8"/>
      <c r="B13" s="1">
        <v>5</v>
      </c>
      <c r="C13" s="1">
        <v>0.83799999999999997</v>
      </c>
      <c r="D13" s="1">
        <v>0.79900000000000004</v>
      </c>
      <c r="E13" s="1">
        <v>0.83799999999999997</v>
      </c>
      <c r="F13" s="1">
        <v>0.84899999999999998</v>
      </c>
      <c r="G13" s="1">
        <v>0.747</v>
      </c>
    </row>
    <row r="14" spans="1:7" x14ac:dyDescent="0.45">
      <c r="A14" s="8"/>
      <c r="B14" s="1" t="s">
        <v>17</v>
      </c>
      <c r="C14" s="1">
        <f>AVERAGE(C9:C13)</f>
        <v>0.84160000000000001</v>
      </c>
      <c r="D14" s="1">
        <f>AVERAGE(D9:D13)</f>
        <v>0.82740000000000014</v>
      </c>
      <c r="E14" s="1">
        <f>AVERAGE(E9:E13)</f>
        <v>0.81699999999999995</v>
      </c>
      <c r="F14" s="1">
        <f>AVERAGE(F9:F13)</f>
        <v>0.79459999999999997</v>
      </c>
      <c r="G14" s="1">
        <f>AVERAGE(G9:G13)</f>
        <v>0.79539999999999988</v>
      </c>
    </row>
    <row r="15" spans="1:7" x14ac:dyDescent="0.45">
      <c r="A15" s="8"/>
      <c r="B15" s="1" t="s">
        <v>7</v>
      </c>
      <c r="C15" s="1">
        <f>_xlfn.VAR.P(C9:C13)</f>
        <v>1.0726399999999995E-3</v>
      </c>
      <c r="D15" s="1">
        <f t="shared" ref="D15:G15" si="0">_xlfn.VAR.P(D9:D13)</f>
        <v>2.3554399999999994E-3</v>
      </c>
      <c r="E15" s="1">
        <f t="shared" si="0"/>
        <v>2.7028000000000004E-3</v>
      </c>
      <c r="F15" s="1">
        <f t="shared" si="0"/>
        <v>6.7734399999999084E-3</v>
      </c>
      <c r="G15" s="1">
        <f t="shared" si="0"/>
        <v>2.7482399999999999E-3</v>
      </c>
    </row>
    <row r="16" spans="1:7" x14ac:dyDescent="0.45">
      <c r="A16" s="8" t="s">
        <v>9</v>
      </c>
      <c r="B16" s="1">
        <v>1</v>
      </c>
      <c r="C16" s="1">
        <v>0.44600000000000001</v>
      </c>
      <c r="D16" s="1">
        <v>0.19700000000000001</v>
      </c>
      <c r="E16" s="1">
        <v>9.5000000000000001E-2</v>
      </c>
      <c r="F16" s="1">
        <v>0.151</v>
      </c>
      <c r="G16" s="1">
        <v>7.9000000000000001E-2</v>
      </c>
    </row>
    <row r="17" spans="1:7" x14ac:dyDescent="0.45">
      <c r="A17" s="8"/>
      <c r="B17" s="1">
        <v>2</v>
      </c>
      <c r="C17" s="1">
        <v>0.55900000000000005</v>
      </c>
      <c r="D17" s="1">
        <v>0.26700000000000002</v>
      </c>
      <c r="E17" s="1">
        <v>0.32800000000000001</v>
      </c>
      <c r="F17" s="1">
        <v>0.41699999999999998</v>
      </c>
      <c r="G17" s="1">
        <v>0.61199999999999999</v>
      </c>
    </row>
    <row r="18" spans="1:7" x14ac:dyDescent="0.45">
      <c r="A18" s="8"/>
      <c r="B18" s="1">
        <v>3</v>
      </c>
      <c r="C18" s="1">
        <v>0.16700000000000001</v>
      </c>
      <c r="D18" s="1">
        <v>0.254</v>
      </c>
      <c r="E18" s="1">
        <v>0.16600000000000001</v>
      </c>
      <c r="F18" s="1">
        <v>0.22800000000000001</v>
      </c>
      <c r="G18" s="1">
        <v>0.13200000000000001</v>
      </c>
    </row>
    <row r="19" spans="1:7" x14ac:dyDescent="0.45">
      <c r="A19" s="8"/>
      <c r="B19" s="1">
        <v>4</v>
      </c>
      <c r="C19" s="1">
        <v>0.219</v>
      </c>
      <c r="D19" s="1">
        <v>0.60499999999999998</v>
      </c>
      <c r="E19" s="1">
        <v>0.151</v>
      </c>
      <c r="F19" s="1">
        <v>0.20899999999999999</v>
      </c>
      <c r="G19" s="1">
        <v>0.105</v>
      </c>
    </row>
    <row r="20" spans="1:7" x14ac:dyDescent="0.45">
      <c r="A20" s="8"/>
      <c r="B20" s="1">
        <v>5</v>
      </c>
      <c r="C20" s="1">
        <v>0.223</v>
      </c>
      <c r="D20" s="1">
        <v>0.13800000000000001</v>
      </c>
      <c r="E20" s="1">
        <v>0.17699999999999999</v>
      </c>
      <c r="F20" s="1">
        <v>0.309</v>
      </c>
      <c r="G20" s="1">
        <v>0.105</v>
      </c>
    </row>
    <row r="21" spans="1:7" x14ac:dyDescent="0.45">
      <c r="A21" s="8"/>
      <c r="B21" s="1" t="s">
        <v>17</v>
      </c>
      <c r="C21" s="1">
        <f>AVERAGE(C16:C20)</f>
        <v>0.32280000000000009</v>
      </c>
      <c r="D21" s="1">
        <f>AVERAGE(D16:D20)</f>
        <v>0.29219999999999996</v>
      </c>
      <c r="E21" s="1">
        <f>AVERAGE(E16:E20)</f>
        <v>0.18340000000000001</v>
      </c>
      <c r="F21" s="1">
        <f>AVERAGE(F16:F20)</f>
        <v>0.26279999999999998</v>
      </c>
      <c r="G21" s="1">
        <f>AVERAGE(G16:G20)</f>
        <v>0.20659999999999998</v>
      </c>
    </row>
    <row r="22" spans="1:7" x14ac:dyDescent="0.45">
      <c r="A22" s="8"/>
      <c r="B22" s="1" t="s">
        <v>7</v>
      </c>
      <c r="C22" s="1">
        <f>_xlfn.VAR.P(C16:C20)</f>
        <v>2.3195359999999995E-2</v>
      </c>
      <c r="D22" s="1">
        <f t="shared" ref="D22:G22" si="1">_xlfn.VAR.P(D16:D20)</f>
        <v>2.6555759999999998E-2</v>
      </c>
      <c r="E22" s="1">
        <f t="shared" si="1"/>
        <v>6.0234399999999954E-3</v>
      </c>
      <c r="F22" s="1">
        <f t="shared" si="1"/>
        <v>8.5033600000000136E-3</v>
      </c>
      <c r="G22" s="1">
        <f t="shared" si="1"/>
        <v>4.1368240000000008E-2</v>
      </c>
    </row>
    <row r="23" spans="1:7" x14ac:dyDescent="0.45">
      <c r="A23" s="8" t="s">
        <v>10</v>
      </c>
      <c r="B23" s="1">
        <v>1</v>
      </c>
      <c r="C23" s="1">
        <v>0.35499999999999998</v>
      </c>
      <c r="D23" s="1">
        <v>0.45500000000000002</v>
      </c>
      <c r="E23" s="1">
        <v>0.28899999999999998</v>
      </c>
      <c r="F23" s="1">
        <v>0.35899999999999999</v>
      </c>
      <c r="G23" s="1">
        <v>0.438</v>
      </c>
    </row>
    <row r="24" spans="1:7" x14ac:dyDescent="0.45">
      <c r="A24" s="8"/>
      <c r="B24" s="1">
        <v>2</v>
      </c>
      <c r="C24" s="1">
        <v>1</v>
      </c>
      <c r="D24" s="1">
        <v>0.34399999999999997</v>
      </c>
      <c r="E24" s="1">
        <v>0.79400000000000004</v>
      </c>
      <c r="F24" s="1">
        <v>0.218</v>
      </c>
      <c r="G24" s="1">
        <v>0.75</v>
      </c>
    </row>
    <row r="25" spans="1:7" x14ac:dyDescent="0.45">
      <c r="A25" s="8"/>
      <c r="B25" s="1">
        <v>3</v>
      </c>
      <c r="C25" s="1">
        <v>0.70699999999999996</v>
      </c>
      <c r="D25" s="1">
        <v>0.56999999999999995</v>
      </c>
      <c r="E25" s="1">
        <v>0.57799999999999996</v>
      </c>
      <c r="F25" s="1">
        <v>0.53900000000000003</v>
      </c>
      <c r="G25" s="1">
        <v>0.59099999999999997</v>
      </c>
    </row>
    <row r="26" spans="1:7" x14ac:dyDescent="0.45">
      <c r="A26" s="8"/>
      <c r="B26" s="1">
        <v>4</v>
      </c>
      <c r="C26" s="1">
        <v>0.25</v>
      </c>
      <c r="D26" s="1">
        <v>1</v>
      </c>
      <c r="E26" s="1">
        <v>0.16700000000000001</v>
      </c>
      <c r="F26" s="1">
        <v>1</v>
      </c>
      <c r="G26" s="1">
        <v>4.4999999999999998E-2</v>
      </c>
    </row>
    <row r="27" spans="1:7" x14ac:dyDescent="0.45">
      <c r="A27" s="8"/>
      <c r="B27" s="1">
        <v>5</v>
      </c>
      <c r="C27" s="1">
        <v>0.378</v>
      </c>
      <c r="D27" s="1">
        <v>0.46100000000000002</v>
      </c>
      <c r="E27" s="1">
        <v>0.378</v>
      </c>
      <c r="F27" s="1">
        <v>0.40600000000000003</v>
      </c>
      <c r="G27" s="1">
        <v>0.75</v>
      </c>
    </row>
    <row r="28" spans="1:7" x14ac:dyDescent="0.45">
      <c r="A28" s="8"/>
      <c r="B28" s="1" t="s">
        <v>17</v>
      </c>
      <c r="C28" s="1">
        <f>AVERAGE(C23:C27)</f>
        <v>0.53800000000000003</v>
      </c>
      <c r="D28" s="1">
        <f>AVERAGE(D23:D27)</f>
        <v>0.56599999999999995</v>
      </c>
      <c r="E28" s="1">
        <f>AVERAGE(E23:E27)</f>
        <v>0.44119999999999998</v>
      </c>
      <c r="F28" s="1">
        <f>AVERAGE(F23:F27)</f>
        <v>0.50440000000000007</v>
      </c>
      <c r="G28" s="1">
        <f>AVERAGE(G23:G27)</f>
        <v>0.51479999999999992</v>
      </c>
    </row>
    <row r="29" spans="1:7" x14ac:dyDescent="0.45">
      <c r="A29" s="8"/>
      <c r="B29" s="1" t="s">
        <v>7</v>
      </c>
      <c r="C29" s="1">
        <f>_xlfn.VAR.P(C23:C27)</f>
        <v>7.6807600000000031E-2</v>
      </c>
      <c r="D29" s="1">
        <f t="shared" ref="D29:G29" si="2">_xlfn.VAR.P(D23:D27)</f>
        <v>5.2200400000000119E-2</v>
      </c>
      <c r="E29" s="1">
        <f t="shared" si="2"/>
        <v>4.9105360000000008E-2</v>
      </c>
      <c r="F29" s="1">
        <f t="shared" si="2"/>
        <v>7.1933039999999906E-2</v>
      </c>
      <c r="G29" s="1">
        <f t="shared" si="2"/>
        <v>6.861096000000004E-2</v>
      </c>
    </row>
    <row r="30" spans="1:7" x14ac:dyDescent="0.45">
      <c r="A30" s="8" t="s">
        <v>11</v>
      </c>
      <c r="B30" s="1">
        <v>1</v>
      </c>
      <c r="C30" s="1">
        <v>0.96</v>
      </c>
      <c r="D30" s="1">
        <v>0.94299999999999995</v>
      </c>
      <c r="E30" s="1">
        <v>0.94299999999999995</v>
      </c>
      <c r="F30" s="1">
        <v>0.98899999999999999</v>
      </c>
      <c r="G30" s="1">
        <v>0.95</v>
      </c>
    </row>
    <row r="31" spans="1:7" x14ac:dyDescent="0.45">
      <c r="A31" s="8"/>
      <c r="B31" s="1">
        <v>2</v>
      </c>
      <c r="C31" s="1">
        <v>1</v>
      </c>
      <c r="D31" s="1">
        <v>0.96</v>
      </c>
      <c r="E31" s="1">
        <v>0.98799999999999999</v>
      </c>
      <c r="F31" s="1">
        <v>0.96799999999999997</v>
      </c>
      <c r="G31" s="1">
        <v>0.95</v>
      </c>
    </row>
    <row r="32" spans="1:7" x14ac:dyDescent="0.45">
      <c r="A32" s="8"/>
      <c r="B32" s="1">
        <v>3</v>
      </c>
      <c r="C32" s="1">
        <v>0.91500000000000004</v>
      </c>
      <c r="D32" s="1">
        <v>0.9</v>
      </c>
      <c r="E32" s="1">
        <v>0.85799999999999998</v>
      </c>
      <c r="F32" s="1">
        <v>0.89</v>
      </c>
      <c r="G32" s="1">
        <v>0.9</v>
      </c>
    </row>
    <row r="33" spans="1:7" x14ac:dyDescent="0.45">
      <c r="A33" s="8"/>
      <c r="B33" s="1">
        <v>4</v>
      </c>
      <c r="C33" s="1">
        <v>0.88400000000000001</v>
      </c>
      <c r="D33" s="1">
        <v>0.85</v>
      </c>
      <c r="E33" s="1">
        <v>0.96599999999999997</v>
      </c>
      <c r="F33" s="1">
        <v>0.88500000000000001</v>
      </c>
      <c r="G33" s="1">
        <v>0.85</v>
      </c>
    </row>
    <row r="34" spans="1:7" x14ac:dyDescent="0.45">
      <c r="A34" s="8"/>
      <c r="B34" s="1">
        <v>5</v>
      </c>
      <c r="C34" s="1">
        <v>0.86499999999999999</v>
      </c>
      <c r="D34" s="1">
        <v>0.98799999999999999</v>
      </c>
      <c r="E34" s="1">
        <v>0.86499999999999999</v>
      </c>
      <c r="F34" s="1">
        <v>0.85499999999999998</v>
      </c>
      <c r="G34" s="1">
        <v>0.95</v>
      </c>
    </row>
    <row r="35" spans="1:7" x14ac:dyDescent="0.45">
      <c r="A35" s="8"/>
      <c r="B35" s="1" t="s">
        <v>17</v>
      </c>
      <c r="C35" s="1">
        <f>AVERAGE(C30:C34)</f>
        <v>0.92479999999999996</v>
      </c>
      <c r="D35" s="1">
        <f>AVERAGE(D30:D34)</f>
        <v>0.92820000000000003</v>
      </c>
      <c r="E35" s="1">
        <f>AVERAGE(E30:E34)</f>
        <v>0.92400000000000004</v>
      </c>
      <c r="F35" s="1">
        <f>AVERAGE(F30:F34)</f>
        <v>0.91739999999999999</v>
      </c>
      <c r="G35" s="1">
        <f>AVERAGE(G30:G34)</f>
        <v>0.91999999999999993</v>
      </c>
    </row>
    <row r="36" spans="1:7" x14ac:dyDescent="0.45">
      <c r="A36" s="8"/>
      <c r="B36" s="1" t="s">
        <v>7</v>
      </c>
      <c r="C36" s="1">
        <f>_xlfn.VAR.P(C30:C34)</f>
        <v>2.4461599999999993E-3</v>
      </c>
      <c r="D36" s="1">
        <f t="shared" ref="D36:G36" si="3">_xlfn.VAR.P(D30:D34)</f>
        <v>2.3433599999999992E-3</v>
      </c>
      <c r="E36" s="1">
        <f t="shared" si="3"/>
        <v>2.8116E-3</v>
      </c>
      <c r="F36" s="1">
        <f t="shared" si="3"/>
        <v>2.676239999999999E-3</v>
      </c>
      <c r="G36" s="1">
        <f t="shared" si="3"/>
        <v>1.599999999999999E-3</v>
      </c>
    </row>
    <row r="37" spans="1:7" x14ac:dyDescent="0.45">
      <c r="A37" s="8" t="s">
        <v>12</v>
      </c>
      <c r="B37" s="1">
        <v>1</v>
      </c>
      <c r="C37" s="1">
        <v>0.69799999999999995</v>
      </c>
      <c r="D37" s="1">
        <v>0.72199999999999998</v>
      </c>
      <c r="E37" s="1">
        <v>0.55200000000000005</v>
      </c>
      <c r="F37" s="1">
        <v>0.54300000000000004</v>
      </c>
      <c r="G37" s="1">
        <v>0.61099999999999999</v>
      </c>
    </row>
    <row r="38" spans="1:7" x14ac:dyDescent="0.45">
      <c r="A38" s="8"/>
      <c r="B38" s="1">
        <v>2</v>
      </c>
      <c r="C38" s="1">
        <v>0.57899999999999996</v>
      </c>
      <c r="D38" s="1">
        <v>0.64200000000000002</v>
      </c>
      <c r="E38" s="1">
        <v>0.42</v>
      </c>
      <c r="F38" s="1">
        <v>0.65</v>
      </c>
      <c r="G38" s="1">
        <v>0.52800000000000002</v>
      </c>
    </row>
    <row r="39" spans="1:7" x14ac:dyDescent="0.45">
      <c r="A39" s="8"/>
      <c r="B39" s="1">
        <v>3</v>
      </c>
      <c r="C39" s="1">
        <v>0.58299999999999996</v>
      </c>
      <c r="D39" s="1">
        <v>0.52800000000000002</v>
      </c>
      <c r="E39" s="1">
        <v>0.85799999999999998</v>
      </c>
      <c r="F39" s="1">
        <v>0.93600000000000005</v>
      </c>
      <c r="G39" s="1">
        <v>0.7</v>
      </c>
    </row>
    <row r="40" spans="1:7" x14ac:dyDescent="0.45">
      <c r="A40" s="8"/>
      <c r="B40" s="1">
        <v>4</v>
      </c>
      <c r="C40" s="1">
        <v>0.66700000000000004</v>
      </c>
      <c r="D40" s="1">
        <v>0.53900000000000003</v>
      </c>
      <c r="E40" s="1">
        <v>0.625</v>
      </c>
      <c r="F40" s="1">
        <v>0.70799999999999996</v>
      </c>
      <c r="G40" s="1">
        <v>0.40300000000000002</v>
      </c>
    </row>
    <row r="41" spans="1:7" x14ac:dyDescent="0.45">
      <c r="A41" s="8"/>
      <c r="B41" s="1">
        <v>5</v>
      </c>
      <c r="C41" s="1">
        <v>0.88900000000000001</v>
      </c>
      <c r="D41" s="1">
        <v>0.96599999999999997</v>
      </c>
      <c r="E41" s="1">
        <v>0.64800000000000002</v>
      </c>
      <c r="F41" s="1">
        <v>0.70799999999999996</v>
      </c>
      <c r="G41" s="1">
        <v>0.67100000000000004</v>
      </c>
    </row>
    <row r="42" spans="1:7" x14ac:dyDescent="0.45">
      <c r="A42" s="8"/>
      <c r="B42" s="1" t="s">
        <v>17</v>
      </c>
      <c r="C42" s="1">
        <f>AVERAGE(C37:C41)</f>
        <v>0.68320000000000003</v>
      </c>
      <c r="D42" s="1">
        <f>AVERAGE(D37:D41)</f>
        <v>0.6794</v>
      </c>
      <c r="E42" s="1">
        <f>AVERAGE(E37:E41)</f>
        <v>0.62060000000000004</v>
      </c>
      <c r="F42" s="1">
        <f>AVERAGE(F37:F41)</f>
        <v>0.70899999999999996</v>
      </c>
      <c r="G42" s="1">
        <f>AVERAGE(G37:G41)</f>
        <v>0.58260000000000001</v>
      </c>
    </row>
    <row r="43" spans="1:7" x14ac:dyDescent="0.45">
      <c r="A43" s="8"/>
      <c r="B43" s="1" t="s">
        <v>7</v>
      </c>
      <c r="C43" s="1">
        <f>_xlfn.VAR.P(C37:C41)</f>
        <v>1.274655999999986E-2</v>
      </c>
      <c r="D43" s="1">
        <f t="shared" ref="D43:G43" si="4">_xlfn.VAR.P(D37:D41)</f>
        <v>2.5597439999999951E-2</v>
      </c>
      <c r="E43" s="1">
        <f t="shared" si="4"/>
        <v>2.0415039999999891E-2</v>
      </c>
      <c r="F43" s="1">
        <f t="shared" si="4"/>
        <v>1.6513600000000038E-2</v>
      </c>
      <c r="G43" s="1">
        <f t="shared" si="4"/>
        <v>1.1528239999999954E-2</v>
      </c>
    </row>
    <row r="44" spans="1:7" x14ac:dyDescent="0.45">
      <c r="A44" s="8" t="s">
        <v>13</v>
      </c>
      <c r="B44" s="1">
        <v>1</v>
      </c>
      <c r="C44" s="1">
        <v>8.3000000000000004E-2</v>
      </c>
      <c r="D44" s="1">
        <v>0.25</v>
      </c>
      <c r="E44" s="1">
        <v>8.3000000000000004E-2</v>
      </c>
      <c r="F44" s="1">
        <v>5.6000000000000001E-2</v>
      </c>
      <c r="G44" s="1">
        <v>0.55600000000000005</v>
      </c>
    </row>
    <row r="45" spans="1:7" x14ac:dyDescent="0.45">
      <c r="A45" s="8"/>
      <c r="B45" s="1">
        <v>2</v>
      </c>
      <c r="C45" s="1">
        <v>0.16700000000000001</v>
      </c>
      <c r="D45" s="1">
        <v>6.3E-2</v>
      </c>
      <c r="E45" s="1">
        <v>8.3000000000000004E-2</v>
      </c>
      <c r="F45" s="1">
        <v>0.16700000000000001</v>
      </c>
      <c r="G45" s="1">
        <v>0.56299999999999994</v>
      </c>
    </row>
    <row r="46" spans="1:7" x14ac:dyDescent="0.45">
      <c r="A46" s="8"/>
      <c r="B46" s="1">
        <v>3</v>
      </c>
      <c r="C46" s="1">
        <v>0.23799999999999999</v>
      </c>
      <c r="D46" s="1">
        <v>0.16300000000000001</v>
      </c>
      <c r="E46" s="1">
        <v>0.246</v>
      </c>
      <c r="F46" s="1">
        <v>1</v>
      </c>
      <c r="G46" s="1">
        <v>0.625</v>
      </c>
    </row>
    <row r="47" spans="1:7" x14ac:dyDescent="0.45">
      <c r="A47" s="8"/>
      <c r="B47" s="1">
        <v>4</v>
      </c>
      <c r="C47" s="1">
        <v>0.125</v>
      </c>
      <c r="D47" s="1">
        <v>0.25</v>
      </c>
      <c r="E47" s="1">
        <v>1</v>
      </c>
      <c r="F47" s="1">
        <v>6.2E-2</v>
      </c>
      <c r="G47" s="1">
        <v>0.56299999999999994</v>
      </c>
    </row>
    <row r="48" spans="1:7" x14ac:dyDescent="0.45">
      <c r="A48" s="8"/>
      <c r="B48" s="1">
        <v>5</v>
      </c>
      <c r="C48" s="1">
        <v>0.28799999999999998</v>
      </c>
      <c r="D48" s="1">
        <v>0.25800000000000001</v>
      </c>
      <c r="E48" s="1">
        <v>0.16300000000000001</v>
      </c>
      <c r="F48" s="1">
        <v>0.125</v>
      </c>
      <c r="G48" s="1">
        <v>0.625</v>
      </c>
    </row>
    <row r="49" spans="1:7" x14ac:dyDescent="0.45">
      <c r="A49" s="8"/>
      <c r="B49" s="1" t="s">
        <v>17</v>
      </c>
      <c r="C49" s="1">
        <f>AVERAGE(C44:C48)</f>
        <v>0.1802</v>
      </c>
      <c r="D49" s="1">
        <f>AVERAGE(D44:D48)</f>
        <v>0.1968</v>
      </c>
      <c r="E49" s="1">
        <f>AVERAGE(E44:E48)</f>
        <v>0.315</v>
      </c>
      <c r="F49" s="1">
        <f>AVERAGE(F44:F48)</f>
        <v>0.28200000000000003</v>
      </c>
      <c r="G49" s="1">
        <f>AVERAGE(G44:G48)</f>
        <v>0.58640000000000003</v>
      </c>
    </row>
    <row r="50" spans="1:7" x14ac:dyDescent="0.45">
      <c r="A50" s="8"/>
      <c r="B50" s="1" t="s">
        <v>7</v>
      </c>
      <c r="C50" s="1">
        <f>_xlfn.VAR.P(C44:C48)</f>
        <v>5.5261599999999996E-3</v>
      </c>
      <c r="D50" s="1">
        <f t="shared" ref="D50:G50" si="5">_xlfn.VAR.P(D44:D48)</f>
        <v>5.690160000000004E-3</v>
      </c>
      <c r="E50" s="1">
        <f t="shared" si="5"/>
        <v>0.12094760000000004</v>
      </c>
      <c r="F50" s="1">
        <f t="shared" si="5"/>
        <v>0.13057480000000002</v>
      </c>
      <c r="G50" s="1">
        <f t="shared" si="5"/>
        <v>9.9984000000000054E-4</v>
      </c>
    </row>
    <row r="51" spans="1:7" x14ac:dyDescent="0.45">
      <c r="A51" s="8" t="s">
        <v>14</v>
      </c>
      <c r="B51" s="1">
        <v>1</v>
      </c>
      <c r="C51" s="1">
        <v>0.25</v>
      </c>
      <c r="D51" s="1">
        <v>0.5625</v>
      </c>
      <c r="E51" s="1">
        <v>0.16700000000000001</v>
      </c>
      <c r="F51" s="1">
        <v>0.25</v>
      </c>
      <c r="G51" s="1">
        <v>0.5625</v>
      </c>
    </row>
    <row r="52" spans="1:7" x14ac:dyDescent="0.45">
      <c r="A52" s="8"/>
      <c r="B52" s="1">
        <v>2</v>
      </c>
      <c r="C52" s="1">
        <v>0.85</v>
      </c>
      <c r="D52" s="1">
        <v>0.6875</v>
      </c>
      <c r="E52" s="1">
        <v>0.79400000000000004</v>
      </c>
      <c r="F52" s="1">
        <v>0.59599999999999997</v>
      </c>
      <c r="G52" s="1">
        <v>0.6875</v>
      </c>
    </row>
    <row r="53" spans="1:7" x14ac:dyDescent="0.45">
      <c r="A53" s="8"/>
      <c r="B53" s="1">
        <v>3</v>
      </c>
      <c r="C53" s="1">
        <v>0.70799999999999996</v>
      </c>
      <c r="D53" s="1">
        <v>0.66249999999999998</v>
      </c>
      <c r="E53" s="1">
        <v>0.308</v>
      </c>
      <c r="F53" s="1">
        <v>0.33300000000000002</v>
      </c>
      <c r="G53" s="1">
        <v>0.625</v>
      </c>
    </row>
    <row r="54" spans="1:7" x14ac:dyDescent="0.45">
      <c r="A54" s="8"/>
      <c r="B54" s="1">
        <v>4</v>
      </c>
      <c r="C54" s="1">
        <v>0.33200000000000002</v>
      </c>
      <c r="D54" s="1">
        <v>0.6875</v>
      </c>
      <c r="E54" s="1">
        <v>0.54900000000000004</v>
      </c>
      <c r="F54" s="1">
        <v>0.57099999999999995</v>
      </c>
      <c r="G54" s="1">
        <v>0.54200000000000004</v>
      </c>
    </row>
    <row r="55" spans="1:7" x14ac:dyDescent="0.45">
      <c r="A55" s="8"/>
      <c r="B55" s="1">
        <v>5</v>
      </c>
      <c r="C55" s="1">
        <v>0.246</v>
      </c>
      <c r="D55" s="1">
        <v>0.625</v>
      </c>
      <c r="E55" s="1">
        <v>0.59799999999999998</v>
      </c>
      <c r="F55" s="1">
        <v>0.61299999999999999</v>
      </c>
      <c r="G55" s="1">
        <v>0.625</v>
      </c>
    </row>
    <row r="56" spans="1:7" x14ac:dyDescent="0.45">
      <c r="A56" s="8"/>
      <c r="B56" s="1" t="s">
        <v>17</v>
      </c>
      <c r="C56" s="1">
        <f>AVERAGE(C51:C55)</f>
        <v>0.47720000000000001</v>
      </c>
      <c r="D56" s="1">
        <f>AVERAGE(D51:D55)</f>
        <v>0.64500000000000002</v>
      </c>
      <c r="E56" s="1">
        <f>AVERAGE(E51:E55)</f>
        <v>0.48319999999999996</v>
      </c>
      <c r="F56" s="1">
        <f>AVERAGE(F51:F55)</f>
        <v>0.47260000000000002</v>
      </c>
      <c r="G56" s="1">
        <f>AVERAGE(G51:G55)</f>
        <v>0.60839999999999994</v>
      </c>
    </row>
    <row r="57" spans="1:7" x14ac:dyDescent="0.45">
      <c r="A57" s="8"/>
      <c r="B57" s="1" t="s">
        <v>7</v>
      </c>
      <c r="C57" s="1">
        <f>_xlfn.VAR.P(C51:C55)</f>
        <v>6.3680959999999939E-2</v>
      </c>
      <c r="D57" s="1">
        <f t="shared" ref="D57:G57" si="6">_xlfn.VAR.P(D51:D55)</f>
        <v>2.2250000000000004E-3</v>
      </c>
      <c r="E57" s="1">
        <f t="shared" si="6"/>
        <v>4.8956560000000059E-2</v>
      </c>
      <c r="F57" s="1">
        <f t="shared" si="6"/>
        <v>2.273223999999999E-2</v>
      </c>
      <c r="G57" s="1">
        <f t="shared" si="6"/>
        <v>2.6647399999999988E-3</v>
      </c>
    </row>
    <row r="58" spans="1:7" x14ac:dyDescent="0.45">
      <c r="A58" s="8" t="s">
        <v>15</v>
      </c>
      <c r="B58" s="1">
        <v>1</v>
      </c>
      <c r="C58" s="1">
        <v>0.90600000000000003</v>
      </c>
      <c r="D58" s="1">
        <v>0.81799999999999995</v>
      </c>
      <c r="E58" s="1">
        <v>0.86599999999999999</v>
      </c>
      <c r="F58" s="1">
        <v>0.86599999999999999</v>
      </c>
      <c r="G58" s="1">
        <v>0.91700000000000004</v>
      </c>
    </row>
    <row r="59" spans="1:7" x14ac:dyDescent="0.45">
      <c r="A59" s="8"/>
      <c r="B59" s="1">
        <v>2</v>
      </c>
      <c r="C59" s="1">
        <v>0.54900000000000004</v>
      </c>
      <c r="D59" s="1">
        <v>0.54900000000000004</v>
      </c>
      <c r="E59" s="1">
        <v>0.29899999999999999</v>
      </c>
      <c r="F59" s="1">
        <v>0.85</v>
      </c>
      <c r="G59" s="1">
        <v>0.75</v>
      </c>
    </row>
    <row r="60" spans="1:7" x14ac:dyDescent="0.45">
      <c r="A60" s="8"/>
      <c r="B60" s="1">
        <v>3</v>
      </c>
      <c r="C60" s="1">
        <v>0.65</v>
      </c>
      <c r="D60" s="1">
        <v>0.75</v>
      </c>
      <c r="E60" s="1">
        <v>0.57899999999999996</v>
      </c>
      <c r="F60" s="1">
        <v>0.871</v>
      </c>
      <c r="G60" s="1">
        <v>0.70799999999999996</v>
      </c>
    </row>
    <row r="61" spans="1:7" x14ac:dyDescent="0.45">
      <c r="A61" s="8"/>
      <c r="B61" s="1">
        <v>4</v>
      </c>
      <c r="C61" s="1">
        <v>1</v>
      </c>
      <c r="D61" s="1">
        <v>0.57099999999999995</v>
      </c>
      <c r="E61" s="1">
        <v>1</v>
      </c>
      <c r="F61" s="1">
        <v>1</v>
      </c>
      <c r="G61" s="1">
        <v>1</v>
      </c>
    </row>
    <row r="62" spans="1:7" x14ac:dyDescent="0.45">
      <c r="A62" s="8"/>
      <c r="B62" s="1">
        <v>5</v>
      </c>
      <c r="C62" s="1">
        <v>0.25</v>
      </c>
      <c r="D62" s="1">
        <v>0.6</v>
      </c>
      <c r="E62" s="1">
        <v>0.25</v>
      </c>
      <c r="F62" s="1">
        <v>0.1</v>
      </c>
      <c r="G62" s="1">
        <v>7.0999999999999994E-2</v>
      </c>
    </row>
    <row r="63" spans="1:7" x14ac:dyDescent="0.45">
      <c r="A63" s="8"/>
      <c r="B63" s="1" t="s">
        <v>17</v>
      </c>
      <c r="C63" s="1">
        <f>AVERAGE(C58:C62)</f>
        <v>0.67100000000000004</v>
      </c>
      <c r="D63" s="1">
        <f>AVERAGE(D58:D62)</f>
        <v>0.65759999999999996</v>
      </c>
      <c r="E63" s="1">
        <f>AVERAGE(E58:E62)</f>
        <v>0.5988</v>
      </c>
      <c r="F63" s="1">
        <f>AVERAGE(F58:F62)</f>
        <v>0.73739999999999994</v>
      </c>
      <c r="G63" s="1">
        <f>AVERAGE(G58:G62)</f>
        <v>0.68920000000000003</v>
      </c>
    </row>
    <row r="64" spans="1:7" x14ac:dyDescent="0.45">
      <c r="A64" s="8"/>
      <c r="B64" s="1" t="s">
        <v>7</v>
      </c>
      <c r="C64" s="1">
        <f>_xlfn.VAR.P(C58:C62)</f>
        <v>7.1206400000000156E-2</v>
      </c>
      <c r="D64" s="1">
        <f t="shared" ref="D64:G64" si="7">_xlfn.VAR.P(D58:D62)</f>
        <v>1.1375439999999983E-2</v>
      </c>
      <c r="E64" s="1">
        <f t="shared" si="7"/>
        <v>8.8858159999999978E-2</v>
      </c>
      <c r="F64" s="1">
        <f t="shared" si="7"/>
        <v>0.10446063999999985</v>
      </c>
      <c r="G64" s="1">
        <f t="shared" si="7"/>
        <v>0.10694215999999997</v>
      </c>
    </row>
    <row r="65" spans="1:7" x14ac:dyDescent="0.45">
      <c r="A65" s="8" t="s">
        <v>16</v>
      </c>
      <c r="B65" s="1">
        <v>1</v>
      </c>
      <c r="C65" s="1">
        <v>0.75</v>
      </c>
      <c r="D65" s="1">
        <v>0.57099999999999995</v>
      </c>
      <c r="E65" s="1">
        <v>1</v>
      </c>
      <c r="F65" s="1">
        <v>1</v>
      </c>
      <c r="G65" s="1">
        <v>0.66700000000000004</v>
      </c>
    </row>
    <row r="66" spans="1:7" x14ac:dyDescent="0.45">
      <c r="A66" s="8"/>
      <c r="B66" s="1">
        <v>2</v>
      </c>
      <c r="C66" s="1">
        <v>1</v>
      </c>
      <c r="D66" s="1">
        <v>0.64300000000000002</v>
      </c>
      <c r="E66" s="1">
        <v>0.79200000000000004</v>
      </c>
      <c r="F66" s="1">
        <v>0.28749999999999998</v>
      </c>
      <c r="G66" s="1">
        <v>0.82099999999999995</v>
      </c>
    </row>
    <row r="67" spans="1:7" x14ac:dyDescent="0.45">
      <c r="A67" s="8"/>
      <c r="B67" s="1">
        <v>3</v>
      </c>
      <c r="C67" s="1">
        <v>0.78600000000000003</v>
      </c>
      <c r="D67" s="1">
        <v>0.70699999999999996</v>
      </c>
      <c r="E67" s="1">
        <v>0.434</v>
      </c>
      <c r="F67" s="1">
        <v>0.58899999999999997</v>
      </c>
      <c r="G67" s="1">
        <v>0.58899999999999997</v>
      </c>
    </row>
    <row r="68" spans="1:7" x14ac:dyDescent="0.45">
      <c r="A68" s="8"/>
      <c r="B68" s="1">
        <v>4</v>
      </c>
      <c r="C68" s="1">
        <v>7.0999999999999994E-2</v>
      </c>
      <c r="D68" s="1">
        <v>0.57099999999999995</v>
      </c>
      <c r="E68" s="1">
        <v>8.3000000000000004E-2</v>
      </c>
      <c r="F68" s="1">
        <v>0.125</v>
      </c>
      <c r="G68" s="1">
        <v>7.0999999999999994E-2</v>
      </c>
    </row>
    <row r="69" spans="1:7" x14ac:dyDescent="0.45">
      <c r="A69" s="8"/>
      <c r="B69" s="1">
        <v>5</v>
      </c>
      <c r="C69" s="1">
        <v>0.83299999999999996</v>
      </c>
      <c r="D69" s="1">
        <v>1</v>
      </c>
      <c r="E69" s="1">
        <v>0.69199999999999995</v>
      </c>
      <c r="F69" s="1">
        <v>0.80800000000000005</v>
      </c>
      <c r="G69" s="1">
        <v>0.875</v>
      </c>
    </row>
    <row r="70" spans="1:7" x14ac:dyDescent="0.45">
      <c r="A70" s="8"/>
      <c r="B70" s="1" t="s">
        <v>17</v>
      </c>
      <c r="C70" s="1">
        <f>AVERAGE(C65:C69)</f>
        <v>0.68800000000000006</v>
      </c>
      <c r="D70" s="1">
        <f>AVERAGE(D65:D69)</f>
        <v>0.69840000000000002</v>
      </c>
      <c r="E70" s="1">
        <f>AVERAGE(E65:E69)</f>
        <v>0.60020000000000007</v>
      </c>
      <c r="F70" s="1">
        <f>AVERAGE(F65:F69)</f>
        <v>0.56189999999999996</v>
      </c>
      <c r="G70" s="1">
        <f>AVERAGE(G65:G69)</f>
        <v>0.60460000000000003</v>
      </c>
    </row>
    <row r="71" spans="1:7" x14ac:dyDescent="0.45">
      <c r="A71" s="8"/>
      <c r="B71" s="1" t="s">
        <v>7</v>
      </c>
      <c r="C71" s="1">
        <f>_xlfn.VAR.P(C65:C69)</f>
        <v>0.10250119999999989</v>
      </c>
      <c r="D71" s="1">
        <f t="shared" ref="D71:G71" si="8">_xlfn.VAR.P(D65:D69)</f>
        <v>2.5313440000000114E-2</v>
      </c>
      <c r="E71" s="1">
        <f t="shared" si="8"/>
        <v>0.10003455999999993</v>
      </c>
      <c r="F71" s="1">
        <f t="shared" si="8"/>
        <v>0.10388164000000004</v>
      </c>
      <c r="G71" s="1">
        <f t="shared" si="8"/>
        <v>8.1762239999999972E-2</v>
      </c>
    </row>
  </sheetData>
  <mergeCells count="10">
    <mergeCell ref="A1:G5"/>
    <mergeCell ref="A51:A57"/>
    <mergeCell ref="A58:A64"/>
    <mergeCell ref="A65:A71"/>
    <mergeCell ref="A9:A15"/>
    <mergeCell ref="A16:A22"/>
    <mergeCell ref="A23:A29"/>
    <mergeCell ref="A30:A36"/>
    <mergeCell ref="A37:A43"/>
    <mergeCell ref="A44:A5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FF85F-AFC6-4E51-A44C-01BC4BF65930}">
  <dimension ref="A1:G71"/>
  <sheetViews>
    <sheetView zoomScaleNormal="100" workbookViewId="0">
      <selection activeCell="J3" sqref="J3"/>
    </sheetView>
  </sheetViews>
  <sheetFormatPr defaultRowHeight="15.4" x14ac:dyDescent="0.45"/>
  <cols>
    <col min="1" max="7" width="9.06640625" style="1"/>
  </cols>
  <sheetData>
    <row r="1" spans="1:7" ht="15.4" customHeight="1" x14ac:dyDescent="0.4">
      <c r="A1" s="9" t="s">
        <v>20</v>
      </c>
      <c r="B1" s="7"/>
      <c r="C1" s="7"/>
      <c r="D1" s="7"/>
      <c r="E1" s="7"/>
      <c r="F1" s="7"/>
      <c r="G1" s="7"/>
    </row>
    <row r="2" spans="1:7" ht="15.4" customHeight="1" x14ac:dyDescent="0.4">
      <c r="A2" s="7"/>
      <c r="B2" s="7"/>
      <c r="C2" s="7"/>
      <c r="D2" s="7"/>
      <c r="E2" s="7"/>
      <c r="F2" s="7"/>
      <c r="G2" s="7"/>
    </row>
    <row r="3" spans="1:7" ht="15.4" customHeight="1" x14ac:dyDescent="0.4">
      <c r="A3" s="7"/>
      <c r="B3" s="7"/>
      <c r="C3" s="7"/>
      <c r="D3" s="7"/>
      <c r="E3" s="7"/>
      <c r="F3" s="7"/>
      <c r="G3" s="7"/>
    </row>
    <row r="4" spans="1:7" ht="15.4" customHeight="1" x14ac:dyDescent="0.4">
      <c r="A4" s="7"/>
      <c r="B4" s="7"/>
      <c r="C4" s="7"/>
      <c r="D4" s="7"/>
      <c r="E4" s="7"/>
      <c r="F4" s="7"/>
      <c r="G4" s="7"/>
    </row>
    <row r="5" spans="1:7" ht="15.4" customHeight="1" x14ac:dyDescent="0.4">
      <c r="A5" s="7"/>
      <c r="B5" s="7"/>
      <c r="C5" s="7"/>
      <c r="D5" s="7"/>
      <c r="E5" s="7"/>
      <c r="F5" s="7"/>
      <c r="G5" s="7"/>
    </row>
    <row r="8" spans="1:7" x14ac:dyDescent="0.45">
      <c r="A8" s="1" t="s">
        <v>4</v>
      </c>
      <c r="B8" s="1" t="s">
        <v>5</v>
      </c>
      <c r="C8" s="1" t="s">
        <v>0</v>
      </c>
      <c r="D8" s="1" t="s">
        <v>6</v>
      </c>
      <c r="E8" s="1" t="s">
        <v>1</v>
      </c>
      <c r="F8" s="1" t="s">
        <v>2</v>
      </c>
      <c r="G8" s="1" t="s">
        <v>3</v>
      </c>
    </row>
    <row r="9" spans="1:7" x14ac:dyDescent="0.45">
      <c r="A9" s="8" t="s">
        <v>8</v>
      </c>
      <c r="B9" s="1">
        <v>1</v>
      </c>
      <c r="C9" s="1">
        <v>0.28999999999999998</v>
      </c>
      <c r="D9" s="1">
        <v>0.46100000000000002</v>
      </c>
      <c r="E9" s="1">
        <v>0.19700000000000001</v>
      </c>
      <c r="F9" s="1">
        <v>0.20399999999999999</v>
      </c>
      <c r="G9" s="1">
        <v>0.38500000000000001</v>
      </c>
    </row>
    <row r="10" spans="1:7" x14ac:dyDescent="0.45">
      <c r="A10" s="8"/>
      <c r="B10" s="1">
        <v>2</v>
      </c>
      <c r="C10" s="1">
        <v>0.38</v>
      </c>
      <c r="D10" s="1">
        <v>0.50600000000000001</v>
      </c>
      <c r="E10" s="1">
        <v>0.26700000000000002</v>
      </c>
      <c r="F10" s="1">
        <v>0.63900000000000001</v>
      </c>
      <c r="G10" s="1">
        <v>0.56399999999999995</v>
      </c>
    </row>
    <row r="11" spans="1:7" x14ac:dyDescent="0.45">
      <c r="A11" s="8"/>
      <c r="B11" s="1">
        <v>3</v>
      </c>
      <c r="C11" s="1">
        <v>0.32500000000000001</v>
      </c>
      <c r="D11" s="1">
        <v>0.17799999999999999</v>
      </c>
      <c r="E11" s="1">
        <v>0.111</v>
      </c>
      <c r="F11" s="1">
        <v>0.39400000000000002</v>
      </c>
      <c r="G11" s="1">
        <v>0.18099999999999999</v>
      </c>
    </row>
    <row r="12" spans="1:7" x14ac:dyDescent="0.45">
      <c r="A12" s="8"/>
      <c r="B12" s="1">
        <v>4</v>
      </c>
      <c r="C12" s="1">
        <v>0.39400000000000002</v>
      </c>
      <c r="D12" s="1">
        <v>0.34499999999999997</v>
      </c>
      <c r="E12" s="1">
        <v>0.26700000000000002</v>
      </c>
      <c r="F12" s="1">
        <v>0.14599999999999999</v>
      </c>
      <c r="G12" s="1">
        <v>0.378</v>
      </c>
    </row>
    <row r="13" spans="1:7" x14ac:dyDescent="0.45">
      <c r="A13" s="8"/>
      <c r="B13" s="1">
        <v>5</v>
      </c>
      <c r="C13" s="1">
        <v>0.375</v>
      </c>
      <c r="D13" s="1">
        <v>0</v>
      </c>
      <c r="E13" s="1">
        <v>0.18099999999999999</v>
      </c>
      <c r="F13" s="1">
        <v>0.57599999999999996</v>
      </c>
      <c r="G13" s="1">
        <v>0.24299999999999999</v>
      </c>
    </row>
    <row r="14" spans="1:7" x14ac:dyDescent="0.45">
      <c r="A14" s="8"/>
      <c r="B14" s="1" t="s">
        <v>17</v>
      </c>
      <c r="C14" s="1">
        <f>AVERAGE(C9:C13)</f>
        <v>0.35279999999999995</v>
      </c>
      <c r="D14" s="1">
        <f>AVERAGE(D9:D13)</f>
        <v>0.29799999999999999</v>
      </c>
      <c r="E14" s="1">
        <f>AVERAGE(E9:E13)</f>
        <v>0.20460000000000003</v>
      </c>
      <c r="F14" s="1">
        <f>AVERAGE(F9:F13)</f>
        <v>0.39180000000000004</v>
      </c>
      <c r="G14" s="1">
        <f>AVERAGE(G9:G13)</f>
        <v>0.35019999999999996</v>
      </c>
    </row>
    <row r="15" spans="1:7" x14ac:dyDescent="0.45">
      <c r="A15" s="8"/>
      <c r="B15" s="1" t="s">
        <v>7</v>
      </c>
      <c r="C15" s="1">
        <f>_xlfn.VAR.P(C9:C13)</f>
        <v>1.5293600000000395E-3</v>
      </c>
      <c r="D15" s="1">
        <f t="shared" ref="D15:G15" si="0">_xlfn.VAR.P(D9:D13)</f>
        <v>3.5049200000000003E-2</v>
      </c>
      <c r="E15" s="1">
        <f t="shared" si="0"/>
        <v>3.4326399999999868E-3</v>
      </c>
      <c r="F15" s="1">
        <f t="shared" si="0"/>
        <v>3.8145759999999973E-2</v>
      </c>
      <c r="G15" s="1">
        <f t="shared" si="0"/>
        <v>1.7562960000000006E-2</v>
      </c>
    </row>
    <row r="16" spans="1:7" x14ac:dyDescent="0.45">
      <c r="A16" s="8" t="s">
        <v>9</v>
      </c>
      <c r="B16" s="1">
        <v>1</v>
      </c>
      <c r="C16" s="1">
        <v>0</v>
      </c>
      <c r="D16" s="1">
        <v>0</v>
      </c>
      <c r="E16" s="1">
        <v>0</v>
      </c>
      <c r="F16" s="1">
        <v>-0.10199999999999999</v>
      </c>
      <c r="G16" s="1">
        <v>-0.188</v>
      </c>
    </row>
    <row r="17" spans="1:7" x14ac:dyDescent="0.45">
      <c r="A17" s="8"/>
      <c r="B17" s="1">
        <v>2</v>
      </c>
      <c r="C17" s="1">
        <v>0.39400000000000002</v>
      </c>
      <c r="D17" s="1">
        <v>0</v>
      </c>
      <c r="E17" s="1">
        <v>0</v>
      </c>
      <c r="F17" s="1">
        <v>0</v>
      </c>
      <c r="G17" s="1">
        <v>0.39700000000000002</v>
      </c>
    </row>
    <row r="18" spans="1:7" x14ac:dyDescent="0.45">
      <c r="A18" s="8"/>
      <c r="B18" s="1">
        <v>3</v>
      </c>
      <c r="C18" s="1">
        <v>0</v>
      </c>
      <c r="D18" s="1">
        <v>0</v>
      </c>
      <c r="E18" s="1">
        <v>0</v>
      </c>
      <c r="F18" s="1">
        <v>-0.20499999999999999</v>
      </c>
      <c r="G18" s="1">
        <v>-0.309</v>
      </c>
    </row>
    <row r="19" spans="1:7" x14ac:dyDescent="0.45">
      <c r="A19" s="8"/>
      <c r="B19" s="1">
        <v>4</v>
      </c>
      <c r="C19" s="1">
        <v>0</v>
      </c>
      <c r="D19" s="1">
        <v>0</v>
      </c>
      <c r="E19" s="1">
        <v>0</v>
      </c>
      <c r="F19" s="1">
        <v>0.05</v>
      </c>
      <c r="G19" s="1">
        <v>-0.309</v>
      </c>
    </row>
    <row r="20" spans="1:7" x14ac:dyDescent="0.45">
      <c r="A20" s="8"/>
      <c r="B20" s="1">
        <v>5</v>
      </c>
      <c r="C20" s="1">
        <v>0</v>
      </c>
      <c r="D20" s="1">
        <v>0</v>
      </c>
      <c r="E20" s="1">
        <v>0</v>
      </c>
      <c r="F20" s="1">
        <v>0</v>
      </c>
      <c r="G20" s="1">
        <v>-0.224</v>
      </c>
    </row>
    <row r="21" spans="1:7" x14ac:dyDescent="0.45">
      <c r="A21" s="8"/>
      <c r="B21" s="1" t="s">
        <v>17</v>
      </c>
      <c r="C21" s="1">
        <f>AVERAGE(C16:C20)</f>
        <v>7.8800000000000009E-2</v>
      </c>
      <c r="D21" s="1">
        <f>AVERAGE(D16:D20)</f>
        <v>0</v>
      </c>
      <c r="E21" s="1">
        <f>AVERAGE(E16:E20)</f>
        <v>0</v>
      </c>
      <c r="F21" s="1">
        <f>AVERAGE(F16:F20)</f>
        <v>-5.1400000000000001E-2</v>
      </c>
      <c r="G21" s="1">
        <f>AVERAGE(G16:G20)</f>
        <v>-0.12659999999999999</v>
      </c>
    </row>
    <row r="22" spans="1:7" x14ac:dyDescent="0.45">
      <c r="A22" s="8"/>
      <c r="B22" s="1" t="s">
        <v>7</v>
      </c>
      <c r="C22" s="1">
        <f>_xlfn.VAR.P(C16:C20)</f>
        <v>2.483776E-2</v>
      </c>
      <c r="D22" s="1">
        <f t="shared" ref="D22:G22" si="1">_xlfn.VAR.P(D16:D20)</f>
        <v>0</v>
      </c>
      <c r="E22" s="1">
        <f t="shared" si="1"/>
        <v>0</v>
      </c>
      <c r="F22" s="1">
        <f t="shared" si="1"/>
        <v>8.3438399999999982E-3</v>
      </c>
      <c r="G22" s="1">
        <f t="shared" si="1"/>
        <v>7.0790640000000002E-2</v>
      </c>
    </row>
    <row r="23" spans="1:7" x14ac:dyDescent="0.45">
      <c r="A23" s="8" t="s">
        <v>10</v>
      </c>
      <c r="B23" s="1">
        <v>1</v>
      </c>
      <c r="C23" s="1">
        <v>-0.21299999999999999</v>
      </c>
      <c r="D23" s="1">
        <v>-0.21299999999999999</v>
      </c>
      <c r="E23" s="1">
        <v>0</v>
      </c>
      <c r="F23" s="1">
        <v>-0.21299999999999999</v>
      </c>
      <c r="G23" s="1">
        <v>0.158</v>
      </c>
    </row>
    <row r="24" spans="1:7" x14ac:dyDescent="0.45">
      <c r="A24" s="8"/>
      <c r="B24" s="1">
        <v>2</v>
      </c>
      <c r="C24" s="1">
        <v>0.77</v>
      </c>
      <c r="D24" s="1">
        <v>0</v>
      </c>
      <c r="E24" s="1">
        <v>0</v>
      </c>
      <c r="F24" s="1">
        <v>-0.28899999999999998</v>
      </c>
      <c r="G24" s="1">
        <v>0.55900000000000005</v>
      </c>
    </row>
    <row r="25" spans="1:7" x14ac:dyDescent="0.45">
      <c r="A25" s="8"/>
      <c r="B25" s="1">
        <v>3</v>
      </c>
      <c r="C25" s="1">
        <v>0.41799999999999998</v>
      </c>
      <c r="D25" s="1">
        <v>0.41799999999999998</v>
      </c>
      <c r="E25" s="1">
        <v>0.41799999999999998</v>
      </c>
      <c r="F25" s="1">
        <v>0.41799999999999998</v>
      </c>
      <c r="G25" s="1">
        <v>0.214</v>
      </c>
    </row>
    <row r="26" spans="1:7" x14ac:dyDescent="0.45">
      <c r="A26" s="8"/>
      <c r="B26" s="1">
        <v>4</v>
      </c>
      <c r="C26" s="1">
        <v>0</v>
      </c>
      <c r="D26" s="1">
        <v>1</v>
      </c>
      <c r="E26" s="1">
        <v>0</v>
      </c>
      <c r="F26" s="1">
        <v>0.51600000000000001</v>
      </c>
      <c r="G26" s="1">
        <v>-0.19400000000000001</v>
      </c>
    </row>
    <row r="27" spans="1:7" x14ac:dyDescent="0.45">
      <c r="A27" s="8"/>
      <c r="B27" s="1">
        <v>5</v>
      </c>
      <c r="C27" s="1">
        <v>-0.28899999999999998</v>
      </c>
      <c r="D27" s="1">
        <v>-0.19400000000000001</v>
      </c>
      <c r="E27" s="1">
        <v>-0.19400000000000001</v>
      </c>
      <c r="F27" s="1">
        <v>8.3000000000000004E-2</v>
      </c>
      <c r="G27" s="1">
        <v>0.55900000000000005</v>
      </c>
    </row>
    <row r="28" spans="1:7" x14ac:dyDescent="0.45">
      <c r="A28" s="8"/>
      <c r="B28" s="1" t="s">
        <v>17</v>
      </c>
      <c r="C28" s="1">
        <f>AVERAGE(C23:C27)</f>
        <v>0.13720000000000004</v>
      </c>
      <c r="D28" s="1">
        <f>AVERAGE(D23:D27)</f>
        <v>0.20220000000000002</v>
      </c>
      <c r="E28" s="1">
        <f>AVERAGE(E23:E27)</f>
        <v>4.4799999999999993E-2</v>
      </c>
      <c r="F28" s="1">
        <f>AVERAGE(F23:F27)</f>
        <v>0.10300000000000001</v>
      </c>
      <c r="G28" s="1">
        <f>AVERAGE(G23:G27)</f>
        <v>0.25920000000000004</v>
      </c>
    </row>
    <row r="29" spans="1:7" x14ac:dyDescent="0.45">
      <c r="A29" s="8"/>
      <c r="B29" s="1" t="s">
        <v>7</v>
      </c>
      <c r="C29" s="1">
        <f>_xlfn.VAR.P(C23:C27)</f>
        <v>0.16047895999999998</v>
      </c>
      <c r="D29" s="1">
        <f t="shared" ref="D29:G29" si="2">_xlfn.VAR.P(D23:D27)</f>
        <v>0.21066095999999995</v>
      </c>
      <c r="E29" s="1">
        <f t="shared" si="2"/>
        <v>4.0464959999999994E-2</v>
      </c>
      <c r="F29" s="1">
        <f t="shared" si="2"/>
        <v>0.10474279999999998</v>
      </c>
      <c r="G29" s="1">
        <f t="shared" si="2"/>
        <v>7.9486959999999995E-2</v>
      </c>
    </row>
    <row r="30" spans="1:7" x14ac:dyDescent="0.45">
      <c r="A30" s="8" t="s">
        <v>11</v>
      </c>
      <c r="B30" s="1">
        <v>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</row>
    <row r="31" spans="1:7" x14ac:dyDescent="0.45">
      <c r="A31" s="8"/>
      <c r="B31" s="1">
        <v>2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</row>
    <row r="32" spans="1:7" x14ac:dyDescent="0.45">
      <c r="A32" s="8"/>
      <c r="B32" s="1">
        <v>3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</row>
    <row r="33" spans="1:7" x14ac:dyDescent="0.45">
      <c r="A33" s="8"/>
      <c r="B33" s="1">
        <v>4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</row>
    <row r="34" spans="1:7" x14ac:dyDescent="0.45">
      <c r="A34" s="8"/>
      <c r="B34" s="1">
        <v>5</v>
      </c>
      <c r="C34" s="1">
        <v>0</v>
      </c>
      <c r="D34" s="1">
        <v>0</v>
      </c>
      <c r="E34" s="1">
        <v>-0.111</v>
      </c>
      <c r="F34" s="1">
        <v>0</v>
      </c>
      <c r="G34" s="1">
        <v>0</v>
      </c>
    </row>
    <row r="35" spans="1:7" x14ac:dyDescent="0.45">
      <c r="A35" s="8"/>
      <c r="B35" s="1" t="s">
        <v>17</v>
      </c>
      <c r="C35" s="1">
        <f>AVERAGE(C30:C34)</f>
        <v>0</v>
      </c>
      <c r="D35" s="1">
        <f>AVERAGE(D30:D34)</f>
        <v>0</v>
      </c>
      <c r="E35" s="1">
        <f>AVERAGE(E30:E34)</f>
        <v>-2.2200000000000001E-2</v>
      </c>
      <c r="F35" s="1">
        <f>AVERAGE(F30:F34)</f>
        <v>0</v>
      </c>
      <c r="G35" s="1">
        <f>AVERAGE(G30:G34)</f>
        <v>0</v>
      </c>
    </row>
    <row r="36" spans="1:7" x14ac:dyDescent="0.45">
      <c r="A36" s="8"/>
      <c r="B36" s="1" t="s">
        <v>7</v>
      </c>
      <c r="C36" s="1">
        <f>_xlfn.VAR.P(C30:C34)</f>
        <v>0</v>
      </c>
      <c r="D36" s="1">
        <f t="shared" ref="D36:G36" si="3">_xlfn.VAR.P(D30:D34)</f>
        <v>0</v>
      </c>
      <c r="E36" s="1">
        <f t="shared" si="3"/>
        <v>1.9713600000000001E-3</v>
      </c>
      <c r="F36" s="1">
        <f t="shared" si="3"/>
        <v>0</v>
      </c>
      <c r="G36" s="1">
        <f t="shared" si="3"/>
        <v>0</v>
      </c>
    </row>
    <row r="37" spans="1:7" x14ac:dyDescent="0.45">
      <c r="A37" s="8" t="s">
        <v>12</v>
      </c>
      <c r="B37" s="1">
        <v>1</v>
      </c>
      <c r="C37" s="1">
        <v>-0.39500000000000002</v>
      </c>
      <c r="D37" s="1">
        <v>0</v>
      </c>
      <c r="E37" s="1">
        <v>-0.1</v>
      </c>
      <c r="F37" s="1">
        <v>-0.06</v>
      </c>
      <c r="G37" s="1">
        <v>0.1</v>
      </c>
    </row>
    <row r="38" spans="1:7" x14ac:dyDescent="0.45">
      <c r="A38" s="8"/>
      <c r="B38" s="1">
        <v>2</v>
      </c>
      <c r="C38" s="1">
        <v>0.47799999999999998</v>
      </c>
      <c r="D38" s="1">
        <v>0</v>
      </c>
      <c r="E38" s="1">
        <v>0.158</v>
      </c>
      <c r="F38" s="1">
        <v>-0.158</v>
      </c>
      <c r="G38" s="1">
        <v>-0.316</v>
      </c>
    </row>
    <row r="39" spans="1:7" x14ac:dyDescent="0.45">
      <c r="A39" s="8"/>
      <c r="B39" s="1">
        <v>3</v>
      </c>
      <c r="C39" s="1">
        <v>0.35</v>
      </c>
      <c r="D39" s="1">
        <v>0.55000000000000004</v>
      </c>
      <c r="E39" s="1">
        <v>0.158</v>
      </c>
      <c r="F39" s="1">
        <v>0.316</v>
      </c>
      <c r="G39" s="1">
        <v>0.158</v>
      </c>
    </row>
    <row r="40" spans="1:7" x14ac:dyDescent="0.45">
      <c r="A40" s="8"/>
      <c r="B40" s="1">
        <v>4</v>
      </c>
      <c r="C40" s="1">
        <v>0</v>
      </c>
      <c r="D40" s="1">
        <v>0</v>
      </c>
      <c r="E40" s="1">
        <v>0.316</v>
      </c>
      <c r="F40" s="1">
        <v>0.158</v>
      </c>
      <c r="G40" s="1">
        <v>-0.158</v>
      </c>
    </row>
    <row r="41" spans="1:7" x14ac:dyDescent="0.45">
      <c r="A41" s="8"/>
      <c r="B41" s="1">
        <v>5</v>
      </c>
      <c r="C41" s="1">
        <v>0</v>
      </c>
      <c r="D41" s="1">
        <v>0</v>
      </c>
      <c r="E41" s="1">
        <v>-0.47799999999999998</v>
      </c>
      <c r="F41" s="1">
        <v>0.189</v>
      </c>
      <c r="G41" s="1">
        <v>-0.59799999999999998</v>
      </c>
    </row>
    <row r="42" spans="1:7" x14ac:dyDescent="0.45">
      <c r="A42" s="8"/>
      <c r="B42" s="1" t="s">
        <v>17</v>
      </c>
      <c r="C42" s="1">
        <f>AVERAGE(C37:C41)</f>
        <v>8.6599999999999983E-2</v>
      </c>
      <c r="D42" s="1">
        <f>AVERAGE(D37:D41)</f>
        <v>0.11000000000000001</v>
      </c>
      <c r="E42" s="1">
        <f>AVERAGE(E37:E41)</f>
        <v>1.0800000000000009E-2</v>
      </c>
      <c r="F42" s="1">
        <f>AVERAGE(F37:F41)</f>
        <v>8.8999999999999996E-2</v>
      </c>
      <c r="G42" s="1">
        <f>AVERAGE(G37:G41)</f>
        <v>-0.1628</v>
      </c>
    </row>
    <row r="43" spans="1:7" x14ac:dyDescent="0.45">
      <c r="A43" s="8"/>
      <c r="B43" s="1" t="s">
        <v>7</v>
      </c>
      <c r="C43" s="1">
        <f>_xlfn.VAR.P(C37:C41)</f>
        <v>9.3902239999999998E-2</v>
      </c>
      <c r="D43" s="1">
        <f t="shared" ref="D43:G43" si="4">_xlfn.VAR.P(D37:D41)</f>
        <v>4.8400000000000006E-2</v>
      </c>
      <c r="E43" s="1">
        <f t="shared" si="4"/>
        <v>7.7536960000000002E-2</v>
      </c>
      <c r="F43" s="1">
        <f t="shared" si="4"/>
        <v>2.9900000000000006E-2</v>
      </c>
      <c r="G43" s="1">
        <f t="shared" si="4"/>
        <v>7.6973759999999988E-2</v>
      </c>
    </row>
    <row r="44" spans="1:7" x14ac:dyDescent="0.45">
      <c r="A44" s="8" t="s">
        <v>13</v>
      </c>
      <c r="B44" s="1">
        <v>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</row>
    <row r="45" spans="1:7" x14ac:dyDescent="0.45">
      <c r="A45" s="8"/>
      <c r="B45" s="1">
        <v>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</row>
    <row r="46" spans="1:7" x14ac:dyDescent="0.45">
      <c r="A46" s="8"/>
      <c r="B46" s="1">
        <v>3</v>
      </c>
      <c r="C46" s="1">
        <v>0</v>
      </c>
      <c r="D46" s="1">
        <v>0</v>
      </c>
      <c r="E46" s="1">
        <v>0</v>
      </c>
      <c r="F46" s="1">
        <v>0.65500000000000003</v>
      </c>
      <c r="G46" s="1">
        <v>0</v>
      </c>
    </row>
    <row r="47" spans="1:7" x14ac:dyDescent="0.45">
      <c r="A47" s="8"/>
      <c r="B47" s="1">
        <v>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</row>
    <row r="48" spans="1:7" x14ac:dyDescent="0.45">
      <c r="A48" s="8"/>
      <c r="B48" s="1">
        <v>5</v>
      </c>
      <c r="C48" s="1">
        <v>0</v>
      </c>
      <c r="D48" s="1">
        <v>0</v>
      </c>
      <c r="E48" s="1">
        <v>0</v>
      </c>
      <c r="F48" s="1">
        <v>-0.218</v>
      </c>
      <c r="G48" s="1">
        <v>0</v>
      </c>
    </row>
    <row r="49" spans="1:7" x14ac:dyDescent="0.45">
      <c r="A49" s="8"/>
      <c r="B49" s="1" t="s">
        <v>17</v>
      </c>
      <c r="C49" s="1">
        <f>AVERAGE(C44:C48)</f>
        <v>0</v>
      </c>
      <c r="D49" s="1">
        <f>AVERAGE(D44:D48)</f>
        <v>0</v>
      </c>
      <c r="E49" s="1">
        <f>AVERAGE(E44:E48)</f>
        <v>0</v>
      </c>
      <c r="F49" s="1">
        <f>AVERAGE(F44:F48)</f>
        <v>8.7400000000000005E-2</v>
      </c>
      <c r="G49" s="1">
        <f>AVERAGE(G44:G48)</f>
        <v>0</v>
      </c>
    </row>
    <row r="50" spans="1:7" x14ac:dyDescent="0.45">
      <c r="A50" s="8"/>
      <c r="B50" s="1" t="s">
        <v>7</v>
      </c>
      <c r="C50" s="1">
        <f>_xlfn.VAR.P(C44:C48)</f>
        <v>0</v>
      </c>
      <c r="D50" s="1">
        <f t="shared" ref="D50:G50" si="5">_xlfn.VAR.P(D44:D48)</f>
        <v>0</v>
      </c>
      <c r="E50" s="1">
        <f t="shared" si="5"/>
        <v>0</v>
      </c>
      <c r="F50" s="1">
        <f t="shared" si="5"/>
        <v>8.767104000000002E-2</v>
      </c>
      <c r="G50" s="1">
        <f t="shared" si="5"/>
        <v>0</v>
      </c>
    </row>
    <row r="51" spans="1:7" x14ac:dyDescent="0.45">
      <c r="A51" s="8" t="s">
        <v>14</v>
      </c>
      <c r="B51" s="1">
        <v>1</v>
      </c>
      <c r="C51" s="1">
        <v>-0.14299999999999999</v>
      </c>
      <c r="D51" s="1">
        <v>0</v>
      </c>
      <c r="E51" s="1">
        <v>0</v>
      </c>
      <c r="F51" s="1">
        <v>0</v>
      </c>
      <c r="G51" s="1">
        <v>0</v>
      </c>
    </row>
    <row r="52" spans="1:7" x14ac:dyDescent="0.45">
      <c r="A52" s="8"/>
      <c r="B52" s="1">
        <v>2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</row>
    <row r="53" spans="1:7" x14ac:dyDescent="0.45">
      <c r="A53" s="8"/>
      <c r="B53" s="1">
        <v>3</v>
      </c>
      <c r="C53" s="1">
        <v>0</v>
      </c>
      <c r="D53" s="1">
        <v>0</v>
      </c>
      <c r="E53" s="1">
        <v>0</v>
      </c>
      <c r="F53" s="1">
        <v>-0.218</v>
      </c>
      <c r="G53" s="1">
        <v>0</v>
      </c>
    </row>
    <row r="54" spans="1:7" x14ac:dyDescent="0.45">
      <c r="A54" s="8"/>
      <c r="B54" s="1">
        <v>4</v>
      </c>
      <c r="C54" s="1">
        <v>-0.29299999999999998</v>
      </c>
      <c r="D54" s="1">
        <v>0</v>
      </c>
      <c r="E54" s="1">
        <v>0</v>
      </c>
      <c r="F54" s="1">
        <v>0</v>
      </c>
      <c r="G54" s="1">
        <v>0.14899999999999999</v>
      </c>
    </row>
    <row r="55" spans="1:7" x14ac:dyDescent="0.45">
      <c r="A55" s="8"/>
      <c r="B55" s="1">
        <v>5</v>
      </c>
      <c r="C55" s="1">
        <v>0</v>
      </c>
      <c r="D55" s="1">
        <v>0</v>
      </c>
      <c r="E55" s="1">
        <v>0</v>
      </c>
      <c r="F55" s="1">
        <v>0.65500000000000003</v>
      </c>
      <c r="G55" s="1">
        <v>0</v>
      </c>
    </row>
    <row r="56" spans="1:7" x14ac:dyDescent="0.45">
      <c r="A56" s="8"/>
      <c r="B56" s="1" t="s">
        <v>17</v>
      </c>
      <c r="C56" s="1">
        <f>AVERAGE(C51:C55)</f>
        <v>-8.7199999999999986E-2</v>
      </c>
      <c r="D56" s="1">
        <f>AVERAGE(D51:D55)</f>
        <v>0</v>
      </c>
      <c r="E56" s="1">
        <f>AVERAGE(E51:E55)</f>
        <v>0</v>
      </c>
      <c r="F56" s="1">
        <f>AVERAGE(F51:F55)</f>
        <v>8.7400000000000005E-2</v>
      </c>
      <c r="G56" s="1">
        <f>AVERAGE(G51:G55)</f>
        <v>2.98E-2</v>
      </c>
    </row>
    <row r="57" spans="1:7" x14ac:dyDescent="0.45">
      <c r="A57" s="8"/>
      <c r="B57" s="1" t="s">
        <v>7</v>
      </c>
      <c r="C57" s="1">
        <f>_xlfn.VAR.P(C51:C55)</f>
        <v>1.3655759999999999E-2</v>
      </c>
      <c r="D57" s="1">
        <f t="shared" ref="D57:G57" si="6">_xlfn.VAR.P(D51:D55)</f>
        <v>0</v>
      </c>
      <c r="E57" s="1">
        <f t="shared" si="6"/>
        <v>0</v>
      </c>
      <c r="F57" s="1">
        <f t="shared" si="6"/>
        <v>8.767104000000002E-2</v>
      </c>
      <c r="G57" s="1">
        <f t="shared" si="6"/>
        <v>3.55216E-3</v>
      </c>
    </row>
    <row r="58" spans="1:7" x14ac:dyDescent="0.45">
      <c r="A58" s="8" t="s">
        <v>15</v>
      </c>
      <c r="B58" s="1">
        <v>1</v>
      </c>
      <c r="C58" s="1">
        <v>0.218</v>
      </c>
      <c r="D58" s="1">
        <v>0</v>
      </c>
      <c r="E58" s="1">
        <v>0</v>
      </c>
      <c r="F58" s="1">
        <v>0</v>
      </c>
      <c r="G58" s="1">
        <v>0.33300000000000002</v>
      </c>
    </row>
    <row r="59" spans="1:7" x14ac:dyDescent="0.45">
      <c r="A59" s="8"/>
      <c r="B59" s="1">
        <v>2</v>
      </c>
      <c r="C59" s="1">
        <v>-0.25800000000000001</v>
      </c>
      <c r="D59" s="1">
        <v>0</v>
      </c>
      <c r="E59" s="1">
        <v>0.14899999999999999</v>
      </c>
      <c r="F59" s="1">
        <v>0.46700000000000003</v>
      </c>
      <c r="G59" s="1">
        <v>0.44700000000000001</v>
      </c>
    </row>
    <row r="60" spans="1:7" x14ac:dyDescent="0.45">
      <c r="A60" s="8"/>
      <c r="B60" s="1">
        <v>3</v>
      </c>
      <c r="C60" s="1">
        <v>0.378</v>
      </c>
      <c r="D60" s="1">
        <v>0</v>
      </c>
      <c r="E60" s="1">
        <v>0.25800000000000001</v>
      </c>
      <c r="F60" s="1">
        <v>0.25800000000000001</v>
      </c>
      <c r="G60" s="1">
        <v>0.25800000000000001</v>
      </c>
    </row>
    <row r="61" spans="1:7" x14ac:dyDescent="0.45">
      <c r="A61" s="8"/>
      <c r="B61" s="1">
        <v>4</v>
      </c>
      <c r="C61" s="1">
        <v>0.64500000000000002</v>
      </c>
      <c r="D61" s="1">
        <v>0</v>
      </c>
      <c r="E61" s="1">
        <v>0.64500000000000002</v>
      </c>
      <c r="F61" s="1">
        <v>0.47099999999999997</v>
      </c>
      <c r="G61" s="1">
        <v>1</v>
      </c>
    </row>
    <row r="62" spans="1:7" x14ac:dyDescent="0.45">
      <c r="A62" s="8"/>
      <c r="B62" s="1">
        <v>5</v>
      </c>
      <c r="C62" s="1">
        <v>0.47099999999999997</v>
      </c>
      <c r="D62" s="1">
        <v>0</v>
      </c>
      <c r="E62" s="1">
        <v>0.64500000000000002</v>
      </c>
      <c r="F62" s="1">
        <v>-0.25800000000000001</v>
      </c>
      <c r="G62" s="1">
        <v>-0.16700000000000001</v>
      </c>
    </row>
    <row r="63" spans="1:7" x14ac:dyDescent="0.45">
      <c r="A63" s="8"/>
      <c r="B63" s="1" t="s">
        <v>17</v>
      </c>
      <c r="C63" s="1">
        <f>AVERAGE(C58:C62)</f>
        <v>0.2908</v>
      </c>
      <c r="D63" s="1">
        <f>AVERAGE(D58:D62)</f>
        <v>0</v>
      </c>
      <c r="E63" s="1">
        <f>AVERAGE(E58:E62)</f>
        <v>0.33940000000000003</v>
      </c>
      <c r="F63" s="1">
        <f>AVERAGE(F58:F62)</f>
        <v>0.18760000000000004</v>
      </c>
      <c r="G63" s="1">
        <f>AVERAGE(G58:G62)</f>
        <v>0.37420000000000003</v>
      </c>
    </row>
    <row r="64" spans="1:7" x14ac:dyDescent="0.45">
      <c r="A64" s="8"/>
      <c r="B64" s="1" t="s">
        <v>7</v>
      </c>
      <c r="C64" s="1">
        <f>_xlfn.VAR.P(C58:C62)</f>
        <v>9.4402960000000022E-2</v>
      </c>
      <c r="D64" s="1">
        <f t="shared" ref="D64:G64" si="7">_xlfn.VAR.P(D58:D62)</f>
        <v>0</v>
      </c>
      <c r="E64" s="1">
        <f t="shared" si="7"/>
        <v>6.8970640000000027E-2</v>
      </c>
      <c r="F64" s="1">
        <f t="shared" si="7"/>
        <v>7.941783999999999E-2</v>
      </c>
      <c r="G64" s="1">
        <f t="shared" si="7"/>
        <v>0.14100455999999997</v>
      </c>
    </row>
    <row r="65" spans="1:7" x14ac:dyDescent="0.45">
      <c r="A65" s="8" t="s">
        <v>16</v>
      </c>
      <c r="B65" s="1">
        <v>1</v>
      </c>
      <c r="C65" s="1">
        <v>0.64500000000000002</v>
      </c>
      <c r="D65" s="1">
        <v>0</v>
      </c>
      <c r="E65" s="1">
        <v>0.47099999999999997</v>
      </c>
      <c r="F65" s="1">
        <v>0.47099999999999997</v>
      </c>
      <c r="G65" s="1">
        <v>0.47099999999999997</v>
      </c>
    </row>
    <row r="66" spans="1:7" x14ac:dyDescent="0.45">
      <c r="A66" s="8"/>
      <c r="B66" s="1">
        <v>2</v>
      </c>
      <c r="C66" s="1">
        <v>1</v>
      </c>
      <c r="D66" s="1">
        <v>0</v>
      </c>
      <c r="E66" s="1">
        <v>0</v>
      </c>
      <c r="F66" s="1">
        <v>9.0999999999999998E-2</v>
      </c>
      <c r="G66" s="1">
        <v>0.64500000000000002</v>
      </c>
    </row>
    <row r="67" spans="1:7" x14ac:dyDescent="0.45">
      <c r="A67" s="8"/>
      <c r="B67" s="1">
        <v>3</v>
      </c>
      <c r="C67" s="1">
        <v>0</v>
      </c>
      <c r="D67" s="1">
        <v>0</v>
      </c>
      <c r="E67" s="1">
        <v>0</v>
      </c>
      <c r="F67" s="1">
        <v>0</v>
      </c>
      <c r="G67" s="1">
        <v>-9.0999999999999998E-2</v>
      </c>
    </row>
    <row r="68" spans="1:7" x14ac:dyDescent="0.45">
      <c r="A68" s="8"/>
      <c r="B68" s="1">
        <v>4</v>
      </c>
      <c r="C68" s="1">
        <v>-0.16700000000000001</v>
      </c>
      <c r="D68" s="1">
        <v>0</v>
      </c>
      <c r="E68" s="1">
        <v>-0.16700000000000001</v>
      </c>
      <c r="F68" s="1">
        <v>-0.25800000000000001</v>
      </c>
      <c r="G68" s="1">
        <v>-0.25800000000000001</v>
      </c>
    </row>
    <row r="69" spans="1:7" x14ac:dyDescent="0.45">
      <c r="A69" s="8"/>
      <c r="B69" s="1">
        <v>5</v>
      </c>
      <c r="C69" s="1">
        <v>0</v>
      </c>
      <c r="D69" s="1">
        <v>0</v>
      </c>
      <c r="E69" s="1">
        <v>0</v>
      </c>
      <c r="F69" s="1">
        <v>0.316</v>
      </c>
      <c r="G69" s="1">
        <v>0.316</v>
      </c>
    </row>
    <row r="70" spans="1:7" x14ac:dyDescent="0.45">
      <c r="A70" s="8"/>
      <c r="B70" s="1" t="s">
        <v>17</v>
      </c>
      <c r="C70" s="1">
        <f>AVERAGE(C65:C69)</f>
        <v>0.29559999999999997</v>
      </c>
      <c r="D70" s="1">
        <f>AVERAGE(D65:D69)</f>
        <v>0</v>
      </c>
      <c r="E70" s="1">
        <f>AVERAGE(E65:E69)</f>
        <v>6.0799999999999986E-2</v>
      </c>
      <c r="F70" s="1">
        <f>AVERAGE(F65:F69)</f>
        <v>0.12399999999999997</v>
      </c>
      <c r="G70" s="1">
        <f>AVERAGE(G65:G69)</f>
        <v>0.21660000000000004</v>
      </c>
    </row>
    <row r="71" spans="1:7" x14ac:dyDescent="0.45">
      <c r="A71" s="8"/>
      <c r="B71" s="1" t="s">
        <v>7</v>
      </c>
      <c r="C71" s="1">
        <f>_xlfn.VAR.P(C65:C69)</f>
        <v>0.20140344000000007</v>
      </c>
      <c r="D71" s="1">
        <f t="shared" ref="D71:G71" si="8">_xlfn.VAR.P(D65:D69)</f>
        <v>0</v>
      </c>
      <c r="E71" s="1">
        <f t="shared" si="8"/>
        <v>4.6249359999999989E-2</v>
      </c>
      <c r="F71" s="1">
        <f t="shared" si="8"/>
        <v>6.39324E-2</v>
      </c>
      <c r="G71" s="1">
        <f t="shared" si="8"/>
        <v>0.11559783999999997</v>
      </c>
    </row>
  </sheetData>
  <mergeCells count="10">
    <mergeCell ref="A1:G5"/>
    <mergeCell ref="A51:A57"/>
    <mergeCell ref="A58:A64"/>
    <mergeCell ref="A65:A71"/>
    <mergeCell ref="A9:A15"/>
    <mergeCell ref="A16:A22"/>
    <mergeCell ref="A23:A29"/>
    <mergeCell ref="A30:A36"/>
    <mergeCell ref="A37:A43"/>
    <mergeCell ref="A44:A5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2132D-7293-4524-807F-D64373C54E49}">
  <dimension ref="A1:G71"/>
  <sheetViews>
    <sheetView zoomScaleNormal="100" workbookViewId="0">
      <selection activeCell="I2" sqref="I2"/>
    </sheetView>
  </sheetViews>
  <sheetFormatPr defaultRowHeight="15.4" x14ac:dyDescent="0.45"/>
  <cols>
    <col min="1" max="7" width="9.06640625" style="1"/>
  </cols>
  <sheetData>
    <row r="1" spans="1:7" ht="15.4" customHeight="1" x14ac:dyDescent="0.4">
      <c r="A1" s="7" t="s">
        <v>21</v>
      </c>
      <c r="B1" s="7"/>
      <c r="C1" s="7"/>
      <c r="D1" s="7"/>
      <c r="E1" s="7"/>
      <c r="F1" s="7"/>
      <c r="G1" s="7"/>
    </row>
    <row r="2" spans="1:7" ht="15.4" customHeight="1" x14ac:dyDescent="0.4">
      <c r="A2" s="7"/>
      <c r="B2" s="7"/>
      <c r="C2" s="7"/>
      <c r="D2" s="7"/>
      <c r="E2" s="7"/>
      <c r="F2" s="7"/>
      <c r="G2" s="7"/>
    </row>
    <row r="3" spans="1:7" ht="15.4" customHeight="1" x14ac:dyDescent="0.4">
      <c r="A3" s="7"/>
      <c r="B3" s="7"/>
      <c r="C3" s="7"/>
      <c r="D3" s="7"/>
      <c r="E3" s="7"/>
      <c r="F3" s="7"/>
      <c r="G3" s="7"/>
    </row>
    <row r="4" spans="1:7" ht="15.4" customHeight="1" x14ac:dyDescent="0.4">
      <c r="A4" s="7"/>
      <c r="B4" s="7"/>
      <c r="C4" s="7"/>
      <c r="D4" s="7"/>
      <c r="E4" s="7"/>
      <c r="F4" s="7"/>
      <c r="G4" s="7"/>
    </row>
    <row r="5" spans="1:7" ht="15.4" customHeight="1" x14ac:dyDescent="0.4">
      <c r="A5" s="7"/>
      <c r="B5" s="7"/>
      <c r="C5" s="7"/>
      <c r="D5" s="7"/>
      <c r="E5" s="7"/>
      <c r="F5" s="7"/>
      <c r="G5" s="7"/>
    </row>
    <row r="8" spans="1:7" x14ac:dyDescent="0.45">
      <c r="A8" s="1" t="s">
        <v>4</v>
      </c>
      <c r="B8" s="1" t="s">
        <v>5</v>
      </c>
      <c r="C8" s="1" t="s">
        <v>0</v>
      </c>
      <c r="D8" s="1" t="s">
        <v>6</v>
      </c>
      <c r="E8" s="1" t="s">
        <v>1</v>
      </c>
      <c r="F8" s="1" t="s">
        <v>2</v>
      </c>
      <c r="G8" s="1" t="s">
        <v>3</v>
      </c>
    </row>
    <row r="9" spans="1:7" x14ac:dyDescent="0.45">
      <c r="A9" s="8" t="s">
        <v>8</v>
      </c>
      <c r="B9" s="1">
        <v>1</v>
      </c>
      <c r="C9" s="1">
        <v>0.77800000000000002</v>
      </c>
      <c r="D9" s="1">
        <v>0.875</v>
      </c>
      <c r="E9" s="1">
        <v>0.75</v>
      </c>
      <c r="F9" s="1">
        <v>0.8</v>
      </c>
      <c r="G9" s="1">
        <v>0.90900000000000003</v>
      </c>
    </row>
    <row r="10" spans="1:7" x14ac:dyDescent="0.45">
      <c r="A10" s="8"/>
      <c r="B10" s="1">
        <v>2</v>
      </c>
      <c r="C10" s="1">
        <v>0.64700000000000002</v>
      </c>
      <c r="D10" s="1">
        <v>0.70599999999999996</v>
      </c>
      <c r="E10" s="1">
        <v>0.57899999999999996</v>
      </c>
      <c r="F10" s="1">
        <v>0.90900000000000003</v>
      </c>
      <c r="G10" s="1">
        <v>0.75</v>
      </c>
    </row>
    <row r="11" spans="1:7" x14ac:dyDescent="0.45">
      <c r="A11" s="8"/>
      <c r="B11" s="1">
        <v>3</v>
      </c>
      <c r="C11" s="1">
        <v>0.625</v>
      </c>
      <c r="D11" s="1">
        <v>0.6</v>
      </c>
      <c r="E11" s="1">
        <v>0.57099999999999995</v>
      </c>
      <c r="F11" s="1">
        <v>0.76900000000000002</v>
      </c>
      <c r="G11" s="1">
        <v>0.61099999999999999</v>
      </c>
    </row>
    <row r="12" spans="1:7" x14ac:dyDescent="0.45">
      <c r="A12" s="8"/>
      <c r="B12" s="1">
        <v>4</v>
      </c>
      <c r="C12" s="1">
        <v>0.8</v>
      </c>
      <c r="D12" s="1">
        <v>0.78600000000000003</v>
      </c>
      <c r="E12" s="1">
        <v>0.73299999999999998</v>
      </c>
      <c r="F12" s="1">
        <v>0.7</v>
      </c>
      <c r="G12" s="1">
        <v>0.83299999999999996</v>
      </c>
    </row>
    <row r="13" spans="1:7" x14ac:dyDescent="0.45">
      <c r="A13" s="8"/>
      <c r="B13" s="1">
        <v>5</v>
      </c>
      <c r="C13" s="1">
        <v>0.66700000000000004</v>
      </c>
      <c r="D13" s="1">
        <v>0.53100000000000003</v>
      </c>
      <c r="E13" s="1">
        <v>0.58299999999999996</v>
      </c>
      <c r="F13" s="1">
        <v>0.85699999999999998</v>
      </c>
      <c r="G13" s="1">
        <v>0.63200000000000001</v>
      </c>
    </row>
    <row r="14" spans="1:7" x14ac:dyDescent="0.45">
      <c r="A14" s="8"/>
      <c r="B14" s="1" t="s">
        <v>17</v>
      </c>
      <c r="C14" s="1">
        <f>AVERAGE(C9:C13)</f>
        <v>0.70339999999999991</v>
      </c>
      <c r="D14" s="1">
        <f>AVERAGE(D9:D13)</f>
        <v>0.6996</v>
      </c>
      <c r="E14" s="1">
        <f>AVERAGE(E9:E13)</f>
        <v>0.64319999999999999</v>
      </c>
      <c r="F14" s="1">
        <f>AVERAGE(F9:F13)</f>
        <v>0.80700000000000005</v>
      </c>
      <c r="G14" s="1">
        <f>AVERAGE(G9:G13)</f>
        <v>0.747</v>
      </c>
    </row>
    <row r="15" spans="1:7" x14ac:dyDescent="0.45">
      <c r="A15" s="8"/>
      <c r="B15" s="1" t="s">
        <v>7</v>
      </c>
      <c r="C15" s="1">
        <f>_xlfn.VAR.P(C9:C13)</f>
        <v>5.1098400000001475E-3</v>
      </c>
      <c r="D15" s="1">
        <f t="shared" ref="D15:G15" si="0">_xlfn.VAR.P(D9:D13)</f>
        <v>1.5323439999999806E-2</v>
      </c>
      <c r="E15" s="1">
        <f t="shared" si="0"/>
        <v>6.4857599999999134E-3</v>
      </c>
      <c r="F15" s="1">
        <f t="shared" si="0"/>
        <v>5.1692000000000031E-3</v>
      </c>
      <c r="G15" s="1">
        <f t="shared" si="0"/>
        <v>1.3074000000000013E-2</v>
      </c>
    </row>
    <row r="16" spans="1:7" x14ac:dyDescent="0.45">
      <c r="A16" s="8" t="s">
        <v>9</v>
      </c>
      <c r="B16" s="1">
        <v>1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</row>
    <row r="17" spans="1:7" x14ac:dyDescent="0.45">
      <c r="A17" s="8"/>
      <c r="B17" s="1">
        <v>2</v>
      </c>
      <c r="C17" s="1">
        <v>1</v>
      </c>
      <c r="D17" s="1">
        <v>0</v>
      </c>
      <c r="E17" s="1">
        <v>0</v>
      </c>
      <c r="F17" s="1">
        <v>0</v>
      </c>
      <c r="G17" s="1">
        <v>0.66700000000000004</v>
      </c>
    </row>
    <row r="18" spans="1:7" x14ac:dyDescent="0.45">
      <c r="A18" s="8"/>
      <c r="B18" s="1">
        <v>3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</row>
    <row r="19" spans="1:7" x14ac:dyDescent="0.45">
      <c r="A19" s="8"/>
      <c r="B19" s="1">
        <v>4</v>
      </c>
      <c r="C19" s="1">
        <v>0</v>
      </c>
      <c r="D19" s="1">
        <v>0</v>
      </c>
      <c r="E19" s="1">
        <v>0</v>
      </c>
      <c r="F19" s="1">
        <v>0.25</v>
      </c>
      <c r="G19" s="1">
        <v>0</v>
      </c>
    </row>
    <row r="20" spans="1:7" x14ac:dyDescent="0.45">
      <c r="A20" s="8"/>
      <c r="B20" s="1">
        <v>5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</row>
    <row r="21" spans="1:7" x14ac:dyDescent="0.45">
      <c r="A21" s="8"/>
      <c r="B21" s="1" t="s">
        <v>17</v>
      </c>
      <c r="C21" s="1">
        <f>AVERAGE(C16:C20)</f>
        <v>0.2</v>
      </c>
      <c r="D21" s="1">
        <f>AVERAGE(D16:D20)</f>
        <v>0</v>
      </c>
      <c r="E21" s="1">
        <f>AVERAGE(E16:E20)</f>
        <v>0</v>
      </c>
      <c r="F21" s="1">
        <f>AVERAGE(F16:F20)</f>
        <v>0.05</v>
      </c>
      <c r="G21" s="1">
        <f>AVERAGE(G16:G20)</f>
        <v>0.13340000000000002</v>
      </c>
    </row>
    <row r="22" spans="1:7" x14ac:dyDescent="0.45">
      <c r="A22" s="8"/>
      <c r="B22" s="1" t="s">
        <v>7</v>
      </c>
      <c r="C22" s="1">
        <f>_xlfn.VAR.P(C16:C20)</f>
        <v>0.16</v>
      </c>
      <c r="D22" s="1">
        <f t="shared" ref="D22:G22" si="1">_xlfn.VAR.P(D16:D20)</f>
        <v>0</v>
      </c>
      <c r="E22" s="1">
        <f t="shared" si="1"/>
        <v>0</v>
      </c>
      <c r="F22" s="1">
        <f t="shared" si="1"/>
        <v>0.01</v>
      </c>
      <c r="G22" s="1">
        <f t="shared" si="1"/>
        <v>7.1182240000000008E-2</v>
      </c>
    </row>
    <row r="23" spans="1:7" x14ac:dyDescent="0.45">
      <c r="A23" s="8" t="s">
        <v>10</v>
      </c>
      <c r="B23" s="1">
        <v>1</v>
      </c>
      <c r="C23" s="1">
        <v>0</v>
      </c>
      <c r="D23" s="1">
        <v>0</v>
      </c>
      <c r="E23" s="1">
        <v>0</v>
      </c>
      <c r="F23" s="1">
        <v>0</v>
      </c>
      <c r="G23" s="1">
        <v>0.5</v>
      </c>
    </row>
    <row r="24" spans="1:7" x14ac:dyDescent="0.45">
      <c r="A24" s="8"/>
      <c r="B24" s="1">
        <v>2</v>
      </c>
      <c r="C24" s="1">
        <v>1</v>
      </c>
      <c r="D24" s="1">
        <v>0</v>
      </c>
      <c r="E24" s="1">
        <v>0</v>
      </c>
      <c r="F24" s="1">
        <v>0</v>
      </c>
      <c r="G24" s="1">
        <v>0.5</v>
      </c>
    </row>
    <row r="25" spans="1:7" x14ac:dyDescent="0.45">
      <c r="A25" s="8"/>
      <c r="B25" s="1">
        <v>3</v>
      </c>
      <c r="C25" s="1">
        <v>1</v>
      </c>
      <c r="D25" s="1">
        <v>1</v>
      </c>
      <c r="E25" s="1">
        <v>1</v>
      </c>
      <c r="F25" s="1">
        <v>1</v>
      </c>
      <c r="G25" s="1">
        <v>0.5</v>
      </c>
    </row>
    <row r="26" spans="1:7" x14ac:dyDescent="0.45">
      <c r="A26" s="8"/>
      <c r="B26" s="1">
        <v>4</v>
      </c>
      <c r="C26" s="1">
        <v>0</v>
      </c>
      <c r="D26" s="1">
        <v>1</v>
      </c>
      <c r="E26" s="1">
        <v>0</v>
      </c>
      <c r="F26" s="1">
        <v>0.33300000000000002</v>
      </c>
      <c r="G26" s="1">
        <v>0</v>
      </c>
    </row>
    <row r="27" spans="1:7" x14ac:dyDescent="0.45">
      <c r="A27" s="8"/>
      <c r="B27" s="1">
        <v>5</v>
      </c>
      <c r="C27" s="1">
        <v>0</v>
      </c>
      <c r="D27" s="1">
        <v>0</v>
      </c>
      <c r="E27" s="1">
        <v>0</v>
      </c>
      <c r="F27" s="1">
        <v>0.33300000000000002</v>
      </c>
      <c r="G27" s="1">
        <v>0.5</v>
      </c>
    </row>
    <row r="28" spans="1:7" x14ac:dyDescent="0.45">
      <c r="A28" s="8"/>
      <c r="B28" s="1" t="s">
        <v>17</v>
      </c>
      <c r="C28" s="1">
        <f>AVERAGE(C23:C27)</f>
        <v>0.4</v>
      </c>
      <c r="D28" s="1">
        <f>AVERAGE(D23:D27)</f>
        <v>0.4</v>
      </c>
      <c r="E28" s="1">
        <f>AVERAGE(E23:E27)</f>
        <v>0.2</v>
      </c>
      <c r="F28" s="1">
        <f>AVERAGE(F23:F27)</f>
        <v>0.3332</v>
      </c>
      <c r="G28" s="1">
        <f>AVERAGE(G23:G27)</f>
        <v>0.4</v>
      </c>
    </row>
    <row r="29" spans="1:7" x14ac:dyDescent="0.45">
      <c r="A29" s="8"/>
      <c r="B29" s="1" t="s">
        <v>7</v>
      </c>
      <c r="C29" s="1">
        <f>_xlfn.VAR.P(C23:C27)</f>
        <v>0.24</v>
      </c>
      <c r="D29" s="1">
        <f t="shared" ref="D29:G29" si="2">_xlfn.VAR.P(D23:D27)</f>
        <v>0.24</v>
      </c>
      <c r="E29" s="1">
        <f t="shared" si="2"/>
        <v>0.16</v>
      </c>
      <c r="F29" s="1">
        <f t="shared" si="2"/>
        <v>0.13333336000000004</v>
      </c>
      <c r="G29" s="1">
        <f t="shared" si="2"/>
        <v>0.04</v>
      </c>
    </row>
    <row r="30" spans="1:7" x14ac:dyDescent="0.45">
      <c r="A30" s="8" t="s">
        <v>11</v>
      </c>
      <c r="B30" s="1">
        <v>1</v>
      </c>
      <c r="C30" s="1">
        <v>0.9</v>
      </c>
      <c r="D30" s="1">
        <v>0.9</v>
      </c>
      <c r="E30" s="1">
        <v>0.9</v>
      </c>
      <c r="F30" s="1">
        <v>0.9</v>
      </c>
      <c r="G30" s="1">
        <v>0.9</v>
      </c>
    </row>
    <row r="31" spans="1:7" x14ac:dyDescent="0.45">
      <c r="A31" s="8"/>
      <c r="B31" s="1">
        <v>2</v>
      </c>
      <c r="C31" s="1">
        <v>0.9</v>
      </c>
      <c r="D31" s="1">
        <v>0.9</v>
      </c>
      <c r="E31" s="1">
        <v>0.9</v>
      </c>
      <c r="F31" s="1">
        <v>0.9</v>
      </c>
      <c r="G31" s="1">
        <v>0.9</v>
      </c>
    </row>
    <row r="32" spans="1:7" x14ac:dyDescent="0.45">
      <c r="A32" s="8"/>
      <c r="B32" s="1">
        <v>3</v>
      </c>
      <c r="C32" s="1">
        <v>0.8</v>
      </c>
      <c r="D32" s="1">
        <v>0.8</v>
      </c>
      <c r="E32" s="1">
        <v>0.8</v>
      </c>
      <c r="F32" s="1">
        <v>0.8</v>
      </c>
      <c r="G32" s="1">
        <v>0.8</v>
      </c>
    </row>
    <row r="33" spans="1:7" x14ac:dyDescent="0.45">
      <c r="A33" s="8"/>
      <c r="B33" s="1">
        <v>4</v>
      </c>
      <c r="C33" s="1">
        <v>0.7</v>
      </c>
      <c r="D33" s="1">
        <v>0.7</v>
      </c>
      <c r="E33" s="1">
        <v>0.7</v>
      </c>
      <c r="F33" s="1">
        <v>0.7</v>
      </c>
      <c r="G33" s="1">
        <v>0.7</v>
      </c>
    </row>
    <row r="34" spans="1:7" x14ac:dyDescent="0.45">
      <c r="A34" s="8"/>
      <c r="B34" s="1">
        <v>5</v>
      </c>
      <c r="C34" s="1">
        <v>0.9</v>
      </c>
      <c r="D34" s="1">
        <v>0.9</v>
      </c>
      <c r="E34" s="1">
        <v>0.88900000000000001</v>
      </c>
      <c r="F34" s="1">
        <v>0.9</v>
      </c>
      <c r="G34" s="1">
        <v>0.9</v>
      </c>
    </row>
    <row r="35" spans="1:7" x14ac:dyDescent="0.45">
      <c r="A35" s="8"/>
      <c r="B35" s="1" t="s">
        <v>17</v>
      </c>
      <c r="C35" s="1">
        <f>AVERAGE(C30:C34)</f>
        <v>0.84000000000000008</v>
      </c>
      <c r="D35" s="1">
        <f>AVERAGE(D30:D34)</f>
        <v>0.84000000000000008</v>
      </c>
      <c r="E35" s="1">
        <f>AVERAGE(E30:E34)</f>
        <v>0.83779999999999999</v>
      </c>
      <c r="F35" s="1">
        <f>AVERAGE(F30:F34)</f>
        <v>0.84000000000000008</v>
      </c>
      <c r="G35" s="1">
        <f>AVERAGE(G30:G34)</f>
        <v>0.84000000000000008</v>
      </c>
    </row>
    <row r="36" spans="1:7" x14ac:dyDescent="0.45">
      <c r="A36" s="8"/>
      <c r="B36" s="1" t="s">
        <v>7</v>
      </c>
      <c r="C36" s="1">
        <f>_xlfn.VAR.P(C30:C34)</f>
        <v>6.4000000000000029E-3</v>
      </c>
      <c r="D36" s="1">
        <f t="shared" ref="D36:G36" si="3">_xlfn.VAR.P(D30:D34)</f>
        <v>6.4000000000000029E-3</v>
      </c>
      <c r="E36" s="1">
        <f t="shared" si="3"/>
        <v>6.1553600000000038E-3</v>
      </c>
      <c r="F36" s="1">
        <f t="shared" si="3"/>
        <v>6.4000000000000029E-3</v>
      </c>
      <c r="G36" s="1">
        <f t="shared" si="3"/>
        <v>6.4000000000000029E-3</v>
      </c>
    </row>
    <row r="37" spans="1:7" x14ac:dyDescent="0.45">
      <c r="A37" s="8" t="s">
        <v>12</v>
      </c>
      <c r="B37" s="1">
        <v>1</v>
      </c>
      <c r="C37" s="1">
        <v>0.375</v>
      </c>
      <c r="D37" s="1">
        <v>0.44400000000000001</v>
      </c>
      <c r="E37" s="1">
        <v>0.4</v>
      </c>
      <c r="F37" s="1">
        <v>0.42899999999999999</v>
      </c>
      <c r="G37" s="1">
        <v>0.5</v>
      </c>
    </row>
    <row r="38" spans="1:7" x14ac:dyDescent="0.45">
      <c r="A38" s="8"/>
      <c r="B38" s="1">
        <v>2</v>
      </c>
      <c r="C38" s="1">
        <v>0.57099999999999995</v>
      </c>
      <c r="D38" s="1">
        <v>0.44400000000000001</v>
      </c>
      <c r="E38" s="1">
        <v>0.5</v>
      </c>
      <c r="F38" s="1">
        <v>0.33300000000000002</v>
      </c>
      <c r="G38" s="1">
        <v>0.33300000000000002</v>
      </c>
    </row>
    <row r="39" spans="1:7" x14ac:dyDescent="0.45">
      <c r="A39" s="8"/>
      <c r="B39" s="1">
        <v>3</v>
      </c>
      <c r="C39" s="1">
        <v>0.75</v>
      </c>
      <c r="D39" s="1">
        <v>0.8</v>
      </c>
      <c r="E39" s="1">
        <v>0.66700000000000004</v>
      </c>
      <c r="F39" s="1">
        <v>1</v>
      </c>
      <c r="G39" s="1">
        <v>0.66700000000000004</v>
      </c>
    </row>
    <row r="40" spans="1:7" x14ac:dyDescent="0.45">
      <c r="A40" s="8"/>
      <c r="B40" s="1">
        <v>4</v>
      </c>
      <c r="C40" s="1">
        <v>0.33300000000000002</v>
      </c>
      <c r="D40" s="1">
        <v>0.33300000000000002</v>
      </c>
      <c r="E40" s="1">
        <v>0.5</v>
      </c>
      <c r="F40" s="1">
        <v>0.4</v>
      </c>
      <c r="G40" s="1">
        <v>0.25</v>
      </c>
    </row>
    <row r="41" spans="1:7" x14ac:dyDescent="0.45">
      <c r="A41" s="8"/>
      <c r="B41" s="1">
        <v>5</v>
      </c>
      <c r="C41" s="1">
        <v>0</v>
      </c>
      <c r="D41" s="1">
        <v>0</v>
      </c>
      <c r="E41" s="1">
        <v>0.6</v>
      </c>
      <c r="F41" s="1">
        <v>1</v>
      </c>
      <c r="G41" s="1">
        <v>0.5</v>
      </c>
    </row>
    <row r="42" spans="1:7" x14ac:dyDescent="0.45">
      <c r="A42" s="8"/>
      <c r="B42" s="1" t="s">
        <v>17</v>
      </c>
      <c r="C42" s="1">
        <f>AVERAGE(C37:C41)</f>
        <v>0.40579999999999999</v>
      </c>
      <c r="D42" s="1">
        <f>AVERAGE(D37:D41)</f>
        <v>0.40420000000000006</v>
      </c>
      <c r="E42" s="1">
        <f>AVERAGE(E37:E41)</f>
        <v>0.5334000000000001</v>
      </c>
      <c r="F42" s="1">
        <f>AVERAGE(F37:F41)</f>
        <v>0.63239999999999996</v>
      </c>
      <c r="G42" s="1">
        <f>AVERAGE(G37:G41)</f>
        <v>0.45</v>
      </c>
    </row>
    <row r="43" spans="1:7" x14ac:dyDescent="0.45">
      <c r="A43" s="8"/>
      <c r="B43" s="1" t="s">
        <v>7</v>
      </c>
      <c r="C43" s="1">
        <f>_xlfn.VAR.P(C37:C41)</f>
        <v>6.3337360000000023E-2</v>
      </c>
      <c r="D43" s="1">
        <f t="shared" ref="D43:G43" si="4">_xlfn.VAR.P(D37:D41)</f>
        <v>6.5654559999999945E-2</v>
      </c>
      <c r="E43" s="1">
        <f t="shared" si="4"/>
        <v>8.4622399999998883E-3</v>
      </c>
      <c r="F43" s="1">
        <f t="shared" si="4"/>
        <v>9.1056240000000066E-2</v>
      </c>
      <c r="G43" s="1">
        <f t="shared" si="4"/>
        <v>2.1155600000000021E-2</v>
      </c>
    </row>
    <row r="44" spans="1:7" x14ac:dyDescent="0.45">
      <c r="A44" s="8" t="s">
        <v>13</v>
      </c>
      <c r="B44" s="1">
        <v>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</row>
    <row r="45" spans="1:7" x14ac:dyDescent="0.45">
      <c r="A45" s="8"/>
      <c r="B45" s="1">
        <v>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</row>
    <row r="46" spans="1:7" x14ac:dyDescent="0.45">
      <c r="A46" s="8"/>
      <c r="B46" s="1">
        <v>3</v>
      </c>
      <c r="C46" s="1">
        <v>0</v>
      </c>
      <c r="D46" s="1">
        <v>0</v>
      </c>
      <c r="E46" s="1">
        <v>0</v>
      </c>
      <c r="F46" s="1">
        <v>1</v>
      </c>
      <c r="G46" s="1">
        <v>0</v>
      </c>
    </row>
    <row r="47" spans="1:7" x14ac:dyDescent="0.45">
      <c r="A47" s="8"/>
      <c r="B47" s="1">
        <v>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</row>
    <row r="48" spans="1:7" x14ac:dyDescent="0.45">
      <c r="A48" s="8"/>
      <c r="B48" s="1">
        <v>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</row>
    <row r="49" spans="1:7" x14ac:dyDescent="0.45">
      <c r="A49" s="8"/>
      <c r="B49" s="1" t="s">
        <v>17</v>
      </c>
      <c r="C49" s="1">
        <f>AVERAGE(C44:C48)</f>
        <v>0</v>
      </c>
      <c r="D49" s="1">
        <f>AVERAGE(D44:D48)</f>
        <v>0</v>
      </c>
      <c r="E49" s="1">
        <f>AVERAGE(E44:E48)</f>
        <v>0</v>
      </c>
      <c r="F49" s="1">
        <f>AVERAGE(F44:F48)</f>
        <v>0.2</v>
      </c>
      <c r="G49" s="1">
        <f>AVERAGE(G44:G48)</f>
        <v>0</v>
      </c>
    </row>
    <row r="50" spans="1:7" x14ac:dyDescent="0.45">
      <c r="A50" s="8"/>
      <c r="B50" s="1" t="s">
        <v>7</v>
      </c>
      <c r="C50" s="1">
        <f>_xlfn.VAR.P(C44:C48)</f>
        <v>0</v>
      </c>
      <c r="D50" s="1">
        <f t="shared" ref="D50:G50" si="5">_xlfn.VAR.P(D44:D48)</f>
        <v>0</v>
      </c>
      <c r="E50" s="1">
        <f t="shared" si="5"/>
        <v>0</v>
      </c>
      <c r="F50" s="1">
        <f t="shared" si="5"/>
        <v>0.16</v>
      </c>
      <c r="G50" s="1">
        <f t="shared" si="5"/>
        <v>0</v>
      </c>
    </row>
    <row r="51" spans="1:7" x14ac:dyDescent="0.45">
      <c r="A51" s="8" t="s">
        <v>14</v>
      </c>
      <c r="B51" s="1">
        <v>1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</row>
    <row r="52" spans="1:7" x14ac:dyDescent="0.45">
      <c r="A52" s="8"/>
      <c r="B52" s="1">
        <v>2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</row>
    <row r="53" spans="1:7" x14ac:dyDescent="0.45">
      <c r="A53" s="8"/>
      <c r="B53" s="1">
        <v>3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</row>
    <row r="54" spans="1:7" x14ac:dyDescent="0.45">
      <c r="A54" s="8"/>
      <c r="B54" s="1">
        <v>4</v>
      </c>
      <c r="C54" s="1">
        <v>0</v>
      </c>
      <c r="D54" s="1">
        <v>0</v>
      </c>
      <c r="E54" s="1">
        <v>0</v>
      </c>
      <c r="F54" s="1">
        <v>0</v>
      </c>
      <c r="G54" s="1">
        <v>0.5</v>
      </c>
    </row>
    <row r="55" spans="1:7" x14ac:dyDescent="0.45">
      <c r="A55" s="8"/>
      <c r="B55" s="1">
        <v>5</v>
      </c>
      <c r="C55" s="1">
        <v>0</v>
      </c>
      <c r="D55" s="1">
        <v>0</v>
      </c>
      <c r="E55" s="1">
        <v>0</v>
      </c>
      <c r="F55" s="1">
        <v>1</v>
      </c>
      <c r="G55" s="1">
        <v>0</v>
      </c>
    </row>
    <row r="56" spans="1:7" x14ac:dyDescent="0.45">
      <c r="A56" s="8"/>
      <c r="B56" s="1" t="s">
        <v>17</v>
      </c>
      <c r="C56" s="1">
        <f>AVERAGE(C51:C55)</f>
        <v>0</v>
      </c>
      <c r="D56" s="1">
        <f>AVERAGE(D51:D55)</f>
        <v>0</v>
      </c>
      <c r="E56" s="1">
        <f>AVERAGE(E51:E55)</f>
        <v>0</v>
      </c>
      <c r="F56" s="1">
        <f>AVERAGE(F51:F55)</f>
        <v>0.2</v>
      </c>
      <c r="G56" s="1">
        <f>AVERAGE(G51:G55)</f>
        <v>0.1</v>
      </c>
    </row>
    <row r="57" spans="1:7" x14ac:dyDescent="0.45">
      <c r="A57" s="8"/>
      <c r="B57" s="1" t="s">
        <v>7</v>
      </c>
      <c r="C57" s="1">
        <f>_xlfn.VAR.P(C51:C55)</f>
        <v>0</v>
      </c>
      <c r="D57" s="1">
        <f t="shared" ref="D57:G57" si="6">_xlfn.VAR.P(D51:D55)</f>
        <v>0</v>
      </c>
      <c r="E57" s="1">
        <f t="shared" si="6"/>
        <v>0</v>
      </c>
      <c r="F57" s="1">
        <f t="shared" si="6"/>
        <v>0.16</v>
      </c>
      <c r="G57" s="1">
        <f t="shared" si="6"/>
        <v>0.04</v>
      </c>
    </row>
    <row r="58" spans="1:7" x14ac:dyDescent="0.45">
      <c r="A58" s="8" t="s">
        <v>15</v>
      </c>
      <c r="B58" s="1">
        <v>1</v>
      </c>
      <c r="C58" s="1">
        <v>1</v>
      </c>
      <c r="D58" s="1">
        <v>0</v>
      </c>
      <c r="E58" s="1">
        <v>0</v>
      </c>
      <c r="F58" s="1">
        <v>0</v>
      </c>
      <c r="G58" s="1">
        <v>1</v>
      </c>
    </row>
    <row r="59" spans="1:7" x14ac:dyDescent="0.45">
      <c r="A59" s="8"/>
      <c r="B59" s="1">
        <v>2</v>
      </c>
      <c r="C59" s="1">
        <v>0.25</v>
      </c>
      <c r="D59" s="1">
        <v>0</v>
      </c>
      <c r="E59" s="1">
        <v>0.5</v>
      </c>
      <c r="F59" s="1">
        <v>0.66700000000000004</v>
      </c>
      <c r="G59" s="1">
        <v>0.5</v>
      </c>
    </row>
    <row r="60" spans="1:7" x14ac:dyDescent="0.45">
      <c r="A60" s="8"/>
      <c r="B60" s="1">
        <v>3</v>
      </c>
      <c r="C60" s="1">
        <v>1</v>
      </c>
      <c r="D60" s="1">
        <v>0</v>
      </c>
      <c r="E60" s="1">
        <v>0.66700000000000004</v>
      </c>
      <c r="F60" s="1">
        <v>0.66700000000000004</v>
      </c>
      <c r="G60" s="1">
        <v>0.66700000000000004</v>
      </c>
    </row>
    <row r="61" spans="1:7" x14ac:dyDescent="0.45">
      <c r="A61" s="8"/>
      <c r="B61" s="1">
        <v>4</v>
      </c>
      <c r="C61" s="1">
        <v>0.5</v>
      </c>
      <c r="D61" s="1">
        <v>0</v>
      </c>
      <c r="E61" s="1">
        <v>0.5</v>
      </c>
      <c r="F61" s="1">
        <v>0.33300000000000002</v>
      </c>
      <c r="G61" s="1">
        <v>1</v>
      </c>
    </row>
    <row r="62" spans="1:7" x14ac:dyDescent="0.45">
      <c r="A62" s="8"/>
      <c r="B62" s="1">
        <v>5</v>
      </c>
      <c r="C62" s="1">
        <v>0.33300000000000002</v>
      </c>
      <c r="D62" s="1">
        <v>0</v>
      </c>
      <c r="E62" s="1">
        <v>0.5</v>
      </c>
      <c r="F62" s="1">
        <v>0</v>
      </c>
      <c r="G62" s="1">
        <v>0</v>
      </c>
    </row>
    <row r="63" spans="1:7" x14ac:dyDescent="0.45">
      <c r="A63" s="8"/>
      <c r="B63" s="1" t="s">
        <v>17</v>
      </c>
      <c r="C63" s="1">
        <f>AVERAGE(C58:C62)</f>
        <v>0.61660000000000004</v>
      </c>
      <c r="D63" s="1">
        <f>AVERAGE(D58:D62)</f>
        <v>0</v>
      </c>
      <c r="E63" s="1">
        <f>AVERAGE(E58:E62)</f>
        <v>0.43339999999999995</v>
      </c>
      <c r="F63" s="1">
        <f>AVERAGE(F58:F62)</f>
        <v>0.33340000000000003</v>
      </c>
      <c r="G63" s="1">
        <f>AVERAGE(G58:G62)</f>
        <v>0.63339999999999996</v>
      </c>
    </row>
    <row r="64" spans="1:7" x14ac:dyDescent="0.45">
      <c r="A64" s="8"/>
      <c r="B64" s="1" t="s">
        <v>7</v>
      </c>
      <c r="C64" s="1">
        <f>_xlfn.VAR.P(C58:C62)</f>
        <v>0.10448224000000003</v>
      </c>
      <c r="D64" s="1">
        <f t="shared" ref="D64:G64" si="7">_xlfn.VAR.P(D58:D62)</f>
        <v>0</v>
      </c>
      <c r="E64" s="1">
        <f t="shared" si="7"/>
        <v>5.1142240000000033E-2</v>
      </c>
      <c r="F64" s="1">
        <f t="shared" si="7"/>
        <v>8.8977840000000002E-2</v>
      </c>
      <c r="G64" s="1">
        <f t="shared" si="7"/>
        <v>0.13778224000000003</v>
      </c>
    </row>
    <row r="65" spans="1:7" x14ac:dyDescent="0.45">
      <c r="A65" s="8" t="s">
        <v>16</v>
      </c>
      <c r="B65" s="1">
        <v>1</v>
      </c>
      <c r="C65" s="1">
        <v>0.5</v>
      </c>
      <c r="D65" s="1">
        <v>0</v>
      </c>
      <c r="E65" s="1">
        <v>0.33300000000000002</v>
      </c>
      <c r="F65" s="1">
        <v>0.33300000000000002</v>
      </c>
      <c r="G65" s="1">
        <v>0.33300000000000002</v>
      </c>
    </row>
    <row r="66" spans="1:7" x14ac:dyDescent="0.45">
      <c r="A66" s="8"/>
      <c r="B66" s="1">
        <v>2</v>
      </c>
      <c r="C66" s="1">
        <v>1</v>
      </c>
      <c r="D66" s="1">
        <v>0</v>
      </c>
      <c r="E66" s="1">
        <v>0</v>
      </c>
      <c r="F66" s="1">
        <v>0.33300000000000002</v>
      </c>
      <c r="G66" s="1">
        <v>1</v>
      </c>
    </row>
    <row r="67" spans="1:7" x14ac:dyDescent="0.45">
      <c r="A67" s="8"/>
      <c r="B67" s="1">
        <v>3</v>
      </c>
      <c r="C67" s="1">
        <v>0</v>
      </c>
      <c r="D67" s="1">
        <v>0</v>
      </c>
      <c r="E67" s="1">
        <v>0</v>
      </c>
      <c r="F67" s="1">
        <v>0</v>
      </c>
      <c r="G67" s="1">
        <v>0.5</v>
      </c>
    </row>
    <row r="68" spans="1:7" x14ac:dyDescent="0.45">
      <c r="A68" s="8"/>
      <c r="B68" s="1">
        <v>4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</row>
    <row r="69" spans="1:7" x14ac:dyDescent="0.45">
      <c r="A69" s="8"/>
      <c r="B69" s="1">
        <v>5</v>
      </c>
      <c r="C69" s="1">
        <v>0</v>
      </c>
      <c r="D69" s="1">
        <v>0</v>
      </c>
      <c r="E69" s="1">
        <v>0</v>
      </c>
      <c r="F69" s="1">
        <v>1</v>
      </c>
      <c r="G69" s="1">
        <v>1</v>
      </c>
    </row>
    <row r="70" spans="1:7" x14ac:dyDescent="0.45">
      <c r="A70" s="8"/>
      <c r="B70" s="1" t="s">
        <v>17</v>
      </c>
      <c r="C70" s="1">
        <f>AVERAGE(C65:C69)</f>
        <v>0.3</v>
      </c>
      <c r="D70" s="1">
        <f>AVERAGE(D65:D69)</f>
        <v>0</v>
      </c>
      <c r="E70" s="1">
        <f>AVERAGE(E65:E69)</f>
        <v>6.6600000000000006E-2</v>
      </c>
      <c r="F70" s="1">
        <f>AVERAGE(F65:F69)</f>
        <v>0.3332</v>
      </c>
      <c r="G70" s="1">
        <f>AVERAGE(G65:G69)</f>
        <v>0.56659999999999999</v>
      </c>
    </row>
    <row r="71" spans="1:7" x14ac:dyDescent="0.45">
      <c r="A71" s="8"/>
      <c r="B71" s="1" t="s">
        <v>7</v>
      </c>
      <c r="C71" s="1">
        <f>_xlfn.VAR.P(C65:C69)</f>
        <v>0.16</v>
      </c>
      <c r="D71" s="1">
        <f t="shared" ref="D71:G71" si="8">_xlfn.VAR.P(D65:D69)</f>
        <v>0</v>
      </c>
      <c r="E71" s="1">
        <f t="shared" si="8"/>
        <v>1.7742240000000003E-2</v>
      </c>
      <c r="F71" s="1">
        <f t="shared" si="8"/>
        <v>0.13333336000000004</v>
      </c>
      <c r="G71" s="1">
        <f t="shared" si="8"/>
        <v>0.15114224000000001</v>
      </c>
    </row>
  </sheetData>
  <mergeCells count="10">
    <mergeCell ref="A1:G5"/>
    <mergeCell ref="A51:A57"/>
    <mergeCell ref="A58:A64"/>
    <mergeCell ref="A65:A71"/>
    <mergeCell ref="A9:A15"/>
    <mergeCell ref="A16:A22"/>
    <mergeCell ref="A23:A29"/>
    <mergeCell ref="A30:A36"/>
    <mergeCell ref="A37:A43"/>
    <mergeCell ref="A44:A50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3A9B3-50E5-44D6-A0FC-FC4545F8FE34}">
  <dimension ref="A1:G71"/>
  <sheetViews>
    <sheetView workbookViewId="0">
      <selection activeCell="C15" sqref="C15"/>
    </sheetView>
  </sheetViews>
  <sheetFormatPr defaultRowHeight="15.4" x14ac:dyDescent="0.45"/>
  <cols>
    <col min="1" max="7" width="9.06640625" style="1"/>
  </cols>
  <sheetData>
    <row r="1" spans="1:7" ht="15.4" customHeight="1" x14ac:dyDescent="0.4">
      <c r="A1" s="7" t="s">
        <v>22</v>
      </c>
      <c r="B1" s="7"/>
      <c r="C1" s="7"/>
      <c r="D1" s="7"/>
      <c r="E1" s="7"/>
      <c r="F1" s="7"/>
      <c r="G1" s="7"/>
    </row>
    <row r="2" spans="1:7" ht="15.4" customHeight="1" x14ac:dyDescent="0.4">
      <c r="A2" s="7"/>
      <c r="B2" s="7"/>
      <c r="C2" s="7"/>
      <c r="D2" s="7"/>
      <c r="E2" s="7"/>
      <c r="F2" s="7"/>
      <c r="G2" s="7"/>
    </row>
    <row r="3" spans="1:7" ht="15.4" customHeight="1" x14ac:dyDescent="0.4">
      <c r="A3" s="7"/>
      <c r="B3" s="7"/>
      <c r="C3" s="7"/>
      <c r="D3" s="7"/>
      <c r="E3" s="7"/>
      <c r="F3" s="7"/>
      <c r="G3" s="7"/>
    </row>
    <row r="4" spans="1:7" ht="15.4" customHeight="1" x14ac:dyDescent="0.4">
      <c r="A4" s="7"/>
      <c r="B4" s="7"/>
      <c r="C4" s="7"/>
      <c r="D4" s="7"/>
      <c r="E4" s="7"/>
      <c r="F4" s="7"/>
      <c r="G4" s="7"/>
    </row>
    <row r="5" spans="1:7" ht="15.4" customHeight="1" x14ac:dyDescent="0.4">
      <c r="A5" s="7"/>
      <c r="B5" s="7"/>
      <c r="C5" s="7"/>
      <c r="D5" s="7"/>
      <c r="E5" s="7"/>
      <c r="F5" s="7"/>
      <c r="G5" s="7"/>
    </row>
    <row r="8" spans="1:7" x14ac:dyDescent="0.45">
      <c r="A8" s="1" t="s">
        <v>4</v>
      </c>
      <c r="B8" s="1" t="s">
        <v>5</v>
      </c>
      <c r="C8" s="1" t="s">
        <v>0</v>
      </c>
      <c r="D8" s="1" t="s">
        <v>6</v>
      </c>
      <c r="E8" s="1" t="s">
        <v>1</v>
      </c>
      <c r="F8" s="1" t="s">
        <v>2</v>
      </c>
      <c r="G8" s="1" t="s">
        <v>3</v>
      </c>
    </row>
    <row r="9" spans="1:7" x14ac:dyDescent="0.45">
      <c r="A9" s="8" t="s">
        <v>8</v>
      </c>
      <c r="B9" s="1">
        <v>1</v>
      </c>
      <c r="C9" s="1">
        <v>0.66700000000000004</v>
      </c>
      <c r="D9" s="1">
        <v>0.66700000000000004</v>
      </c>
      <c r="E9" s="1">
        <v>0.57099999999999995</v>
      </c>
      <c r="F9" s="1">
        <v>0.38100000000000001</v>
      </c>
      <c r="G9" s="1">
        <v>0.47599999999999998</v>
      </c>
    </row>
    <row r="10" spans="1:7" x14ac:dyDescent="0.45">
      <c r="A10" s="8"/>
      <c r="B10" s="1">
        <v>2</v>
      </c>
      <c r="C10" s="1">
        <v>0.73299999999999998</v>
      </c>
      <c r="D10" s="1">
        <v>0.8</v>
      </c>
      <c r="E10" s="1">
        <v>0.73299999999999998</v>
      </c>
      <c r="F10" s="1">
        <v>0.66700000000000004</v>
      </c>
      <c r="G10" s="1">
        <v>0.8</v>
      </c>
    </row>
    <row r="11" spans="1:7" x14ac:dyDescent="0.45">
      <c r="A11" s="8"/>
      <c r="B11" s="1">
        <v>3</v>
      </c>
      <c r="C11" s="1">
        <v>0.88200000000000001</v>
      </c>
      <c r="D11" s="1">
        <v>0.70599999999999996</v>
      </c>
      <c r="E11" s="1">
        <v>0.70599999999999996</v>
      </c>
      <c r="F11" s="1">
        <v>0.58799999999999997</v>
      </c>
      <c r="G11" s="1">
        <v>0.64700000000000002</v>
      </c>
    </row>
    <row r="12" spans="1:7" x14ac:dyDescent="0.45">
      <c r="A12" s="8"/>
      <c r="B12" s="1">
        <v>4</v>
      </c>
      <c r="C12" s="1">
        <v>0.63200000000000001</v>
      </c>
      <c r="D12" s="1">
        <v>0.57899999999999996</v>
      </c>
      <c r="E12" s="1">
        <v>0.57899999999999996</v>
      </c>
      <c r="F12" s="1">
        <v>0.36799999999999999</v>
      </c>
      <c r="G12" s="1">
        <v>0.52600000000000002</v>
      </c>
    </row>
    <row r="13" spans="1:7" x14ac:dyDescent="0.45">
      <c r="A13" s="8"/>
      <c r="B13" s="1">
        <v>5</v>
      </c>
      <c r="C13" s="1">
        <v>0.82399999999999995</v>
      </c>
      <c r="D13" s="1">
        <v>1</v>
      </c>
      <c r="E13" s="1">
        <v>0.82399999999999995</v>
      </c>
      <c r="F13" s="1">
        <v>0.70599999999999996</v>
      </c>
      <c r="G13" s="1">
        <v>0.70599999999999996</v>
      </c>
    </row>
    <row r="14" spans="1:7" x14ac:dyDescent="0.45">
      <c r="A14" s="8"/>
      <c r="B14" s="1" t="s">
        <v>17</v>
      </c>
      <c r="C14" s="1">
        <f>AVERAGE(C9:C13)</f>
        <v>0.74760000000000004</v>
      </c>
      <c r="D14" s="1">
        <f>AVERAGE(D9:D13)</f>
        <v>0.75039999999999996</v>
      </c>
      <c r="E14" s="1">
        <f>AVERAGE(E9:E13)</f>
        <v>0.68259999999999987</v>
      </c>
      <c r="F14" s="1">
        <f>AVERAGE(F9:F13)</f>
        <v>0.54200000000000004</v>
      </c>
      <c r="G14" s="1">
        <f>AVERAGE(G9:G13)</f>
        <v>0.63100000000000001</v>
      </c>
    </row>
    <row r="15" spans="1:7" x14ac:dyDescent="0.45">
      <c r="A15" s="8"/>
      <c r="B15" s="1" t="s">
        <v>7</v>
      </c>
      <c r="C15" s="1">
        <f>_xlfn.VAR.P(C9:C13)</f>
        <v>8.7946399999999873E-3</v>
      </c>
      <c r="D15" s="1">
        <f t="shared" ref="D15:G15" si="0">_xlfn.VAR.P(D9:D13)</f>
        <v>2.0613040000000141E-2</v>
      </c>
      <c r="E15" s="1">
        <f t="shared" si="0"/>
        <v>9.2538400000001537E-3</v>
      </c>
      <c r="F15" s="1">
        <f t="shared" si="0"/>
        <v>2.0166799999999974E-2</v>
      </c>
      <c r="G15" s="1">
        <f t="shared" si="0"/>
        <v>1.3898400000000137E-2</v>
      </c>
    </row>
    <row r="16" spans="1:7" x14ac:dyDescent="0.45">
      <c r="A16" s="8" t="s">
        <v>9</v>
      </c>
      <c r="B16" s="1">
        <v>1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</row>
    <row r="17" spans="1:7" x14ac:dyDescent="0.45">
      <c r="A17" s="8"/>
      <c r="B17" s="1">
        <v>2</v>
      </c>
      <c r="C17" s="1">
        <v>0.2</v>
      </c>
      <c r="D17" s="1">
        <v>0</v>
      </c>
      <c r="E17" s="1">
        <v>0</v>
      </c>
      <c r="F17" s="1">
        <v>0</v>
      </c>
      <c r="G17" s="1">
        <v>0.4</v>
      </c>
    </row>
    <row r="18" spans="1:7" x14ac:dyDescent="0.45">
      <c r="A18" s="8"/>
      <c r="B18" s="1">
        <v>3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</row>
    <row r="19" spans="1:7" x14ac:dyDescent="0.45">
      <c r="A19" s="8"/>
      <c r="B19" s="1">
        <v>4</v>
      </c>
      <c r="C19" s="1">
        <v>0</v>
      </c>
      <c r="D19" s="1">
        <v>0</v>
      </c>
      <c r="E19" s="1">
        <v>0</v>
      </c>
      <c r="F19" s="1">
        <v>0.25</v>
      </c>
      <c r="G19" s="1">
        <v>0</v>
      </c>
    </row>
    <row r="20" spans="1:7" x14ac:dyDescent="0.45">
      <c r="A20" s="8"/>
      <c r="B20" s="1">
        <v>5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</row>
    <row r="21" spans="1:7" x14ac:dyDescent="0.45">
      <c r="A21" s="8"/>
      <c r="B21" s="1" t="s">
        <v>17</v>
      </c>
      <c r="C21" s="1">
        <f>AVERAGE(C16:C20)</f>
        <v>0.04</v>
      </c>
      <c r="D21" s="1">
        <f>AVERAGE(D16:D20)</f>
        <v>0</v>
      </c>
      <c r="E21" s="1">
        <f>AVERAGE(E16:E20)</f>
        <v>0</v>
      </c>
      <c r="F21" s="1">
        <f>AVERAGE(F16:F20)</f>
        <v>0.05</v>
      </c>
      <c r="G21" s="1">
        <f>AVERAGE(G16:G20)</f>
        <v>0.08</v>
      </c>
    </row>
    <row r="22" spans="1:7" x14ac:dyDescent="0.45">
      <c r="A22" s="8"/>
      <c r="B22" s="1" t="s">
        <v>7</v>
      </c>
      <c r="C22" s="1">
        <f>_xlfn.VAR.P(C16:C20)</f>
        <v>6.4000000000000012E-3</v>
      </c>
      <c r="D22" s="1">
        <f t="shared" ref="D22:G22" si="1">_xlfn.VAR.P(D16:D20)</f>
        <v>0</v>
      </c>
      <c r="E22" s="1">
        <f t="shared" si="1"/>
        <v>0</v>
      </c>
      <c r="F22" s="1">
        <f t="shared" si="1"/>
        <v>0.01</v>
      </c>
      <c r="G22" s="1">
        <f t="shared" si="1"/>
        <v>2.5600000000000005E-2</v>
      </c>
    </row>
    <row r="23" spans="1:7" x14ac:dyDescent="0.45">
      <c r="A23" s="8" t="s">
        <v>10</v>
      </c>
      <c r="B23" s="1">
        <v>1</v>
      </c>
      <c r="C23" s="1">
        <v>0</v>
      </c>
      <c r="D23" s="1">
        <v>0</v>
      </c>
      <c r="E23" s="1">
        <v>0</v>
      </c>
      <c r="F23" s="1">
        <v>0</v>
      </c>
      <c r="G23" s="1">
        <v>0.25</v>
      </c>
    </row>
    <row r="24" spans="1:7" x14ac:dyDescent="0.45">
      <c r="A24" s="8"/>
      <c r="B24" s="1">
        <v>2</v>
      </c>
      <c r="C24" s="1">
        <v>0.66700000000000004</v>
      </c>
      <c r="D24" s="1">
        <v>0</v>
      </c>
      <c r="E24" s="1">
        <v>0</v>
      </c>
      <c r="F24" s="1">
        <v>0</v>
      </c>
      <c r="G24" s="1">
        <v>1</v>
      </c>
    </row>
    <row r="25" spans="1:7" x14ac:dyDescent="0.45">
      <c r="A25" s="8"/>
      <c r="B25" s="1">
        <v>3</v>
      </c>
      <c r="C25" s="1">
        <v>0.25</v>
      </c>
      <c r="D25" s="1">
        <v>0.25</v>
      </c>
      <c r="E25" s="1">
        <v>0.25</v>
      </c>
      <c r="F25" s="1">
        <v>0.25</v>
      </c>
      <c r="G25" s="1">
        <v>0.5</v>
      </c>
    </row>
    <row r="26" spans="1:7" x14ac:dyDescent="0.45">
      <c r="A26" s="8"/>
      <c r="B26" s="1">
        <v>4</v>
      </c>
      <c r="C26" s="1">
        <v>0</v>
      </c>
      <c r="D26" s="1">
        <v>1</v>
      </c>
      <c r="E26" s="1">
        <v>0</v>
      </c>
      <c r="F26" s="1">
        <v>1</v>
      </c>
      <c r="G26" s="1">
        <v>0</v>
      </c>
    </row>
    <row r="27" spans="1:7" x14ac:dyDescent="0.45">
      <c r="A27" s="8"/>
      <c r="B27" s="1">
        <v>5</v>
      </c>
      <c r="C27" s="1">
        <v>0</v>
      </c>
      <c r="D27" s="1">
        <v>0</v>
      </c>
      <c r="E27" s="1">
        <v>0</v>
      </c>
      <c r="F27" s="1">
        <v>0.33300000000000002</v>
      </c>
      <c r="G27" s="1">
        <v>1</v>
      </c>
    </row>
    <row r="28" spans="1:7" x14ac:dyDescent="0.45">
      <c r="A28" s="8"/>
      <c r="B28" s="1" t="s">
        <v>17</v>
      </c>
      <c r="C28" s="1">
        <f>AVERAGE(C23:C27)</f>
        <v>0.18340000000000001</v>
      </c>
      <c r="D28" s="1">
        <f>AVERAGE(D23:D27)</f>
        <v>0.25</v>
      </c>
      <c r="E28" s="1">
        <f>AVERAGE(E23:E27)</f>
        <v>0.05</v>
      </c>
      <c r="F28" s="1">
        <f>AVERAGE(F23:F27)</f>
        <v>0.31659999999999999</v>
      </c>
      <c r="G28" s="1">
        <f>AVERAGE(G23:G27)</f>
        <v>0.55000000000000004</v>
      </c>
    </row>
    <row r="29" spans="1:7" x14ac:dyDescent="0.45">
      <c r="A29" s="8"/>
      <c r="B29" s="1" t="s">
        <v>7</v>
      </c>
      <c r="C29" s="1">
        <f>_xlfn.VAR.P(C23:C27)</f>
        <v>6.7842239999999998E-2</v>
      </c>
      <c r="D29" s="1">
        <f t="shared" ref="D29:G29" si="2">_xlfn.VAR.P(D23:D27)</f>
        <v>0.15</v>
      </c>
      <c r="E29" s="1">
        <f t="shared" si="2"/>
        <v>0.01</v>
      </c>
      <c r="F29" s="1">
        <f t="shared" si="2"/>
        <v>0.13444224000000002</v>
      </c>
      <c r="G29" s="1">
        <f t="shared" si="2"/>
        <v>0.16</v>
      </c>
    </row>
    <row r="30" spans="1:7" x14ac:dyDescent="0.45">
      <c r="A30" s="8" t="s">
        <v>11</v>
      </c>
      <c r="B30" s="1">
        <v>1</v>
      </c>
      <c r="C30" s="1">
        <v>1</v>
      </c>
      <c r="D30" s="1">
        <v>1</v>
      </c>
      <c r="E30" s="1">
        <v>1</v>
      </c>
      <c r="F30" s="1">
        <v>1</v>
      </c>
      <c r="G30" s="1">
        <v>1</v>
      </c>
    </row>
    <row r="31" spans="1:7" x14ac:dyDescent="0.45">
      <c r="A31" s="8"/>
      <c r="B31" s="1">
        <v>2</v>
      </c>
      <c r="C31" s="1">
        <v>1</v>
      </c>
      <c r="D31" s="1">
        <v>1</v>
      </c>
      <c r="E31" s="1">
        <v>1</v>
      </c>
      <c r="F31" s="1">
        <v>1</v>
      </c>
      <c r="G31" s="1">
        <v>1</v>
      </c>
    </row>
    <row r="32" spans="1:7" x14ac:dyDescent="0.45">
      <c r="A32" s="8"/>
      <c r="B32" s="1">
        <v>3</v>
      </c>
      <c r="C32" s="1">
        <v>1</v>
      </c>
      <c r="D32" s="1">
        <v>1</v>
      </c>
      <c r="E32" s="1">
        <v>1</v>
      </c>
      <c r="F32" s="1">
        <v>1</v>
      </c>
      <c r="G32" s="1">
        <v>1</v>
      </c>
    </row>
    <row r="33" spans="1:7" x14ac:dyDescent="0.45">
      <c r="A33" s="8"/>
      <c r="B33" s="1">
        <v>4</v>
      </c>
      <c r="C33" s="1">
        <v>1</v>
      </c>
      <c r="D33" s="1">
        <v>1</v>
      </c>
      <c r="E33" s="1">
        <v>1</v>
      </c>
      <c r="F33" s="1">
        <v>1</v>
      </c>
      <c r="G33" s="1">
        <v>1</v>
      </c>
    </row>
    <row r="34" spans="1:7" x14ac:dyDescent="0.45">
      <c r="A34" s="8"/>
      <c r="B34" s="1">
        <v>5</v>
      </c>
      <c r="C34" s="1">
        <v>1</v>
      </c>
      <c r="D34" s="1">
        <v>1</v>
      </c>
      <c r="E34" s="1">
        <v>0.88900000000000001</v>
      </c>
      <c r="F34" s="1">
        <v>1</v>
      </c>
      <c r="G34" s="1">
        <v>1</v>
      </c>
    </row>
    <row r="35" spans="1:7" x14ac:dyDescent="0.45">
      <c r="A35" s="8"/>
      <c r="B35" s="1" t="s">
        <v>17</v>
      </c>
      <c r="C35" s="1">
        <f>AVERAGE(C30:C34)</f>
        <v>1</v>
      </c>
      <c r="D35" s="1">
        <f>AVERAGE(D30:D34)</f>
        <v>1</v>
      </c>
      <c r="E35" s="1">
        <f>AVERAGE(E30:E34)</f>
        <v>0.9778</v>
      </c>
      <c r="F35" s="1">
        <f>AVERAGE(F30:F34)</f>
        <v>1</v>
      </c>
      <c r="G35" s="1">
        <f>AVERAGE(G30:G34)</f>
        <v>1</v>
      </c>
    </row>
    <row r="36" spans="1:7" x14ac:dyDescent="0.45">
      <c r="A36" s="8"/>
      <c r="B36" s="1" t="s">
        <v>7</v>
      </c>
      <c r="C36" s="1">
        <f>_xlfn.VAR.P(C30:C34)</f>
        <v>0</v>
      </c>
      <c r="D36" s="1">
        <f t="shared" ref="D36:G36" si="3">_xlfn.VAR.P(D30:D34)</f>
        <v>0</v>
      </c>
      <c r="E36" s="1">
        <f t="shared" si="3"/>
        <v>1.9713599999999997E-3</v>
      </c>
      <c r="F36" s="1">
        <f t="shared" si="3"/>
        <v>0</v>
      </c>
      <c r="G36" s="1">
        <f t="shared" si="3"/>
        <v>0</v>
      </c>
    </row>
    <row r="37" spans="1:7" x14ac:dyDescent="0.45">
      <c r="A37" s="8" t="s">
        <v>12</v>
      </c>
      <c r="B37" s="1">
        <v>1</v>
      </c>
      <c r="C37" s="1">
        <v>0.75</v>
      </c>
      <c r="D37" s="1">
        <v>1</v>
      </c>
      <c r="E37" s="1">
        <v>0.5</v>
      </c>
      <c r="F37" s="1">
        <v>0.75</v>
      </c>
      <c r="G37" s="1">
        <v>0.5</v>
      </c>
    </row>
    <row r="38" spans="1:7" x14ac:dyDescent="0.45">
      <c r="A38" s="8"/>
      <c r="B38" s="1">
        <v>2</v>
      </c>
      <c r="C38" s="1">
        <v>1</v>
      </c>
      <c r="D38" s="1">
        <v>1</v>
      </c>
      <c r="E38" s="1">
        <v>0.75</v>
      </c>
      <c r="F38" s="1">
        <v>0.25</v>
      </c>
      <c r="G38" s="1">
        <v>0.5</v>
      </c>
    </row>
    <row r="39" spans="1:7" x14ac:dyDescent="0.45">
      <c r="A39" s="8"/>
      <c r="B39" s="1">
        <v>3</v>
      </c>
      <c r="C39" s="1">
        <v>0.6</v>
      </c>
      <c r="D39" s="1">
        <v>0.8</v>
      </c>
      <c r="E39" s="1">
        <v>0.4</v>
      </c>
      <c r="F39" s="1">
        <v>0.2</v>
      </c>
      <c r="G39" s="1">
        <v>0.4</v>
      </c>
    </row>
    <row r="40" spans="1:7" x14ac:dyDescent="0.45">
      <c r="A40" s="8"/>
      <c r="B40" s="1">
        <v>4</v>
      </c>
      <c r="C40" s="1">
        <v>1</v>
      </c>
      <c r="D40" s="1">
        <v>1</v>
      </c>
      <c r="E40" s="1">
        <v>0.66700000000000004</v>
      </c>
      <c r="F40" s="1">
        <v>0.66700000000000004</v>
      </c>
      <c r="G40" s="1">
        <v>0.33300000000000002</v>
      </c>
    </row>
    <row r="41" spans="1:7" x14ac:dyDescent="0.45">
      <c r="A41" s="8"/>
      <c r="B41" s="1">
        <v>5</v>
      </c>
      <c r="C41" s="1">
        <v>0</v>
      </c>
      <c r="D41" s="1">
        <v>0</v>
      </c>
      <c r="E41" s="1">
        <v>0.42899999999999999</v>
      </c>
      <c r="F41" s="1">
        <v>0.14299999999999999</v>
      </c>
      <c r="G41" s="1">
        <v>0.28599999999999998</v>
      </c>
    </row>
    <row r="42" spans="1:7" x14ac:dyDescent="0.45">
      <c r="A42" s="8"/>
      <c r="B42" s="1" t="s">
        <v>17</v>
      </c>
      <c r="C42" s="1">
        <f>AVERAGE(C37:C41)</f>
        <v>0.67</v>
      </c>
      <c r="D42" s="1">
        <f>AVERAGE(D37:D41)</f>
        <v>0.76</v>
      </c>
      <c r="E42" s="1">
        <f>AVERAGE(E37:E41)</f>
        <v>0.54920000000000002</v>
      </c>
      <c r="F42" s="1">
        <f>AVERAGE(F37:F41)</f>
        <v>0.40199999999999997</v>
      </c>
      <c r="G42" s="1">
        <f>AVERAGE(G37:G41)</f>
        <v>0.40379999999999994</v>
      </c>
    </row>
    <row r="43" spans="1:7" x14ac:dyDescent="0.45">
      <c r="A43" s="8"/>
      <c r="B43" s="1" t="s">
        <v>7</v>
      </c>
      <c r="C43" s="1">
        <f>_xlfn.VAR.P(C37:C41)</f>
        <v>0.13559999999999994</v>
      </c>
      <c r="D43" s="1">
        <f t="shared" ref="D43:G43" si="4">_xlfn.VAR.P(D37:D41)</f>
        <v>0.15039999999999998</v>
      </c>
      <c r="E43" s="1">
        <f t="shared" si="4"/>
        <v>1.8665359999999964E-2</v>
      </c>
      <c r="F43" s="1">
        <f t="shared" si="4"/>
        <v>6.4463600000000051E-2</v>
      </c>
      <c r="G43" s="1">
        <f t="shared" si="4"/>
        <v>7.4825600000000495E-3</v>
      </c>
    </row>
    <row r="44" spans="1:7" x14ac:dyDescent="0.45">
      <c r="A44" s="8" t="s">
        <v>13</v>
      </c>
      <c r="B44" s="1">
        <v>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</row>
    <row r="45" spans="1:7" x14ac:dyDescent="0.45">
      <c r="A45" s="8"/>
      <c r="B45" s="1">
        <v>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</row>
    <row r="46" spans="1:7" x14ac:dyDescent="0.45">
      <c r="A46" s="8"/>
      <c r="B46" s="1">
        <v>3</v>
      </c>
      <c r="C46" s="1">
        <v>0</v>
      </c>
      <c r="D46" s="1">
        <v>0</v>
      </c>
      <c r="E46" s="1">
        <v>0</v>
      </c>
      <c r="F46" s="1">
        <v>0.5</v>
      </c>
      <c r="G46" s="1">
        <v>0</v>
      </c>
    </row>
    <row r="47" spans="1:7" x14ac:dyDescent="0.45">
      <c r="A47" s="8"/>
      <c r="B47" s="1">
        <v>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</row>
    <row r="48" spans="1:7" x14ac:dyDescent="0.45">
      <c r="A48" s="8"/>
      <c r="B48" s="1">
        <v>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</row>
    <row r="49" spans="1:7" x14ac:dyDescent="0.45">
      <c r="A49" s="8"/>
      <c r="B49" s="1" t="s">
        <v>17</v>
      </c>
      <c r="C49" s="1">
        <f>AVERAGE(C44:C48)</f>
        <v>0</v>
      </c>
      <c r="D49" s="1">
        <f>AVERAGE(D44:D48)</f>
        <v>0</v>
      </c>
      <c r="E49" s="1">
        <f>AVERAGE(E44:E48)</f>
        <v>0</v>
      </c>
      <c r="F49" s="1">
        <f>AVERAGE(F44:F48)</f>
        <v>0.1</v>
      </c>
      <c r="G49" s="1">
        <f>AVERAGE(G44:G48)</f>
        <v>0</v>
      </c>
    </row>
    <row r="50" spans="1:7" x14ac:dyDescent="0.45">
      <c r="A50" s="8"/>
      <c r="B50" s="1" t="s">
        <v>7</v>
      </c>
      <c r="C50" s="1">
        <f>_xlfn.VAR.P(C44:C48)</f>
        <v>0</v>
      </c>
      <c r="D50" s="1">
        <f t="shared" ref="D50:G50" si="5">_xlfn.VAR.P(D44:D48)</f>
        <v>0</v>
      </c>
      <c r="E50" s="1">
        <f t="shared" si="5"/>
        <v>0</v>
      </c>
      <c r="F50" s="1">
        <f t="shared" si="5"/>
        <v>0.04</v>
      </c>
      <c r="G50" s="1">
        <f t="shared" si="5"/>
        <v>0</v>
      </c>
    </row>
    <row r="51" spans="1:7" x14ac:dyDescent="0.45">
      <c r="A51" s="8" t="s">
        <v>14</v>
      </c>
      <c r="B51" s="1">
        <v>1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</row>
    <row r="52" spans="1:7" x14ac:dyDescent="0.45">
      <c r="A52" s="8"/>
      <c r="B52" s="1">
        <v>2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</row>
    <row r="53" spans="1:7" x14ac:dyDescent="0.45">
      <c r="A53" s="8"/>
      <c r="B53" s="1">
        <v>3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</row>
    <row r="54" spans="1:7" x14ac:dyDescent="0.45">
      <c r="A54" s="8"/>
      <c r="B54" s="1">
        <v>4</v>
      </c>
      <c r="C54" s="1">
        <v>0</v>
      </c>
      <c r="D54" s="1">
        <v>0</v>
      </c>
      <c r="E54" s="1">
        <v>0</v>
      </c>
      <c r="F54" s="1">
        <v>0</v>
      </c>
      <c r="G54" s="1">
        <v>0.33300000000000002</v>
      </c>
    </row>
    <row r="55" spans="1:7" x14ac:dyDescent="0.45">
      <c r="A55" s="8"/>
      <c r="B55" s="1">
        <v>5</v>
      </c>
      <c r="C55" s="1">
        <v>0</v>
      </c>
      <c r="D55" s="1">
        <v>0</v>
      </c>
      <c r="E55" s="1">
        <v>0</v>
      </c>
      <c r="F55" s="1">
        <v>0.5</v>
      </c>
      <c r="G55" s="1">
        <v>0</v>
      </c>
    </row>
    <row r="56" spans="1:7" x14ac:dyDescent="0.45">
      <c r="A56" s="8"/>
      <c r="B56" s="1" t="s">
        <v>17</v>
      </c>
      <c r="C56" s="1">
        <f>AVERAGE(C51:C55)</f>
        <v>0</v>
      </c>
      <c r="D56" s="1">
        <f>AVERAGE(D51:D55)</f>
        <v>0</v>
      </c>
      <c r="E56" s="1">
        <f>AVERAGE(E51:E55)</f>
        <v>0</v>
      </c>
      <c r="F56" s="1">
        <f>AVERAGE(F51:F55)</f>
        <v>0.1</v>
      </c>
      <c r="G56" s="1">
        <f>AVERAGE(G51:G55)</f>
        <v>6.6600000000000006E-2</v>
      </c>
    </row>
    <row r="57" spans="1:7" x14ac:dyDescent="0.45">
      <c r="A57" s="8"/>
      <c r="B57" s="1" t="s">
        <v>7</v>
      </c>
      <c r="C57" s="1">
        <f>_xlfn.VAR.P(C51:C55)</f>
        <v>0</v>
      </c>
      <c r="D57" s="1">
        <f t="shared" ref="D57:G57" si="6">_xlfn.VAR.P(D51:D55)</f>
        <v>0</v>
      </c>
      <c r="E57" s="1">
        <f t="shared" si="6"/>
        <v>0</v>
      </c>
      <c r="F57" s="1">
        <f t="shared" si="6"/>
        <v>0.04</v>
      </c>
      <c r="G57" s="1">
        <f t="shared" si="6"/>
        <v>1.7742240000000003E-2</v>
      </c>
    </row>
    <row r="58" spans="1:7" x14ac:dyDescent="0.45">
      <c r="A58" s="8" t="s">
        <v>15</v>
      </c>
      <c r="B58" s="1">
        <v>1</v>
      </c>
      <c r="C58" s="1">
        <v>0.16700000000000001</v>
      </c>
      <c r="D58" s="1">
        <v>0</v>
      </c>
      <c r="E58" s="1">
        <v>0</v>
      </c>
      <c r="F58" s="1">
        <v>0</v>
      </c>
      <c r="G58" s="1">
        <v>0.33300000000000002</v>
      </c>
    </row>
    <row r="59" spans="1:7" x14ac:dyDescent="0.45">
      <c r="A59" s="8"/>
      <c r="B59" s="1">
        <v>2</v>
      </c>
      <c r="C59" s="1">
        <v>0.33300000000000002</v>
      </c>
      <c r="D59" s="1">
        <v>0</v>
      </c>
      <c r="E59" s="1">
        <v>0.33300000000000002</v>
      </c>
      <c r="F59" s="1">
        <v>0.66700000000000004</v>
      </c>
      <c r="G59" s="1">
        <v>1</v>
      </c>
    </row>
    <row r="60" spans="1:7" x14ac:dyDescent="0.45">
      <c r="A60" s="8"/>
      <c r="B60" s="1">
        <v>3</v>
      </c>
      <c r="C60" s="1">
        <v>0.25</v>
      </c>
      <c r="D60" s="1">
        <v>0</v>
      </c>
      <c r="E60" s="1">
        <v>0.5</v>
      </c>
      <c r="F60" s="1">
        <v>0.5</v>
      </c>
      <c r="G60" s="1">
        <v>0.5</v>
      </c>
    </row>
    <row r="61" spans="1:7" x14ac:dyDescent="0.45">
      <c r="A61" s="8"/>
      <c r="B61" s="1">
        <v>4</v>
      </c>
      <c r="C61" s="1">
        <v>1</v>
      </c>
      <c r="D61" s="1">
        <v>0</v>
      </c>
      <c r="E61" s="1">
        <v>1</v>
      </c>
      <c r="F61" s="1">
        <v>1</v>
      </c>
      <c r="G61" s="1">
        <v>1</v>
      </c>
    </row>
    <row r="62" spans="1:7" x14ac:dyDescent="0.45">
      <c r="A62" s="8"/>
      <c r="B62" s="1">
        <v>5</v>
      </c>
      <c r="C62" s="1">
        <v>1</v>
      </c>
      <c r="D62" s="1">
        <v>0</v>
      </c>
      <c r="E62" s="1">
        <v>1</v>
      </c>
      <c r="F62" s="1">
        <v>0</v>
      </c>
      <c r="G62" s="1">
        <v>0</v>
      </c>
    </row>
    <row r="63" spans="1:7" x14ac:dyDescent="0.45">
      <c r="A63" s="8"/>
      <c r="B63" s="1" t="s">
        <v>17</v>
      </c>
      <c r="C63" s="1">
        <f>AVERAGE(C58:C62)</f>
        <v>0.55000000000000004</v>
      </c>
      <c r="D63" s="1">
        <f>AVERAGE(D58:D62)</f>
        <v>0</v>
      </c>
      <c r="E63" s="1">
        <f>AVERAGE(E58:E62)</f>
        <v>0.56659999999999999</v>
      </c>
      <c r="F63" s="1">
        <f>AVERAGE(F58:F62)</f>
        <v>0.43339999999999995</v>
      </c>
      <c r="G63" s="1">
        <f>AVERAGE(G58:G62)</f>
        <v>0.56659999999999999</v>
      </c>
    </row>
    <row r="64" spans="1:7" x14ac:dyDescent="0.45">
      <c r="A64" s="8"/>
      <c r="B64" s="1" t="s">
        <v>7</v>
      </c>
      <c r="C64" s="1">
        <f>_xlfn.VAR.P(C58:C62)</f>
        <v>0.13775560000000006</v>
      </c>
      <c r="D64" s="1">
        <f t="shared" ref="D64:G64" si="7">_xlfn.VAR.P(D58:D62)</f>
        <v>0</v>
      </c>
      <c r="E64" s="1">
        <f t="shared" si="7"/>
        <v>0.15114224000000001</v>
      </c>
      <c r="F64" s="1">
        <f t="shared" si="7"/>
        <v>0.15114224000000007</v>
      </c>
      <c r="G64" s="1">
        <f t="shared" si="7"/>
        <v>0.15114224000000001</v>
      </c>
    </row>
    <row r="65" spans="1:7" x14ac:dyDescent="0.45">
      <c r="A65" s="8" t="s">
        <v>16</v>
      </c>
      <c r="B65" s="1">
        <v>1</v>
      </c>
      <c r="C65" s="1">
        <v>1</v>
      </c>
      <c r="D65" s="1">
        <v>0</v>
      </c>
      <c r="E65" s="1">
        <v>1</v>
      </c>
      <c r="F65" s="1">
        <v>1</v>
      </c>
      <c r="G65" s="1">
        <v>1</v>
      </c>
    </row>
    <row r="66" spans="1:7" x14ac:dyDescent="0.45">
      <c r="A66" s="8"/>
      <c r="B66" s="1">
        <v>2</v>
      </c>
      <c r="C66" s="1">
        <v>1</v>
      </c>
      <c r="D66" s="1">
        <v>0</v>
      </c>
      <c r="E66" s="1">
        <v>0</v>
      </c>
      <c r="F66" s="1">
        <v>0.5</v>
      </c>
      <c r="G66" s="1">
        <v>0.5</v>
      </c>
    </row>
    <row r="67" spans="1:7" x14ac:dyDescent="0.45">
      <c r="A67" s="8"/>
      <c r="B67" s="1">
        <v>3</v>
      </c>
      <c r="C67" s="1">
        <v>0</v>
      </c>
      <c r="D67" s="1">
        <v>0</v>
      </c>
      <c r="E67" s="1">
        <v>0</v>
      </c>
      <c r="F67" s="1">
        <v>0</v>
      </c>
      <c r="G67" s="1">
        <v>0.25</v>
      </c>
    </row>
    <row r="68" spans="1:7" x14ac:dyDescent="0.45">
      <c r="A68" s="8"/>
      <c r="B68" s="1">
        <v>4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</row>
    <row r="69" spans="1:7" x14ac:dyDescent="0.45">
      <c r="A69" s="8"/>
      <c r="B69" s="1">
        <v>5</v>
      </c>
      <c r="C69" s="1">
        <v>0</v>
      </c>
      <c r="D69" s="1">
        <v>0</v>
      </c>
      <c r="E69" s="1">
        <v>0</v>
      </c>
      <c r="F69" s="1">
        <v>0.25</v>
      </c>
      <c r="G69" s="1">
        <v>0.25</v>
      </c>
    </row>
    <row r="70" spans="1:7" x14ac:dyDescent="0.45">
      <c r="A70" s="8"/>
      <c r="B70" s="1" t="s">
        <v>17</v>
      </c>
      <c r="C70" s="1">
        <f>AVERAGE(C65:C69)</f>
        <v>0.4</v>
      </c>
      <c r="D70" s="1">
        <f>AVERAGE(D65:D69)</f>
        <v>0</v>
      </c>
      <c r="E70" s="1">
        <f>AVERAGE(E65:E69)</f>
        <v>0.2</v>
      </c>
      <c r="F70" s="1">
        <f>AVERAGE(F65:F69)</f>
        <v>0.35</v>
      </c>
      <c r="G70" s="1">
        <f>AVERAGE(G65:G69)</f>
        <v>0.4</v>
      </c>
    </row>
    <row r="71" spans="1:7" x14ac:dyDescent="0.45">
      <c r="A71" s="8"/>
      <c r="B71" s="1" t="s">
        <v>7</v>
      </c>
      <c r="C71" s="1">
        <f>_xlfn.VAR.P(C65:C69)</f>
        <v>0.24</v>
      </c>
      <c r="D71" s="1">
        <f t="shared" ref="D71:G71" si="8">_xlfn.VAR.P(D65:D69)</f>
        <v>0</v>
      </c>
      <c r="E71" s="1">
        <f t="shared" si="8"/>
        <v>0.16</v>
      </c>
      <c r="F71" s="1">
        <f t="shared" si="8"/>
        <v>0.14000000000000001</v>
      </c>
      <c r="G71" s="1">
        <f t="shared" si="8"/>
        <v>0.115</v>
      </c>
    </row>
  </sheetData>
  <mergeCells count="10">
    <mergeCell ref="A1:G5"/>
    <mergeCell ref="A51:A57"/>
    <mergeCell ref="A58:A64"/>
    <mergeCell ref="A65:A71"/>
    <mergeCell ref="A9:A15"/>
    <mergeCell ref="A16:A22"/>
    <mergeCell ref="A23:A29"/>
    <mergeCell ref="A30:A36"/>
    <mergeCell ref="A37:A43"/>
    <mergeCell ref="A44:A50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078DA-C546-4D29-88FA-4EE7E82606BA}">
  <dimension ref="A1:G160"/>
  <sheetViews>
    <sheetView workbookViewId="0">
      <selection activeCell="A155" sqref="A155:G160"/>
    </sheetView>
  </sheetViews>
  <sheetFormatPr defaultRowHeight="13.9" x14ac:dyDescent="0.4"/>
  <cols>
    <col min="1" max="7" width="9.06640625" style="5"/>
  </cols>
  <sheetData>
    <row r="1" spans="1:7" x14ac:dyDescent="0.4">
      <c r="A1" s="7" t="s">
        <v>326</v>
      </c>
      <c r="B1" s="7"/>
      <c r="C1" s="7"/>
      <c r="D1" s="7"/>
      <c r="E1" s="7"/>
      <c r="F1" s="7"/>
      <c r="G1" s="7"/>
    </row>
    <row r="2" spans="1:7" x14ac:dyDescent="0.4">
      <c r="A2" s="7"/>
      <c r="B2" s="7"/>
      <c r="C2" s="7"/>
      <c r="D2" s="7"/>
      <c r="E2" s="7"/>
      <c r="F2" s="7"/>
      <c r="G2" s="7"/>
    </row>
    <row r="3" spans="1:7" x14ac:dyDescent="0.4">
      <c r="A3" s="7"/>
      <c r="B3" s="7"/>
      <c r="C3" s="7"/>
      <c r="D3" s="7"/>
      <c r="E3" s="7"/>
      <c r="F3" s="7"/>
      <c r="G3" s="7"/>
    </row>
    <row r="4" spans="1:7" x14ac:dyDescent="0.4">
      <c r="A4" s="7"/>
      <c r="B4" s="7"/>
      <c r="C4" s="7"/>
      <c r="D4" s="7"/>
      <c r="E4" s="7"/>
      <c r="F4" s="7"/>
      <c r="G4" s="7"/>
    </row>
    <row r="5" spans="1:7" x14ac:dyDescent="0.4">
      <c r="A5" s="7"/>
      <c r="B5" s="7"/>
      <c r="C5" s="7"/>
      <c r="D5" s="7"/>
      <c r="E5" s="7"/>
      <c r="F5" s="7"/>
      <c r="G5" s="7"/>
    </row>
    <row r="6" spans="1:7" x14ac:dyDescent="0.4">
      <c r="A6" s="3"/>
      <c r="B6" s="3" t="s">
        <v>23</v>
      </c>
      <c r="C6" s="3" t="s">
        <v>24</v>
      </c>
      <c r="D6" s="3" t="s">
        <v>25</v>
      </c>
      <c r="E6" s="3" t="s">
        <v>26</v>
      </c>
      <c r="F6" s="3" t="s">
        <v>27</v>
      </c>
      <c r="G6" s="3" t="s">
        <v>28</v>
      </c>
    </row>
    <row r="7" spans="1:7" x14ac:dyDescent="0.4">
      <c r="A7" s="3" t="s">
        <v>29</v>
      </c>
      <c r="B7" s="3" t="s">
        <v>30</v>
      </c>
      <c r="C7" s="3" t="s">
        <v>31</v>
      </c>
      <c r="D7" s="3">
        <v>828</v>
      </c>
      <c r="E7" s="3">
        <v>671</v>
      </c>
      <c r="F7" s="4">
        <v>1.12488528875912E-7</v>
      </c>
      <c r="G7" s="4">
        <v>7.1667344617287306E-5</v>
      </c>
    </row>
    <row r="8" spans="1:7" x14ac:dyDescent="0.4">
      <c r="A8" s="3" t="s">
        <v>32</v>
      </c>
      <c r="B8" s="3" t="s">
        <v>33</v>
      </c>
      <c r="C8" s="3" t="s">
        <v>34</v>
      </c>
      <c r="D8" s="3">
        <v>2087</v>
      </c>
      <c r="E8" s="3">
        <v>1571.5</v>
      </c>
      <c r="F8" s="3">
        <v>1.48365432305788E-4</v>
      </c>
      <c r="G8" s="3">
        <v>2.5342600685134602E-2</v>
      </c>
    </row>
    <row r="9" spans="1:7" x14ac:dyDescent="0.4">
      <c r="A9" s="3" t="s">
        <v>35</v>
      </c>
      <c r="B9" s="3" t="s">
        <v>30</v>
      </c>
      <c r="C9" s="3" t="s">
        <v>36</v>
      </c>
      <c r="D9" s="3">
        <v>1027</v>
      </c>
      <c r="E9" s="3">
        <v>824</v>
      </c>
      <c r="F9" s="4">
        <v>7.8463078762606201E-7</v>
      </c>
      <c r="G9" s="3">
        <v>3.02122749716761E-4</v>
      </c>
    </row>
    <row r="10" spans="1:7" x14ac:dyDescent="0.4">
      <c r="A10" s="3" t="s">
        <v>37</v>
      </c>
      <c r="B10" s="3" t="s">
        <v>30</v>
      </c>
      <c r="C10" s="3" t="s">
        <v>38</v>
      </c>
      <c r="D10" s="3">
        <v>740</v>
      </c>
      <c r="E10" s="3">
        <v>608</v>
      </c>
      <c r="F10" s="4">
        <v>2.3223489091264E-7</v>
      </c>
      <c r="G10" s="3">
        <v>1.07671678607211E-4</v>
      </c>
    </row>
    <row r="11" spans="1:7" x14ac:dyDescent="0.4">
      <c r="A11" s="3" t="s">
        <v>39</v>
      </c>
      <c r="B11" s="3" t="s">
        <v>33</v>
      </c>
      <c r="C11" s="3" t="s">
        <v>40</v>
      </c>
      <c r="D11" s="3">
        <v>802</v>
      </c>
      <c r="E11" s="3">
        <v>648.5</v>
      </c>
      <c r="F11" s="4">
        <v>5.9085831666500802E-7</v>
      </c>
      <c r="G11" s="3">
        <v>2.3143309031027E-4</v>
      </c>
    </row>
    <row r="12" spans="1:7" x14ac:dyDescent="0.4">
      <c r="A12" s="3" t="s">
        <v>41</v>
      </c>
      <c r="B12" s="3" t="s">
        <v>33</v>
      </c>
      <c r="C12" s="3" t="s">
        <v>42</v>
      </c>
      <c r="D12" s="3">
        <v>751</v>
      </c>
      <c r="E12" s="3">
        <v>608.5</v>
      </c>
      <c r="F12" s="4">
        <v>8.1535143818420095E-7</v>
      </c>
      <c r="G12" s="3">
        <v>3.08719232877811E-4</v>
      </c>
    </row>
    <row r="13" spans="1:7" x14ac:dyDescent="0.4">
      <c r="A13" s="3" t="s">
        <v>43</v>
      </c>
      <c r="B13" s="3" t="s">
        <v>33</v>
      </c>
      <c r="C13" s="3" t="s">
        <v>44</v>
      </c>
      <c r="D13" s="3">
        <v>535</v>
      </c>
      <c r="E13" s="3">
        <v>433.5</v>
      </c>
      <c r="F13" s="4">
        <v>6.4521408851829197E-5</v>
      </c>
      <c r="G13" s="3">
        <v>1.3699040806503301E-2</v>
      </c>
    </row>
    <row r="14" spans="1:7" x14ac:dyDescent="0.4">
      <c r="A14" s="3" t="s">
        <v>45</v>
      </c>
      <c r="B14" s="3" t="s">
        <v>33</v>
      </c>
      <c r="C14" s="3" t="s">
        <v>46</v>
      </c>
      <c r="D14" s="3">
        <v>1565</v>
      </c>
      <c r="E14" s="3">
        <v>1212.3333333333301</v>
      </c>
      <c r="F14" s="4">
        <v>3.2867231436935202E-7</v>
      </c>
      <c r="G14" s="3">
        <v>1.3827365996005501E-4</v>
      </c>
    </row>
    <row r="15" spans="1:7" x14ac:dyDescent="0.4">
      <c r="A15" s="3" t="s">
        <v>47</v>
      </c>
      <c r="B15" s="3" t="s">
        <v>33</v>
      </c>
      <c r="C15" s="3" t="s">
        <v>48</v>
      </c>
      <c r="D15" s="3">
        <v>552</v>
      </c>
      <c r="E15" s="3">
        <v>448</v>
      </c>
      <c r="F15" s="4">
        <v>3.2476758124770297E-5</v>
      </c>
      <c r="G15" s="3">
        <v>7.5286427661074703E-3</v>
      </c>
    </row>
    <row r="16" spans="1:7" x14ac:dyDescent="0.4">
      <c r="A16" s="3" t="s">
        <v>49</v>
      </c>
      <c r="B16" s="3" t="s">
        <v>33</v>
      </c>
      <c r="C16" s="3" t="s">
        <v>50</v>
      </c>
      <c r="D16" s="3">
        <v>803</v>
      </c>
      <c r="E16" s="3">
        <v>649.5</v>
      </c>
      <c r="F16" s="4">
        <v>5.4913353259118701E-7</v>
      </c>
      <c r="G16" s="3">
        <v>2.19801959513347E-4</v>
      </c>
    </row>
    <row r="17" spans="1:7" x14ac:dyDescent="0.4">
      <c r="A17" s="3" t="s">
        <v>51</v>
      </c>
      <c r="B17" s="3" t="s">
        <v>33</v>
      </c>
      <c r="C17" s="3" t="s">
        <v>52</v>
      </c>
      <c r="D17" s="3">
        <v>240</v>
      </c>
      <c r="E17" s="3">
        <v>203</v>
      </c>
      <c r="F17" s="3">
        <v>1.31466708256986E-4</v>
      </c>
      <c r="G17" s="3">
        <v>2.3141166730382599E-2</v>
      </c>
    </row>
    <row r="18" spans="1:7" x14ac:dyDescent="0.4">
      <c r="A18" s="3" t="s">
        <v>53</v>
      </c>
      <c r="B18" s="3" t="s">
        <v>33</v>
      </c>
      <c r="C18" s="3" t="s">
        <v>54</v>
      </c>
      <c r="D18" s="3">
        <v>240</v>
      </c>
      <c r="E18" s="3">
        <v>203</v>
      </c>
      <c r="F18" s="3">
        <v>1.31466708256986E-4</v>
      </c>
      <c r="G18" s="3">
        <v>2.3141166730382599E-2</v>
      </c>
    </row>
    <row r="19" spans="1:7" x14ac:dyDescent="0.4">
      <c r="A19" s="3" t="s">
        <v>55</v>
      </c>
      <c r="B19" s="3" t="s">
        <v>30</v>
      </c>
      <c r="C19" s="3" t="s">
        <v>56</v>
      </c>
      <c r="D19" s="3">
        <v>514</v>
      </c>
      <c r="E19" s="3">
        <v>415.5</v>
      </c>
      <c r="F19" s="3">
        <v>1.29702290035501E-4</v>
      </c>
      <c r="G19" s="3">
        <v>2.3141166730382599E-2</v>
      </c>
    </row>
    <row r="20" spans="1:7" x14ac:dyDescent="0.4">
      <c r="A20" s="3" t="s">
        <v>57</v>
      </c>
      <c r="B20" s="3" t="s">
        <v>30</v>
      </c>
      <c r="C20" s="3" t="s">
        <v>58</v>
      </c>
      <c r="D20" s="3">
        <v>330</v>
      </c>
      <c r="E20" s="3">
        <v>274.33333333333297</v>
      </c>
      <c r="F20" s="4">
        <v>4.45221061790174E-5</v>
      </c>
      <c r="G20" s="3">
        <v>9.5648745414729404E-3</v>
      </c>
    </row>
    <row r="21" spans="1:7" x14ac:dyDescent="0.4">
      <c r="A21" s="3" t="s">
        <v>59</v>
      </c>
      <c r="B21" s="3" t="s">
        <v>30</v>
      </c>
      <c r="C21" s="3" t="s">
        <v>60</v>
      </c>
      <c r="D21" s="3">
        <v>278</v>
      </c>
      <c r="E21" s="3">
        <v>233.833333333333</v>
      </c>
      <c r="F21" s="4">
        <v>4.4310667628806102E-5</v>
      </c>
      <c r="G21" s="3">
        <v>9.5648745414729404E-3</v>
      </c>
    </row>
    <row r="22" spans="1:7" x14ac:dyDescent="0.4">
      <c r="A22" s="3" t="s">
        <v>61</v>
      </c>
      <c r="B22" s="3" t="s">
        <v>30</v>
      </c>
      <c r="C22" s="3" t="s">
        <v>62</v>
      </c>
      <c r="D22" s="3">
        <v>537</v>
      </c>
      <c r="E22" s="3">
        <v>433</v>
      </c>
      <c r="F22" s="4">
        <v>9.8087031182819698E-5</v>
      </c>
      <c r="G22" s="3">
        <v>1.9209837710442199E-2</v>
      </c>
    </row>
    <row r="23" spans="1:7" x14ac:dyDescent="0.4">
      <c r="A23" s="3" t="s">
        <v>63</v>
      </c>
      <c r="B23" s="3" t="s">
        <v>33</v>
      </c>
      <c r="C23" s="3" t="s">
        <v>64</v>
      </c>
      <c r="D23" s="3">
        <v>943</v>
      </c>
      <c r="E23" s="3">
        <v>747</v>
      </c>
      <c r="F23" s="4">
        <v>1.39113415620003E-5</v>
      </c>
      <c r="G23" s="3">
        <v>3.5509871641069999E-3</v>
      </c>
    </row>
    <row r="24" spans="1:7" x14ac:dyDescent="0.4">
      <c r="A24" s="3" t="s">
        <v>65</v>
      </c>
      <c r="B24" s="3" t="s">
        <v>33</v>
      </c>
      <c r="C24" s="3" t="s">
        <v>66</v>
      </c>
      <c r="D24" s="3">
        <v>1657</v>
      </c>
      <c r="E24" s="3">
        <v>1286.3333333333301</v>
      </c>
      <c r="F24" s="4">
        <v>7.2667588287400304E-8</v>
      </c>
      <c r="G24" s="4">
        <v>5.3253621635908398E-5</v>
      </c>
    </row>
    <row r="25" spans="1:7" x14ac:dyDescent="0.4">
      <c r="A25" s="3" t="s">
        <v>67</v>
      </c>
      <c r="B25" s="3" t="s">
        <v>33</v>
      </c>
      <c r="C25" s="3" t="s">
        <v>68</v>
      </c>
      <c r="D25" s="3">
        <v>554</v>
      </c>
      <c r="E25" s="3">
        <v>443.53333333333302</v>
      </c>
      <c r="F25" s="4">
        <v>8.0279492212805204E-5</v>
      </c>
      <c r="G25" s="3">
        <v>1.6579904582641001E-2</v>
      </c>
    </row>
    <row r="26" spans="1:7" x14ac:dyDescent="0.4">
      <c r="A26" s="3" t="s">
        <v>69</v>
      </c>
      <c r="B26" s="3" t="s">
        <v>33</v>
      </c>
      <c r="C26" s="3" t="s">
        <v>70</v>
      </c>
      <c r="D26" s="3">
        <v>11501</v>
      </c>
      <c r="E26" s="3">
        <v>8302.4166666666697</v>
      </c>
      <c r="F26" s="4">
        <v>1.0575312333450999E-5</v>
      </c>
      <c r="G26" s="3">
        <v>2.9298773852602499E-3</v>
      </c>
    </row>
    <row r="27" spans="1:7" x14ac:dyDescent="0.4">
      <c r="A27" s="3" t="s">
        <v>71</v>
      </c>
      <c r="B27" s="3" t="s">
        <v>33</v>
      </c>
      <c r="C27" s="3" t="s">
        <v>72</v>
      </c>
      <c r="D27" s="3">
        <v>1452</v>
      </c>
      <c r="E27" s="3">
        <v>1122.6666666666699</v>
      </c>
      <c r="F27" s="4">
        <v>7.7175156349506894E-6</v>
      </c>
      <c r="G27" s="3">
        <v>2.2193230404406301E-3</v>
      </c>
    </row>
    <row r="28" spans="1:7" x14ac:dyDescent="0.4">
      <c r="A28" s="3" t="s">
        <v>73</v>
      </c>
      <c r="B28" s="3" t="s">
        <v>30</v>
      </c>
      <c r="C28" s="3" t="s">
        <v>74</v>
      </c>
      <c r="D28" s="3">
        <v>3504</v>
      </c>
      <c r="E28" s="3">
        <v>2638.7</v>
      </c>
      <c r="F28" s="4">
        <v>3.0488936947747999E-8</v>
      </c>
      <c r="G28" s="4">
        <v>2.88765883531484E-5</v>
      </c>
    </row>
    <row r="29" spans="1:7" x14ac:dyDescent="0.4">
      <c r="A29" s="3" t="s">
        <v>75</v>
      </c>
      <c r="B29" s="3" t="s">
        <v>30</v>
      </c>
      <c r="C29" s="3" t="s">
        <v>76</v>
      </c>
      <c r="D29" s="3">
        <v>3339</v>
      </c>
      <c r="E29" s="3">
        <v>2520.1999999999998</v>
      </c>
      <c r="F29" s="4">
        <v>2.5563995622381699E-8</v>
      </c>
      <c r="G29" s="4">
        <v>2.88765883531484E-5</v>
      </c>
    </row>
    <row r="30" spans="1:7" x14ac:dyDescent="0.4">
      <c r="A30" s="3" t="s">
        <v>77</v>
      </c>
      <c r="B30" s="3" t="s">
        <v>30</v>
      </c>
      <c r="C30" s="3" t="s">
        <v>78</v>
      </c>
      <c r="D30" s="3">
        <v>2541</v>
      </c>
      <c r="E30" s="3">
        <v>1946.5333333333299</v>
      </c>
      <c r="F30" s="4">
        <v>1.23378367710203E-8</v>
      </c>
      <c r="G30" s="4">
        <v>2.62555912087161E-5</v>
      </c>
    </row>
    <row r="31" spans="1:7" x14ac:dyDescent="0.4">
      <c r="A31" s="3" t="s">
        <v>79</v>
      </c>
      <c r="B31" s="3" t="s">
        <v>30</v>
      </c>
      <c r="C31" s="3" t="s">
        <v>80</v>
      </c>
      <c r="D31" s="3">
        <v>2675</v>
      </c>
      <c r="E31" s="3">
        <v>2042.0333333333299</v>
      </c>
      <c r="F31" s="4">
        <v>2.08029158269605E-8</v>
      </c>
      <c r="G31" s="4">
        <v>2.62555912087161E-5</v>
      </c>
    </row>
    <row r="32" spans="1:7" x14ac:dyDescent="0.4">
      <c r="A32" s="3" t="s">
        <v>81</v>
      </c>
      <c r="B32" s="3" t="s">
        <v>30</v>
      </c>
      <c r="C32" s="3" t="s">
        <v>82</v>
      </c>
      <c r="D32" s="3">
        <v>1037</v>
      </c>
      <c r="E32" s="3">
        <v>807.91666666666697</v>
      </c>
      <c r="F32" s="4">
        <v>1.5914781275715699E-5</v>
      </c>
      <c r="G32" s="3">
        <v>3.8462978832096602E-3</v>
      </c>
    </row>
    <row r="33" spans="1:7" x14ac:dyDescent="0.4">
      <c r="A33" s="3" t="s">
        <v>83</v>
      </c>
      <c r="B33" s="3" t="s">
        <v>30</v>
      </c>
      <c r="C33" s="3" t="s">
        <v>84</v>
      </c>
      <c r="D33" s="3">
        <v>345</v>
      </c>
      <c r="E33" s="3">
        <v>278.83333333333297</v>
      </c>
      <c r="F33" s="3">
        <v>2.5191748084572402E-4</v>
      </c>
      <c r="G33" s="3">
        <v>3.9469388481745901E-2</v>
      </c>
    </row>
    <row r="34" spans="1:7" x14ac:dyDescent="0.4">
      <c r="A34" s="3" t="s">
        <v>85</v>
      </c>
      <c r="B34" s="3" t="s">
        <v>30</v>
      </c>
      <c r="C34" s="3" t="s">
        <v>86</v>
      </c>
      <c r="D34" s="3">
        <v>5402</v>
      </c>
      <c r="E34" s="3">
        <v>3954.9705960706001</v>
      </c>
      <c r="F34" s="4">
        <v>8.2454157638676994E-5</v>
      </c>
      <c r="G34" s="3">
        <v>1.6875617596715901E-2</v>
      </c>
    </row>
    <row r="35" spans="1:7" x14ac:dyDescent="0.4">
      <c r="A35" s="3" t="s">
        <v>87</v>
      </c>
      <c r="B35" s="3" t="s">
        <v>30</v>
      </c>
      <c r="C35" s="3" t="s">
        <v>88</v>
      </c>
      <c r="D35" s="3">
        <v>2353</v>
      </c>
      <c r="E35" s="3">
        <v>1854.63726273726</v>
      </c>
      <c r="F35" s="4">
        <v>8.2575610109616795E-12</v>
      </c>
      <c r="G35" s="4">
        <v>1.8759527104702799E-7</v>
      </c>
    </row>
    <row r="36" spans="1:7" x14ac:dyDescent="0.4">
      <c r="A36" s="3" t="s">
        <v>89</v>
      </c>
      <c r="B36" s="3" t="s">
        <v>30</v>
      </c>
      <c r="C36" s="3" t="s">
        <v>90</v>
      </c>
      <c r="D36" s="3">
        <v>467</v>
      </c>
      <c r="E36" s="3">
        <v>387</v>
      </c>
      <c r="F36" s="4">
        <v>3.2923597506252798E-5</v>
      </c>
      <c r="G36" s="3">
        <v>7.55513422370758E-3</v>
      </c>
    </row>
    <row r="37" spans="1:7" x14ac:dyDescent="0.4">
      <c r="A37" s="3" t="s">
        <v>91</v>
      </c>
      <c r="B37" s="3" t="s">
        <v>30</v>
      </c>
      <c r="C37" s="3" t="s">
        <v>92</v>
      </c>
      <c r="D37" s="3">
        <v>276</v>
      </c>
      <c r="E37" s="3">
        <v>237.5</v>
      </c>
      <c r="F37" s="4">
        <v>1.50615886831211E-5</v>
      </c>
      <c r="G37" s="3">
        <v>3.6899861649958899E-3</v>
      </c>
    </row>
    <row r="38" spans="1:7" x14ac:dyDescent="0.4">
      <c r="A38" s="3" t="s">
        <v>93</v>
      </c>
      <c r="B38" s="3" t="s">
        <v>30</v>
      </c>
      <c r="C38" s="3" t="s">
        <v>94</v>
      </c>
      <c r="D38" s="3">
        <v>996</v>
      </c>
      <c r="E38" s="3">
        <v>804</v>
      </c>
      <c r="F38" s="4">
        <v>1.7370328560881701E-8</v>
      </c>
      <c r="G38" s="4">
        <v>2.62555912087161E-5</v>
      </c>
    </row>
    <row r="39" spans="1:7" x14ac:dyDescent="0.4">
      <c r="A39" s="3" t="s">
        <v>95</v>
      </c>
      <c r="B39" s="3" t="s">
        <v>30</v>
      </c>
      <c r="C39" s="3" t="s">
        <v>96</v>
      </c>
      <c r="D39" s="3">
        <v>722</v>
      </c>
      <c r="E39" s="3">
        <v>588</v>
      </c>
      <c r="F39" s="4">
        <v>2.19893148127133E-7</v>
      </c>
      <c r="G39" s="3">
        <v>1.0407359456567099E-4</v>
      </c>
    </row>
    <row r="40" spans="1:7" x14ac:dyDescent="0.4">
      <c r="A40" s="3" t="s">
        <v>97</v>
      </c>
      <c r="B40" s="3" t="s">
        <v>33</v>
      </c>
      <c r="C40" s="3" t="s">
        <v>98</v>
      </c>
      <c r="D40" s="3">
        <v>967</v>
      </c>
      <c r="E40" s="3">
        <v>755.66666666666697</v>
      </c>
      <c r="F40" s="3">
        <v>1.3097194562920899E-4</v>
      </c>
      <c r="G40" s="3">
        <v>2.3141166730382599E-2</v>
      </c>
    </row>
    <row r="41" spans="1:7" x14ac:dyDescent="0.4">
      <c r="A41" s="3" t="s">
        <v>99</v>
      </c>
      <c r="B41" s="3" t="s">
        <v>33</v>
      </c>
      <c r="C41" s="3" t="s">
        <v>100</v>
      </c>
      <c r="D41" s="3">
        <v>652</v>
      </c>
      <c r="E41" s="3">
        <v>533</v>
      </c>
      <c r="F41" s="4">
        <v>1.54055020392933E-7</v>
      </c>
      <c r="G41" s="4">
        <v>8.7495548832165995E-5</v>
      </c>
    </row>
    <row r="42" spans="1:7" x14ac:dyDescent="0.4">
      <c r="A42" s="3" t="s">
        <v>101</v>
      </c>
      <c r="B42" s="3" t="s">
        <v>30</v>
      </c>
      <c r="C42" s="3" t="s">
        <v>102</v>
      </c>
      <c r="D42" s="3">
        <v>6079</v>
      </c>
      <c r="E42" s="3">
        <v>4447.7333333333299</v>
      </c>
      <c r="F42" s="4">
        <v>4.2221858301137799E-6</v>
      </c>
      <c r="G42" s="3">
        <v>1.3901393867902199E-3</v>
      </c>
    </row>
    <row r="43" spans="1:7" x14ac:dyDescent="0.4">
      <c r="A43" s="3" t="s">
        <v>103</v>
      </c>
      <c r="B43" s="3" t="s">
        <v>30</v>
      </c>
      <c r="C43" s="3" t="s">
        <v>104</v>
      </c>
      <c r="D43" s="3">
        <v>4905</v>
      </c>
      <c r="E43" s="3">
        <v>3621.2333333333299</v>
      </c>
      <c r="F43" s="4">
        <v>9.9016718061472105E-7</v>
      </c>
      <c r="G43" s="3">
        <v>3.57057428717543E-4</v>
      </c>
    </row>
    <row r="44" spans="1:7" x14ac:dyDescent="0.4">
      <c r="A44" s="3" t="s">
        <v>105</v>
      </c>
      <c r="B44" s="3" t="s">
        <v>30</v>
      </c>
      <c r="C44" s="3" t="s">
        <v>106</v>
      </c>
      <c r="D44" s="3">
        <v>2710</v>
      </c>
      <c r="E44" s="3">
        <v>2078.6666666666702</v>
      </c>
      <c r="F44" s="4">
        <v>1.2425943594736499E-8</v>
      </c>
      <c r="G44" s="4">
        <v>2.62555912087161E-5</v>
      </c>
    </row>
    <row r="45" spans="1:7" x14ac:dyDescent="0.4">
      <c r="A45" s="3" t="s">
        <v>107</v>
      </c>
      <c r="B45" s="3" t="s">
        <v>30</v>
      </c>
      <c r="C45" s="3" t="s">
        <v>108</v>
      </c>
      <c r="D45" s="3">
        <v>1693</v>
      </c>
      <c r="E45" s="3">
        <v>1291.4166666666699</v>
      </c>
      <c r="F45" s="4">
        <v>1.0860729112647299E-6</v>
      </c>
      <c r="G45" s="3">
        <v>3.8552194372050202E-4</v>
      </c>
    </row>
    <row r="46" spans="1:7" x14ac:dyDescent="0.4">
      <c r="A46" s="3" t="s">
        <v>109</v>
      </c>
      <c r="B46" s="3" t="s">
        <v>30</v>
      </c>
      <c r="C46" s="3" t="s">
        <v>110</v>
      </c>
      <c r="D46" s="3">
        <v>1014</v>
      </c>
      <c r="E46" s="3">
        <v>814.16666666666697</v>
      </c>
      <c r="F46" s="4">
        <v>1.4931098389739199E-7</v>
      </c>
      <c r="G46" s="4">
        <v>8.6975562363613996E-5</v>
      </c>
    </row>
    <row r="47" spans="1:7" x14ac:dyDescent="0.4">
      <c r="A47" s="3" t="s">
        <v>111</v>
      </c>
      <c r="B47" s="3" t="s">
        <v>30</v>
      </c>
      <c r="C47" s="3" t="s">
        <v>112</v>
      </c>
      <c r="D47" s="3">
        <v>1064</v>
      </c>
      <c r="E47" s="3">
        <v>834.58333333333303</v>
      </c>
      <c r="F47" s="4">
        <v>9.4519376952370706E-5</v>
      </c>
      <c r="G47" s="3">
        <v>1.86720974400344E-2</v>
      </c>
    </row>
    <row r="48" spans="1:7" x14ac:dyDescent="0.4">
      <c r="A48" s="3" t="s">
        <v>113</v>
      </c>
      <c r="B48" s="3" t="s">
        <v>30</v>
      </c>
      <c r="C48" s="3" t="s">
        <v>114</v>
      </c>
      <c r="D48" s="3">
        <v>4176</v>
      </c>
      <c r="E48" s="3">
        <v>3090.45</v>
      </c>
      <c r="F48" s="4">
        <v>7.8469270607070393E-6</v>
      </c>
      <c r="G48" s="3">
        <v>2.2283311120642798E-3</v>
      </c>
    </row>
    <row r="49" spans="1:7" x14ac:dyDescent="0.4">
      <c r="A49" s="3" t="s">
        <v>115</v>
      </c>
      <c r="B49" s="3" t="s">
        <v>30</v>
      </c>
      <c r="C49" s="3" t="s">
        <v>116</v>
      </c>
      <c r="D49" s="3">
        <v>1984</v>
      </c>
      <c r="E49" s="3">
        <v>1522.3333333333301</v>
      </c>
      <c r="F49" s="4">
        <v>2.6633723862788999E-7</v>
      </c>
      <c r="G49" s="3">
        <v>1.21012987742968E-4</v>
      </c>
    </row>
    <row r="50" spans="1:7" x14ac:dyDescent="0.4">
      <c r="A50" s="3" t="s">
        <v>117</v>
      </c>
      <c r="B50" s="3" t="s">
        <v>30</v>
      </c>
      <c r="C50" s="3" t="s">
        <v>118</v>
      </c>
      <c r="D50" s="3">
        <v>3721</v>
      </c>
      <c r="E50" s="3">
        <v>2779.6666666666702</v>
      </c>
      <c r="F50" s="4">
        <v>1.9636040602757001E-7</v>
      </c>
      <c r="G50" s="4">
        <v>9.9831661420019395E-5</v>
      </c>
    </row>
    <row r="51" spans="1:7" x14ac:dyDescent="0.4">
      <c r="A51" s="3" t="s">
        <v>119</v>
      </c>
      <c r="B51" s="3" t="s">
        <v>30</v>
      </c>
      <c r="C51" s="3" t="s">
        <v>120</v>
      </c>
      <c r="D51" s="3">
        <v>3283</v>
      </c>
      <c r="E51" s="3">
        <v>2405.9166666666702</v>
      </c>
      <c r="F51" s="3">
        <v>1.61733272314294E-4</v>
      </c>
      <c r="G51" s="3">
        <v>2.72167146698973E-2</v>
      </c>
    </row>
    <row r="52" spans="1:7" x14ac:dyDescent="0.4">
      <c r="A52" s="3" t="s">
        <v>121</v>
      </c>
      <c r="B52" s="3" t="s">
        <v>30</v>
      </c>
      <c r="C52" s="3" t="s">
        <v>122</v>
      </c>
      <c r="D52" s="3">
        <v>3957</v>
      </c>
      <c r="E52" s="3">
        <v>2935.95</v>
      </c>
      <c r="F52" s="4">
        <v>6.6516498192599201E-6</v>
      </c>
      <c r="G52" s="3">
        <v>2.0148290745859599E-3</v>
      </c>
    </row>
    <row r="53" spans="1:7" x14ac:dyDescent="0.4">
      <c r="A53" s="3" t="s">
        <v>123</v>
      </c>
      <c r="B53" s="3" t="s">
        <v>30</v>
      </c>
      <c r="C53" s="3" t="s">
        <v>124</v>
      </c>
      <c r="D53" s="3">
        <v>1854</v>
      </c>
      <c r="E53" s="3">
        <v>1434.1666666666699</v>
      </c>
      <c r="F53" s="4">
        <v>7.6787410646687304E-8</v>
      </c>
      <c r="G53" s="4">
        <v>5.4514262345982598E-5</v>
      </c>
    </row>
    <row r="54" spans="1:7" x14ac:dyDescent="0.4">
      <c r="A54" s="3" t="s">
        <v>125</v>
      </c>
      <c r="B54" s="3" t="s">
        <v>30</v>
      </c>
      <c r="C54" s="3" t="s">
        <v>126</v>
      </c>
      <c r="D54" s="3">
        <v>3463</v>
      </c>
      <c r="E54" s="3">
        <v>2593.3333333333298</v>
      </c>
      <c r="F54" s="4">
        <v>1.9190935157002599E-7</v>
      </c>
      <c r="G54" s="4">
        <v>9.9831661420019395E-5</v>
      </c>
    </row>
    <row r="55" spans="1:7" x14ac:dyDescent="0.4">
      <c r="A55" s="3" t="s">
        <v>127</v>
      </c>
      <c r="B55" s="3" t="s">
        <v>30</v>
      </c>
      <c r="C55" s="3" t="s">
        <v>128</v>
      </c>
      <c r="D55" s="3">
        <v>2245</v>
      </c>
      <c r="E55" s="3">
        <v>1706.0833333333301</v>
      </c>
      <c r="F55" s="4">
        <v>1.78507295460056E-7</v>
      </c>
      <c r="G55" s="4">
        <v>9.8910457030769499E-5</v>
      </c>
    </row>
    <row r="56" spans="1:7" x14ac:dyDescent="0.4">
      <c r="A56" s="3" t="s">
        <v>129</v>
      </c>
      <c r="B56" s="3" t="s">
        <v>30</v>
      </c>
      <c r="C56" s="3" t="s">
        <v>130</v>
      </c>
      <c r="D56" s="3">
        <v>3568</v>
      </c>
      <c r="E56" s="3">
        <v>2635</v>
      </c>
      <c r="F56" s="3">
        <v>3.05212694069002E-4</v>
      </c>
      <c r="G56" s="3">
        <v>4.7168857033058502E-2</v>
      </c>
    </row>
    <row r="57" spans="1:7" x14ac:dyDescent="0.4">
      <c r="A57" s="3" t="s">
        <v>131</v>
      </c>
      <c r="B57" s="3" t="s">
        <v>30</v>
      </c>
      <c r="C57" s="3" t="s">
        <v>132</v>
      </c>
      <c r="D57" s="3">
        <v>39</v>
      </c>
      <c r="E57" s="3">
        <v>38.5</v>
      </c>
      <c r="F57" s="3">
        <v>2.0528839914274699E-4</v>
      </c>
      <c r="G57" s="3">
        <v>3.4041911326459298E-2</v>
      </c>
    </row>
    <row r="58" spans="1:7" x14ac:dyDescent="0.4">
      <c r="A58" s="3" t="s">
        <v>133</v>
      </c>
      <c r="B58" s="3" t="s">
        <v>30</v>
      </c>
      <c r="C58" s="3" t="s">
        <v>134</v>
      </c>
      <c r="D58" s="3">
        <v>6168</v>
      </c>
      <c r="E58" s="3">
        <v>4575.4393939393904</v>
      </c>
      <c r="F58" s="4">
        <v>9.4650289299040002E-9</v>
      </c>
      <c r="G58" s="4">
        <v>2.62555912087161E-5</v>
      </c>
    </row>
    <row r="59" spans="1:7" x14ac:dyDescent="0.4">
      <c r="A59" s="3" t="s">
        <v>135</v>
      </c>
      <c r="B59" s="3" t="s">
        <v>33</v>
      </c>
      <c r="C59" s="3" t="s">
        <v>136</v>
      </c>
      <c r="D59" s="3">
        <v>686</v>
      </c>
      <c r="E59" s="3">
        <v>546.5</v>
      </c>
      <c r="F59" s="4">
        <v>7.3813962499320906E-5</v>
      </c>
      <c r="G59" s="3">
        <v>1.55269037042553E-2</v>
      </c>
    </row>
    <row r="60" spans="1:7" x14ac:dyDescent="0.4">
      <c r="A60" s="3" t="s">
        <v>137</v>
      </c>
      <c r="B60" s="3" t="s">
        <v>33</v>
      </c>
      <c r="C60" s="3" t="s">
        <v>138</v>
      </c>
      <c r="D60" s="3">
        <v>1857</v>
      </c>
      <c r="E60" s="3">
        <v>1406.1666666666699</v>
      </c>
      <c r="F60" s="3">
        <v>1.01418418112802E-4</v>
      </c>
      <c r="G60" s="3">
        <v>1.9692509595612199E-2</v>
      </c>
    </row>
    <row r="61" spans="1:7" x14ac:dyDescent="0.4">
      <c r="A61" s="3" t="s">
        <v>139</v>
      </c>
      <c r="B61" s="3" t="s">
        <v>30</v>
      </c>
      <c r="C61" s="3" t="s">
        <v>140</v>
      </c>
      <c r="D61" s="3">
        <v>4079</v>
      </c>
      <c r="E61" s="3">
        <v>3060.5333333333301</v>
      </c>
      <c r="F61" s="4">
        <v>9.9021213877250803E-9</v>
      </c>
      <c r="G61" s="4">
        <v>2.62555912087161E-5</v>
      </c>
    </row>
    <row r="62" spans="1:7" x14ac:dyDescent="0.4">
      <c r="A62" s="3" t="s">
        <v>141</v>
      </c>
      <c r="B62" s="3" t="s">
        <v>30</v>
      </c>
      <c r="C62" s="3" t="s">
        <v>142</v>
      </c>
      <c r="D62" s="3">
        <v>3901</v>
      </c>
      <c r="E62" s="3">
        <v>2927.2</v>
      </c>
      <c r="F62" s="4">
        <v>2.9092568277988702E-8</v>
      </c>
      <c r="G62" s="4">
        <v>2.88765883531484E-5</v>
      </c>
    </row>
    <row r="63" spans="1:7" x14ac:dyDescent="0.4">
      <c r="A63" s="3" t="s">
        <v>143</v>
      </c>
      <c r="B63" s="3" t="s">
        <v>30</v>
      </c>
      <c r="C63" s="3" t="s">
        <v>144</v>
      </c>
      <c r="D63" s="3">
        <v>4089</v>
      </c>
      <c r="E63" s="3">
        <v>3065.0333333333301</v>
      </c>
      <c r="F63" s="4">
        <v>1.35947408701886E-8</v>
      </c>
      <c r="G63" s="4">
        <v>2.62555912087161E-5</v>
      </c>
    </row>
    <row r="64" spans="1:7" x14ac:dyDescent="0.4">
      <c r="A64" s="3" t="s">
        <v>145</v>
      </c>
      <c r="B64" s="3" t="s">
        <v>33</v>
      </c>
      <c r="C64" s="3" t="s">
        <v>146</v>
      </c>
      <c r="D64" s="3">
        <v>2189</v>
      </c>
      <c r="E64" s="3">
        <v>1666.36666666667</v>
      </c>
      <c r="F64" s="4">
        <v>6.8607201376939096E-6</v>
      </c>
      <c r="G64" s="3">
        <v>2.0508136853701299E-3</v>
      </c>
    </row>
    <row r="65" spans="1:7" x14ac:dyDescent="0.4">
      <c r="A65" s="3" t="s">
        <v>147</v>
      </c>
      <c r="B65" s="3" t="s">
        <v>30</v>
      </c>
      <c r="C65" s="3" t="s">
        <v>148</v>
      </c>
      <c r="D65" s="3">
        <v>1609</v>
      </c>
      <c r="E65" s="3">
        <v>1274</v>
      </c>
      <c r="F65" s="4">
        <v>1.7397674956722099E-8</v>
      </c>
      <c r="G65" s="4">
        <v>2.62555912087161E-5</v>
      </c>
    </row>
    <row r="66" spans="1:7" x14ac:dyDescent="0.4">
      <c r="A66" s="3" t="s">
        <v>149</v>
      </c>
      <c r="B66" s="3" t="s">
        <v>30</v>
      </c>
      <c r="C66" s="3" t="s">
        <v>150</v>
      </c>
      <c r="D66" s="3">
        <v>3610</v>
      </c>
      <c r="E66" s="3">
        <v>2668.5</v>
      </c>
      <c r="F66" s="3">
        <v>2.1419609198538499E-4</v>
      </c>
      <c r="G66" s="3">
        <v>3.5127618284869197E-2</v>
      </c>
    </row>
    <row r="67" spans="1:7" x14ac:dyDescent="0.4">
      <c r="A67" s="3" t="s">
        <v>151</v>
      </c>
      <c r="B67" s="3" t="s">
        <v>152</v>
      </c>
      <c r="C67" s="3" t="s">
        <v>153</v>
      </c>
      <c r="D67" s="3">
        <v>1850</v>
      </c>
      <c r="E67" s="3">
        <v>1451.5102073365199</v>
      </c>
      <c r="F67" s="4">
        <v>3.8818090214668297E-8</v>
      </c>
      <c r="G67" s="4">
        <v>3.2661828648030901E-5</v>
      </c>
    </row>
    <row r="68" spans="1:7" x14ac:dyDescent="0.4">
      <c r="A68" s="3" t="s">
        <v>154</v>
      </c>
      <c r="B68" s="3" t="s">
        <v>30</v>
      </c>
      <c r="C68" s="3" t="s">
        <v>155</v>
      </c>
      <c r="D68" s="3">
        <v>1352</v>
      </c>
      <c r="E68" s="3">
        <v>1074</v>
      </c>
      <c r="F68" s="4">
        <v>2.08137642387449E-7</v>
      </c>
      <c r="G68" s="3">
        <v>1.02792846951262E-4</v>
      </c>
    </row>
    <row r="69" spans="1:7" x14ac:dyDescent="0.4">
      <c r="A69" s="3" t="s">
        <v>156</v>
      </c>
      <c r="B69" s="3" t="s">
        <v>33</v>
      </c>
      <c r="C69" s="3" t="s">
        <v>157</v>
      </c>
      <c r="D69" s="3">
        <v>1520</v>
      </c>
      <c r="E69" s="3">
        <v>1173.5</v>
      </c>
      <c r="F69" s="4">
        <v>7.2338901237557704E-6</v>
      </c>
      <c r="G69" s="3">
        <v>2.10691686963441E-3</v>
      </c>
    </row>
    <row r="70" spans="1:7" x14ac:dyDescent="0.4">
      <c r="A70" s="3" t="s">
        <v>158</v>
      </c>
      <c r="B70" s="3" t="s">
        <v>30</v>
      </c>
      <c r="C70" s="3" t="s">
        <v>159</v>
      </c>
      <c r="D70" s="3">
        <v>377</v>
      </c>
      <c r="E70" s="3">
        <v>309</v>
      </c>
      <c r="F70" s="3">
        <v>2.38125359637939E-4</v>
      </c>
      <c r="G70" s="3">
        <v>3.8096703663765497E-2</v>
      </c>
    </row>
    <row r="71" spans="1:7" x14ac:dyDescent="0.4">
      <c r="A71" s="3" t="s">
        <v>160</v>
      </c>
      <c r="B71" s="3" t="s">
        <v>30</v>
      </c>
      <c r="C71" s="3" t="s">
        <v>161</v>
      </c>
      <c r="D71" s="3">
        <v>6096</v>
      </c>
      <c r="E71" s="3">
        <v>4463.8666666666704</v>
      </c>
      <c r="F71" s="4">
        <v>4.3686221025299096E-6</v>
      </c>
      <c r="G71" s="3">
        <v>1.4178050989324901E-3</v>
      </c>
    </row>
    <row r="72" spans="1:7" x14ac:dyDescent="0.4">
      <c r="A72" s="3" t="s">
        <v>162</v>
      </c>
      <c r="B72" s="3" t="s">
        <v>30</v>
      </c>
      <c r="C72" s="3" t="s">
        <v>163</v>
      </c>
      <c r="D72" s="3">
        <v>3268</v>
      </c>
      <c r="E72" s="3">
        <v>2457</v>
      </c>
      <c r="F72" s="4">
        <v>2.1349096465168501E-7</v>
      </c>
      <c r="G72" s="3">
        <v>1.03193356062914E-4</v>
      </c>
    </row>
    <row r="73" spans="1:7" x14ac:dyDescent="0.4">
      <c r="A73" s="3" t="s">
        <v>164</v>
      </c>
      <c r="B73" s="3" t="s">
        <v>30</v>
      </c>
      <c r="C73" s="3" t="s">
        <v>165</v>
      </c>
      <c r="D73" s="3">
        <v>4096</v>
      </c>
      <c r="E73" s="3">
        <v>3024.95</v>
      </c>
      <c r="F73" s="4">
        <v>3.3954802697979998E-5</v>
      </c>
      <c r="G73" s="3">
        <v>7.6374773038882099E-3</v>
      </c>
    </row>
    <row r="74" spans="1:7" x14ac:dyDescent="0.4">
      <c r="A74" s="3" t="s">
        <v>166</v>
      </c>
      <c r="B74" s="3" t="s">
        <v>30</v>
      </c>
      <c r="C74" s="3" t="s">
        <v>167</v>
      </c>
      <c r="D74" s="3">
        <v>1951</v>
      </c>
      <c r="E74" s="3">
        <v>1497.8333333333301</v>
      </c>
      <c r="F74" s="4">
        <v>8.3255486526470695E-7</v>
      </c>
      <c r="G74" s="3">
        <v>3.1006526932923903E-4</v>
      </c>
    </row>
    <row r="75" spans="1:7" x14ac:dyDescent="0.4">
      <c r="A75" s="3" t="s">
        <v>168</v>
      </c>
      <c r="B75" s="3" t="s">
        <v>30</v>
      </c>
      <c r="C75" s="3" t="s">
        <v>169</v>
      </c>
      <c r="D75" s="3">
        <v>6377</v>
      </c>
      <c r="E75" s="3">
        <v>4637.8039294039299</v>
      </c>
      <c r="F75" s="3">
        <v>1.17444500903537E-4</v>
      </c>
      <c r="G75" s="3">
        <v>2.2234201429387999E-2</v>
      </c>
    </row>
    <row r="76" spans="1:7" x14ac:dyDescent="0.4">
      <c r="A76" s="3" t="s">
        <v>170</v>
      </c>
      <c r="B76" s="3" t="s">
        <v>33</v>
      </c>
      <c r="C76" s="3" t="s">
        <v>171</v>
      </c>
      <c r="D76" s="3">
        <v>1860</v>
      </c>
      <c r="E76" s="3">
        <v>1407.8333333333301</v>
      </c>
      <c r="F76" s="3">
        <v>1.2670016900732801E-4</v>
      </c>
      <c r="G76" s="3">
        <v>2.3026995516067902E-2</v>
      </c>
    </row>
    <row r="77" spans="1:7" x14ac:dyDescent="0.4">
      <c r="A77" s="3" t="s">
        <v>172</v>
      </c>
      <c r="B77" s="3" t="s">
        <v>33</v>
      </c>
      <c r="C77" s="3" t="s">
        <v>173</v>
      </c>
      <c r="D77" s="3">
        <v>1844</v>
      </c>
      <c r="E77" s="3">
        <v>1396.8333333333301</v>
      </c>
      <c r="F77" s="3">
        <v>1.15318055930734E-4</v>
      </c>
      <c r="G77" s="3">
        <v>2.20150890305413E-2</v>
      </c>
    </row>
    <row r="78" spans="1:7" x14ac:dyDescent="0.4">
      <c r="A78" s="3" t="s">
        <v>174</v>
      </c>
      <c r="B78" s="3" t="s">
        <v>33</v>
      </c>
      <c r="C78" s="3" t="s">
        <v>175</v>
      </c>
      <c r="D78" s="3">
        <v>1509</v>
      </c>
      <c r="E78" s="3">
        <v>1165.1666666666699</v>
      </c>
      <c r="F78" s="4">
        <v>7.1046982730158598E-6</v>
      </c>
      <c r="G78" s="3">
        <v>2.0961627969658999E-3</v>
      </c>
    </row>
    <row r="79" spans="1:7" x14ac:dyDescent="0.4">
      <c r="A79" s="3" t="s">
        <v>176</v>
      </c>
      <c r="B79" s="3" t="s">
        <v>30</v>
      </c>
      <c r="C79" s="3" t="s">
        <v>177</v>
      </c>
      <c r="D79" s="3">
        <v>3563</v>
      </c>
      <c r="E79" s="3">
        <v>2682.5333333333301</v>
      </c>
      <c r="F79" s="4">
        <v>2.2223297891755101E-8</v>
      </c>
      <c r="G79" s="4">
        <v>2.6572046394994301E-5</v>
      </c>
    </row>
    <row r="80" spans="1:7" x14ac:dyDescent="0.4">
      <c r="A80" s="3" t="s">
        <v>178</v>
      </c>
      <c r="B80" s="3" t="s">
        <v>30</v>
      </c>
      <c r="C80" s="3" t="s">
        <v>179</v>
      </c>
      <c r="D80" s="3">
        <v>778</v>
      </c>
      <c r="E80" s="3">
        <v>626</v>
      </c>
      <c r="F80" s="4">
        <v>3.1790377453543199E-5</v>
      </c>
      <c r="G80" s="3">
        <v>7.44550304112984E-3</v>
      </c>
    </row>
    <row r="81" spans="1:7" x14ac:dyDescent="0.4">
      <c r="A81" s="3" t="s">
        <v>180</v>
      </c>
      <c r="B81" s="3" t="s">
        <v>30</v>
      </c>
      <c r="C81" s="3" t="s">
        <v>181</v>
      </c>
      <c r="D81" s="3">
        <v>680</v>
      </c>
      <c r="E81" s="3">
        <v>552.5</v>
      </c>
      <c r="F81" s="4">
        <v>4.1756267704713003E-5</v>
      </c>
      <c r="G81" s="3">
        <v>9.2098921331618296E-3</v>
      </c>
    </row>
    <row r="82" spans="1:7" x14ac:dyDescent="0.4">
      <c r="A82" s="3" t="s">
        <v>182</v>
      </c>
      <c r="B82" s="3" t="s">
        <v>30</v>
      </c>
      <c r="C82" s="3" t="s">
        <v>183</v>
      </c>
      <c r="D82" s="3">
        <v>407</v>
      </c>
      <c r="E82" s="3">
        <v>342.5</v>
      </c>
      <c r="F82" s="4">
        <v>5.5148832169472501E-7</v>
      </c>
      <c r="G82" s="3">
        <v>2.19801959513347E-4</v>
      </c>
    </row>
    <row r="83" spans="1:7" x14ac:dyDescent="0.4">
      <c r="A83" s="3" t="s">
        <v>184</v>
      </c>
      <c r="B83" s="3" t="s">
        <v>30</v>
      </c>
      <c r="C83" s="3" t="s">
        <v>185</v>
      </c>
      <c r="D83" s="3">
        <v>660</v>
      </c>
      <c r="E83" s="3">
        <v>536.27272727272702</v>
      </c>
      <c r="F83" s="4">
        <v>1.9668939954780401E-6</v>
      </c>
      <c r="G83" s="3">
        <v>6.7702875438288004E-4</v>
      </c>
    </row>
    <row r="84" spans="1:7" x14ac:dyDescent="0.4">
      <c r="A84" s="3" t="s">
        <v>186</v>
      </c>
      <c r="B84" s="3" t="s">
        <v>30</v>
      </c>
      <c r="C84" s="3" t="s">
        <v>187</v>
      </c>
      <c r="D84" s="3">
        <v>4759</v>
      </c>
      <c r="E84" s="3">
        <v>3519.9</v>
      </c>
      <c r="F84" s="4">
        <v>9.5124243871749195E-7</v>
      </c>
      <c r="G84" s="3">
        <v>3.4855364069006403E-4</v>
      </c>
    </row>
    <row r="85" spans="1:7" x14ac:dyDescent="0.4">
      <c r="A85" s="3" t="s">
        <v>188</v>
      </c>
      <c r="B85" s="3" t="s">
        <v>30</v>
      </c>
      <c r="C85" s="3" t="s">
        <v>189</v>
      </c>
      <c r="D85" s="3">
        <v>4017</v>
      </c>
      <c r="E85" s="3">
        <v>3018.0333333333301</v>
      </c>
      <c r="F85" s="4">
        <v>6.7007470992253796E-9</v>
      </c>
      <c r="G85" s="4">
        <v>2.62555912087161E-5</v>
      </c>
    </row>
    <row r="86" spans="1:7" x14ac:dyDescent="0.4">
      <c r="A86" s="3" t="s">
        <v>190</v>
      </c>
      <c r="B86" s="3" t="s">
        <v>33</v>
      </c>
      <c r="C86" s="3" t="s">
        <v>191</v>
      </c>
      <c r="D86" s="3">
        <v>1780</v>
      </c>
      <c r="E86" s="3">
        <v>1349.3333333333301</v>
      </c>
      <c r="F86" s="3">
        <v>1.0515946888051499E-4</v>
      </c>
      <c r="G86" s="3">
        <v>2.0245871305318099E-2</v>
      </c>
    </row>
    <row r="87" spans="1:7" x14ac:dyDescent="0.4">
      <c r="A87" s="3" t="s">
        <v>192</v>
      </c>
      <c r="B87" s="3" t="s">
        <v>33</v>
      </c>
      <c r="C87" s="3" t="s">
        <v>193</v>
      </c>
      <c r="D87" s="3">
        <v>6059</v>
      </c>
      <c r="E87" s="3">
        <v>4429.8849897264799</v>
      </c>
      <c r="F87" s="3">
        <v>1.24417536572861E-4</v>
      </c>
      <c r="G87" s="3">
        <v>2.2990440715857999E-2</v>
      </c>
    </row>
    <row r="88" spans="1:7" x14ac:dyDescent="0.4">
      <c r="A88" s="3" t="s">
        <v>194</v>
      </c>
      <c r="B88" s="3" t="s">
        <v>33</v>
      </c>
      <c r="C88" s="3" t="s">
        <v>195</v>
      </c>
      <c r="D88" s="3">
        <v>2729</v>
      </c>
      <c r="E88" s="3">
        <v>2055.9</v>
      </c>
      <c r="F88" s="4">
        <v>3.8645489086215104E-6</v>
      </c>
      <c r="G88" s="3">
        <v>1.2911003250891701E-3</v>
      </c>
    </row>
    <row r="89" spans="1:7" x14ac:dyDescent="0.4">
      <c r="A89" s="3" t="s">
        <v>196</v>
      </c>
      <c r="B89" s="3" t="s">
        <v>33</v>
      </c>
      <c r="C89" s="3" t="s">
        <v>197</v>
      </c>
      <c r="D89" s="3">
        <v>1091</v>
      </c>
      <c r="E89" s="3">
        <v>866</v>
      </c>
      <c r="F89" s="4">
        <v>3.0936497817995598E-7</v>
      </c>
      <c r="G89" s="3">
        <v>1.3515679950562001E-4</v>
      </c>
    </row>
    <row r="90" spans="1:7" x14ac:dyDescent="0.4">
      <c r="A90" s="3" t="s">
        <v>198</v>
      </c>
      <c r="B90" s="3" t="s">
        <v>30</v>
      </c>
      <c r="C90" s="3" t="s">
        <v>199</v>
      </c>
      <c r="D90" s="3">
        <v>5896</v>
      </c>
      <c r="E90" s="3">
        <v>4312.2333333333299</v>
      </c>
      <c r="F90" s="4">
        <v>1.2764053137890399E-5</v>
      </c>
      <c r="G90" s="3">
        <v>3.3460876334341001E-3</v>
      </c>
    </row>
    <row r="91" spans="1:7" x14ac:dyDescent="0.4">
      <c r="A91" s="3" t="s">
        <v>200</v>
      </c>
      <c r="B91" s="3" t="s">
        <v>30</v>
      </c>
      <c r="C91" s="3" t="s">
        <v>201</v>
      </c>
      <c r="D91" s="3">
        <v>8079</v>
      </c>
      <c r="E91" s="3">
        <v>5863.15</v>
      </c>
      <c r="F91" s="4">
        <v>1.2319151134306E-5</v>
      </c>
      <c r="G91" s="3">
        <v>3.33174375558527E-3</v>
      </c>
    </row>
    <row r="92" spans="1:7" x14ac:dyDescent="0.4">
      <c r="A92" s="3" t="s">
        <v>202</v>
      </c>
      <c r="B92" s="3" t="s">
        <v>30</v>
      </c>
      <c r="C92" s="3" t="s">
        <v>203</v>
      </c>
      <c r="D92" s="3">
        <v>4752</v>
      </c>
      <c r="E92" s="3">
        <v>3504.0666666666698</v>
      </c>
      <c r="F92" s="4">
        <v>4.9299667936219699E-6</v>
      </c>
      <c r="G92" s="3">
        <v>1.5342326796918299E-3</v>
      </c>
    </row>
    <row r="93" spans="1:7" x14ac:dyDescent="0.4">
      <c r="A93" s="3" t="s">
        <v>204</v>
      </c>
      <c r="B93" s="3" t="s">
        <v>152</v>
      </c>
      <c r="C93" s="3" t="s">
        <v>205</v>
      </c>
      <c r="D93" s="3">
        <v>1165</v>
      </c>
      <c r="E93" s="3">
        <v>914</v>
      </c>
      <c r="F93" s="4">
        <v>8.6487780507125199E-5</v>
      </c>
      <c r="G93" s="3">
        <v>1.7543119621079201E-2</v>
      </c>
    </row>
    <row r="94" spans="1:7" x14ac:dyDescent="0.4">
      <c r="A94" s="3" t="s">
        <v>206</v>
      </c>
      <c r="B94" s="3" t="s">
        <v>30</v>
      </c>
      <c r="C94" s="3" t="s">
        <v>207</v>
      </c>
      <c r="D94" s="3">
        <v>647</v>
      </c>
      <c r="E94" s="3">
        <v>518.5</v>
      </c>
      <c r="F94" s="3">
        <v>2.1763962095754601E-4</v>
      </c>
      <c r="G94" s="3">
        <v>3.5316692206525203E-2</v>
      </c>
    </row>
    <row r="95" spans="1:7" x14ac:dyDescent="0.4">
      <c r="A95" s="3" t="s">
        <v>208</v>
      </c>
      <c r="B95" s="3" t="s">
        <v>30</v>
      </c>
      <c r="C95" s="3" t="s">
        <v>209</v>
      </c>
      <c r="D95" s="3">
        <v>1186</v>
      </c>
      <c r="E95" s="3">
        <v>937.33333333333303</v>
      </c>
      <c r="F95" s="4">
        <v>1.0821555395571301E-7</v>
      </c>
      <c r="G95" s="4">
        <v>7.1667344617287306E-5</v>
      </c>
    </row>
    <row r="96" spans="1:7" x14ac:dyDescent="0.4">
      <c r="A96" s="3" t="s">
        <v>210</v>
      </c>
      <c r="B96" s="3" t="s">
        <v>30</v>
      </c>
      <c r="C96" s="3" t="s">
        <v>211</v>
      </c>
      <c r="D96" s="3">
        <v>1512</v>
      </c>
      <c r="E96" s="3">
        <v>1189.5</v>
      </c>
      <c r="F96" s="4">
        <v>1.6332215647275602E-8</v>
      </c>
      <c r="G96" s="4">
        <v>2.62555912087161E-5</v>
      </c>
    </row>
    <row r="97" spans="1:7" x14ac:dyDescent="0.4">
      <c r="A97" s="3" t="s">
        <v>212</v>
      </c>
      <c r="B97" s="3" t="s">
        <v>30</v>
      </c>
      <c r="C97" s="3" t="s">
        <v>213</v>
      </c>
      <c r="D97" s="3">
        <v>1415</v>
      </c>
      <c r="E97" s="3">
        <v>1102</v>
      </c>
      <c r="F97" s="4">
        <v>2.97846128251177E-7</v>
      </c>
      <c r="G97" s="3">
        <v>1.3267584983549501E-4</v>
      </c>
    </row>
    <row r="98" spans="1:7" x14ac:dyDescent="0.4">
      <c r="A98" s="3" t="s">
        <v>214</v>
      </c>
      <c r="B98" s="3" t="s">
        <v>30</v>
      </c>
      <c r="C98" s="3" t="s">
        <v>215</v>
      </c>
      <c r="D98" s="3">
        <v>1840</v>
      </c>
      <c r="E98" s="3">
        <v>1429.6666666666699</v>
      </c>
      <c r="F98" s="4">
        <v>4.4188555053944703E-8</v>
      </c>
      <c r="G98" s="4">
        <v>3.4616399783293698E-5</v>
      </c>
    </row>
    <row r="99" spans="1:7" x14ac:dyDescent="0.4">
      <c r="A99" s="3" t="s">
        <v>216</v>
      </c>
      <c r="B99" s="3" t="s">
        <v>30</v>
      </c>
      <c r="C99" s="3" t="s">
        <v>217</v>
      </c>
      <c r="D99" s="3">
        <v>1185</v>
      </c>
      <c r="E99" s="3">
        <v>938</v>
      </c>
      <c r="F99" s="4">
        <v>1.15119682080548E-7</v>
      </c>
      <c r="G99" s="4">
        <v>7.1667344617287306E-5</v>
      </c>
    </row>
    <row r="100" spans="1:7" x14ac:dyDescent="0.4">
      <c r="A100" s="3" t="s">
        <v>218</v>
      </c>
      <c r="B100" s="3" t="s">
        <v>30</v>
      </c>
      <c r="C100" s="3" t="s">
        <v>219</v>
      </c>
      <c r="D100" s="3">
        <v>113</v>
      </c>
      <c r="E100" s="3">
        <v>98.5</v>
      </c>
      <c r="F100" s="3">
        <v>2.1492820413754801E-4</v>
      </c>
      <c r="G100" s="3">
        <v>3.5127618284869197E-2</v>
      </c>
    </row>
    <row r="101" spans="1:7" x14ac:dyDescent="0.4">
      <c r="A101" s="3" t="s">
        <v>220</v>
      </c>
      <c r="B101" s="3" t="s">
        <v>30</v>
      </c>
      <c r="C101" s="3" t="s">
        <v>221</v>
      </c>
      <c r="D101" s="3">
        <v>2164</v>
      </c>
      <c r="E101" s="3">
        <v>1645.75</v>
      </c>
      <c r="F101" s="3">
        <v>1.5015623923041001E-4</v>
      </c>
      <c r="G101" s="3">
        <v>2.5457085394301901E-2</v>
      </c>
    </row>
    <row r="102" spans="1:7" x14ac:dyDescent="0.4">
      <c r="A102" s="3" t="s">
        <v>222</v>
      </c>
      <c r="B102" s="3" t="s">
        <v>30</v>
      </c>
      <c r="C102" s="3" t="s">
        <v>223</v>
      </c>
      <c r="D102" s="3">
        <v>6002</v>
      </c>
      <c r="E102" s="3">
        <v>4423.5833333333303</v>
      </c>
      <c r="F102" s="4">
        <v>4.3327819241863503E-8</v>
      </c>
      <c r="G102" s="4">
        <v>3.4616399783293698E-5</v>
      </c>
    </row>
    <row r="103" spans="1:7" x14ac:dyDescent="0.4">
      <c r="A103" s="3" t="s">
        <v>224</v>
      </c>
      <c r="B103" s="3" t="s">
        <v>30</v>
      </c>
      <c r="C103" s="3" t="s">
        <v>225</v>
      </c>
      <c r="D103" s="3">
        <v>5474</v>
      </c>
      <c r="E103" s="3">
        <v>4043.9166666666702</v>
      </c>
      <c r="F103" s="4">
        <v>5.1197203810943595E-7</v>
      </c>
      <c r="G103" s="3">
        <v>2.1147237748673001E-4</v>
      </c>
    </row>
    <row r="104" spans="1:7" x14ac:dyDescent="0.4">
      <c r="A104" s="3" t="s">
        <v>226</v>
      </c>
      <c r="B104" s="3" t="s">
        <v>30</v>
      </c>
      <c r="C104" s="3" t="s">
        <v>227</v>
      </c>
      <c r="D104" s="3">
        <v>134</v>
      </c>
      <c r="E104" s="3">
        <v>118.5</v>
      </c>
      <c r="F104" s="4">
        <v>9.0147060415188602E-5</v>
      </c>
      <c r="G104" s="3">
        <v>1.8123547951435899E-2</v>
      </c>
    </row>
    <row r="105" spans="1:7" x14ac:dyDescent="0.4">
      <c r="A105" s="3" t="s">
        <v>228</v>
      </c>
      <c r="B105" s="3" t="s">
        <v>30</v>
      </c>
      <c r="C105" s="3" t="s">
        <v>229</v>
      </c>
      <c r="D105" s="3">
        <v>427</v>
      </c>
      <c r="E105" s="3">
        <v>355</v>
      </c>
      <c r="F105" s="4">
        <v>1.25545269842347E-5</v>
      </c>
      <c r="G105" s="3">
        <v>3.3460876334341001E-3</v>
      </c>
    </row>
    <row r="106" spans="1:7" x14ac:dyDescent="0.4">
      <c r="A106" s="3" t="s">
        <v>230</v>
      </c>
      <c r="B106" s="3" t="s">
        <v>30</v>
      </c>
      <c r="C106" s="3" t="s">
        <v>231</v>
      </c>
      <c r="D106" s="3">
        <v>584</v>
      </c>
      <c r="E106" s="3">
        <v>480.66666666666703</v>
      </c>
      <c r="F106" s="4">
        <v>1.2523031334226001E-6</v>
      </c>
      <c r="G106" s="3">
        <v>4.3768957823222399E-4</v>
      </c>
    </row>
    <row r="107" spans="1:7" x14ac:dyDescent="0.4">
      <c r="A107" s="3" t="s">
        <v>232</v>
      </c>
      <c r="B107" s="3" t="s">
        <v>30</v>
      </c>
      <c r="C107" s="3" t="s">
        <v>233</v>
      </c>
      <c r="D107" s="3">
        <v>1097</v>
      </c>
      <c r="E107" s="3">
        <v>864.5</v>
      </c>
      <c r="F107" s="4">
        <v>7.7934847632477896E-5</v>
      </c>
      <c r="G107" s="3">
        <v>1.62433382432535E-2</v>
      </c>
    </row>
    <row r="108" spans="1:7" x14ac:dyDescent="0.4">
      <c r="A108" s="3" t="s">
        <v>234</v>
      </c>
      <c r="B108" s="3" t="s">
        <v>30</v>
      </c>
      <c r="C108" s="3" t="s">
        <v>235</v>
      </c>
      <c r="D108" s="3">
        <v>579</v>
      </c>
      <c r="E108" s="3">
        <v>479.5</v>
      </c>
      <c r="F108" s="4">
        <v>3.8379199152844502E-6</v>
      </c>
      <c r="G108" s="3">
        <v>1.2911003250891701E-3</v>
      </c>
    </row>
    <row r="109" spans="1:7" x14ac:dyDescent="0.4">
      <c r="A109" s="3" t="s">
        <v>236</v>
      </c>
      <c r="B109" s="3" t="s">
        <v>30</v>
      </c>
      <c r="C109" s="3" t="s">
        <v>237</v>
      </c>
      <c r="D109" s="3">
        <v>1510</v>
      </c>
      <c r="E109" s="3">
        <v>1198</v>
      </c>
      <c r="F109" s="4">
        <v>3.3048300782721099E-8</v>
      </c>
      <c r="G109" s="4">
        <v>2.88765883531484E-5</v>
      </c>
    </row>
    <row r="110" spans="1:7" x14ac:dyDescent="0.4">
      <c r="A110" s="3" t="s">
        <v>238</v>
      </c>
      <c r="B110" s="3" t="s">
        <v>30</v>
      </c>
      <c r="C110" s="3" t="s">
        <v>239</v>
      </c>
      <c r="D110" s="3">
        <v>668</v>
      </c>
      <c r="E110" s="3">
        <v>530.5</v>
      </c>
      <c r="F110" s="3">
        <v>2.4937113346404902E-4</v>
      </c>
      <c r="G110" s="3">
        <v>3.93417597919185E-2</v>
      </c>
    </row>
    <row r="111" spans="1:7" x14ac:dyDescent="0.4">
      <c r="A111" s="3" t="s">
        <v>240</v>
      </c>
      <c r="B111" s="3" t="s">
        <v>30</v>
      </c>
      <c r="C111" s="3" t="s">
        <v>241</v>
      </c>
      <c r="D111" s="3">
        <v>4834</v>
      </c>
      <c r="E111" s="3">
        <v>3549.8039294039299</v>
      </c>
      <c r="F111" s="4">
        <v>9.2764531053885404E-5</v>
      </c>
      <c r="G111" s="3">
        <v>1.8486180846334799E-2</v>
      </c>
    </row>
    <row r="112" spans="1:7" x14ac:dyDescent="0.4">
      <c r="A112" s="3" t="s">
        <v>242</v>
      </c>
      <c r="B112" s="3" t="s">
        <v>30</v>
      </c>
      <c r="C112" s="3" t="s">
        <v>243</v>
      </c>
      <c r="D112" s="3">
        <v>643</v>
      </c>
      <c r="E112" s="3">
        <v>526</v>
      </c>
      <c r="F112" s="4">
        <v>1.5105586466441499E-5</v>
      </c>
      <c r="G112" s="3">
        <v>3.6899861649958899E-3</v>
      </c>
    </row>
    <row r="113" spans="1:7" x14ac:dyDescent="0.4">
      <c r="A113" s="3" t="s">
        <v>244</v>
      </c>
      <c r="B113" s="3" t="s">
        <v>30</v>
      </c>
      <c r="C113" s="3" t="s">
        <v>245</v>
      </c>
      <c r="D113" s="3">
        <v>5888</v>
      </c>
      <c r="E113" s="3">
        <v>4296.3039294039299</v>
      </c>
      <c r="F113" s="3">
        <v>1.24475050975021E-4</v>
      </c>
      <c r="G113" s="3">
        <v>2.2990440715857999E-2</v>
      </c>
    </row>
    <row r="114" spans="1:7" x14ac:dyDescent="0.4">
      <c r="A114" s="3" t="s">
        <v>246</v>
      </c>
      <c r="B114" s="3" t="s">
        <v>30</v>
      </c>
      <c r="C114" s="3" t="s">
        <v>247</v>
      </c>
      <c r="D114" s="3">
        <v>661</v>
      </c>
      <c r="E114" s="3">
        <v>540</v>
      </c>
      <c r="F114" s="4">
        <v>1.41009104922819E-5</v>
      </c>
      <c r="G114" s="3">
        <v>3.5593831618184399E-3</v>
      </c>
    </row>
    <row r="115" spans="1:7" x14ac:dyDescent="0.4">
      <c r="A115" s="3" t="s">
        <v>248</v>
      </c>
      <c r="B115" s="3" t="s">
        <v>30</v>
      </c>
      <c r="C115" s="3" t="s">
        <v>249</v>
      </c>
      <c r="D115" s="3">
        <v>813</v>
      </c>
      <c r="E115" s="3">
        <v>645.5</v>
      </c>
      <c r="F115" s="3">
        <v>1.2616852835911201E-4</v>
      </c>
      <c r="G115" s="3">
        <v>2.3026995516067902E-2</v>
      </c>
    </row>
    <row r="116" spans="1:7" x14ac:dyDescent="0.4">
      <c r="A116" s="3" t="s">
        <v>250</v>
      </c>
      <c r="B116" s="3" t="s">
        <v>30</v>
      </c>
      <c r="C116" s="3" t="s">
        <v>251</v>
      </c>
      <c r="D116" s="3">
        <v>2318</v>
      </c>
      <c r="E116" s="3">
        <v>1764.3333333333301</v>
      </c>
      <c r="F116" s="4">
        <v>4.8433696411596E-6</v>
      </c>
      <c r="G116" s="3">
        <v>1.52821765983144E-3</v>
      </c>
    </row>
    <row r="117" spans="1:7" x14ac:dyDescent="0.4">
      <c r="A117" s="3" t="s">
        <v>252</v>
      </c>
      <c r="B117" s="3" t="s">
        <v>30</v>
      </c>
      <c r="C117" s="3" t="s">
        <v>253</v>
      </c>
      <c r="D117" s="3">
        <v>1169</v>
      </c>
      <c r="E117" s="3">
        <v>898.83333333333303</v>
      </c>
      <c r="F117" s="3">
        <v>2.4807933020457701E-4</v>
      </c>
      <c r="G117" s="3">
        <v>3.93417597919185E-2</v>
      </c>
    </row>
    <row r="118" spans="1:7" x14ac:dyDescent="0.4">
      <c r="A118" s="3" t="s">
        <v>254</v>
      </c>
      <c r="B118" s="3" t="s">
        <v>30</v>
      </c>
      <c r="C118" s="3" t="s">
        <v>255</v>
      </c>
      <c r="D118" s="3">
        <v>5734</v>
      </c>
      <c r="E118" s="3">
        <v>4195.0333333333301</v>
      </c>
      <c r="F118" s="4">
        <v>1.50299804041405E-5</v>
      </c>
      <c r="G118" s="3">
        <v>3.6899861649958899E-3</v>
      </c>
    </row>
    <row r="119" spans="1:7" x14ac:dyDescent="0.4">
      <c r="A119" s="3" t="s">
        <v>256</v>
      </c>
      <c r="B119" s="3" t="s">
        <v>30</v>
      </c>
      <c r="C119" s="3" t="s">
        <v>257</v>
      </c>
      <c r="D119" s="3">
        <v>3123</v>
      </c>
      <c r="E119" s="3">
        <v>2358</v>
      </c>
      <c r="F119" s="4">
        <v>4.9009413686780602E-8</v>
      </c>
      <c r="G119" s="4">
        <v>3.7113195337876003E-5</v>
      </c>
    </row>
    <row r="120" spans="1:7" x14ac:dyDescent="0.4">
      <c r="A120" s="3" t="s">
        <v>258</v>
      </c>
      <c r="B120" s="3" t="s">
        <v>30</v>
      </c>
      <c r="C120" s="3" t="s">
        <v>259</v>
      </c>
      <c r="D120" s="3">
        <v>3216</v>
      </c>
      <c r="E120" s="3">
        <v>2384.5</v>
      </c>
      <c r="F120" s="4">
        <v>3.3280535034395999E-5</v>
      </c>
      <c r="G120" s="3">
        <v>7.56067194911409E-3</v>
      </c>
    </row>
    <row r="121" spans="1:7" x14ac:dyDescent="0.4">
      <c r="A121" s="3" t="s">
        <v>260</v>
      </c>
      <c r="B121" s="3" t="s">
        <v>30</v>
      </c>
      <c r="C121" s="3" t="s">
        <v>261</v>
      </c>
      <c r="D121" s="3">
        <v>3648</v>
      </c>
      <c r="E121" s="3">
        <v>2750.86666666667</v>
      </c>
      <c r="F121" s="4">
        <v>8.8495572243774404E-9</v>
      </c>
      <c r="G121" s="4">
        <v>2.62555912087161E-5</v>
      </c>
    </row>
    <row r="122" spans="1:7" x14ac:dyDescent="0.4">
      <c r="A122" s="3" t="s">
        <v>262</v>
      </c>
      <c r="B122" s="3" t="s">
        <v>30</v>
      </c>
      <c r="C122" s="3" t="s">
        <v>263</v>
      </c>
      <c r="D122" s="3">
        <v>1323</v>
      </c>
      <c r="E122" s="3">
        <v>1038.1666666666699</v>
      </c>
      <c r="F122" s="4">
        <v>1.16722059637276E-7</v>
      </c>
      <c r="G122" s="4">
        <v>7.1667344617287306E-5</v>
      </c>
    </row>
    <row r="123" spans="1:7" x14ac:dyDescent="0.4">
      <c r="A123" s="3" t="s">
        <v>264</v>
      </c>
      <c r="B123" s="3" t="s">
        <v>30</v>
      </c>
      <c r="C123" s="3" t="s">
        <v>265</v>
      </c>
      <c r="D123" s="3">
        <v>1682</v>
      </c>
      <c r="E123" s="3">
        <v>1314</v>
      </c>
      <c r="F123" s="4">
        <v>3.0842281993051302E-8</v>
      </c>
      <c r="G123" s="4">
        <v>2.88765883531484E-5</v>
      </c>
    </row>
    <row r="124" spans="1:7" x14ac:dyDescent="0.4">
      <c r="A124" s="3" t="s">
        <v>266</v>
      </c>
      <c r="B124" s="3" t="s">
        <v>30</v>
      </c>
      <c r="C124" s="3" t="s">
        <v>267</v>
      </c>
      <c r="D124" s="3">
        <v>921</v>
      </c>
      <c r="E124" s="3">
        <v>732.5</v>
      </c>
      <c r="F124" s="4">
        <v>2.03382871875417E-5</v>
      </c>
      <c r="G124" s="3">
        <v>4.8636337718586499E-3</v>
      </c>
    </row>
    <row r="125" spans="1:7" x14ac:dyDescent="0.4">
      <c r="A125" s="3" t="s">
        <v>268</v>
      </c>
      <c r="B125" s="3" t="s">
        <v>30</v>
      </c>
      <c r="C125" s="3" t="s">
        <v>269</v>
      </c>
      <c r="D125" s="3">
        <v>146</v>
      </c>
      <c r="E125" s="3">
        <v>127.5</v>
      </c>
      <c r="F125" s="3">
        <v>1.4469520091854799E-4</v>
      </c>
      <c r="G125" s="3">
        <v>2.4902921018693801E-2</v>
      </c>
    </row>
    <row r="126" spans="1:7" x14ac:dyDescent="0.4">
      <c r="A126" s="3" t="s">
        <v>270</v>
      </c>
      <c r="B126" s="3" t="s">
        <v>30</v>
      </c>
      <c r="C126" s="3" t="s">
        <v>271</v>
      </c>
      <c r="D126" s="3">
        <v>764</v>
      </c>
      <c r="E126" s="3">
        <v>622</v>
      </c>
      <c r="F126" s="4">
        <v>1.15835262081413E-7</v>
      </c>
      <c r="G126" s="4">
        <v>7.1667344617287306E-5</v>
      </c>
    </row>
    <row r="127" spans="1:7" x14ac:dyDescent="0.4">
      <c r="A127" s="3" t="s">
        <v>272</v>
      </c>
      <c r="B127" s="3" t="s">
        <v>30</v>
      </c>
      <c r="C127" s="3" t="s">
        <v>273</v>
      </c>
      <c r="D127" s="3">
        <v>322</v>
      </c>
      <c r="E127" s="3">
        <v>268</v>
      </c>
      <c r="F127" s="3">
        <v>1.3242150167047E-4</v>
      </c>
      <c r="G127" s="3">
        <v>2.3141166730382599E-2</v>
      </c>
    </row>
    <row r="128" spans="1:7" x14ac:dyDescent="0.4">
      <c r="A128" s="3" t="s">
        <v>274</v>
      </c>
      <c r="B128" s="3" t="s">
        <v>30</v>
      </c>
      <c r="C128" s="3" t="s">
        <v>275</v>
      </c>
      <c r="D128" s="3">
        <v>3994</v>
      </c>
      <c r="E128" s="3">
        <v>2948.85</v>
      </c>
      <c r="F128" s="4">
        <v>4.4628783405059099E-5</v>
      </c>
      <c r="G128" s="3">
        <v>9.5648745414729404E-3</v>
      </c>
    </row>
    <row r="129" spans="1:7" x14ac:dyDescent="0.4">
      <c r="A129" s="3" t="s">
        <v>276</v>
      </c>
      <c r="B129" s="3" t="s">
        <v>30</v>
      </c>
      <c r="C129" s="3" t="s">
        <v>277</v>
      </c>
      <c r="D129" s="3">
        <v>728</v>
      </c>
      <c r="E129" s="3">
        <v>569.58333333333303</v>
      </c>
      <c r="F129" s="3">
        <v>1.2396465680011501E-4</v>
      </c>
      <c r="G129" s="3">
        <v>2.2990440715857999E-2</v>
      </c>
    </row>
    <row r="130" spans="1:7" x14ac:dyDescent="0.4">
      <c r="A130" s="3" t="s">
        <v>278</v>
      </c>
      <c r="B130" s="3" t="s">
        <v>30</v>
      </c>
      <c r="C130" s="3" t="s">
        <v>279</v>
      </c>
      <c r="D130" s="3">
        <v>2714</v>
      </c>
      <c r="E130" s="3">
        <v>2015.5</v>
      </c>
      <c r="F130" s="4">
        <v>1.11124709654467E-5</v>
      </c>
      <c r="G130" s="3">
        <v>3.04160379991588E-3</v>
      </c>
    </row>
    <row r="131" spans="1:7" x14ac:dyDescent="0.4">
      <c r="A131" s="3" t="s">
        <v>280</v>
      </c>
      <c r="B131" s="3" t="s">
        <v>30</v>
      </c>
      <c r="C131" s="3" t="s">
        <v>281</v>
      </c>
      <c r="D131" s="3">
        <v>699</v>
      </c>
      <c r="E131" s="3">
        <v>547.58333333333303</v>
      </c>
      <c r="F131" s="3">
        <v>1.39061502439529E-4</v>
      </c>
      <c r="G131" s="3">
        <v>2.4116024522299301E-2</v>
      </c>
    </row>
    <row r="132" spans="1:7" x14ac:dyDescent="0.4">
      <c r="A132" s="3" t="s">
        <v>282</v>
      </c>
      <c r="B132" s="3" t="s">
        <v>30</v>
      </c>
      <c r="C132" s="3" t="s">
        <v>283</v>
      </c>
      <c r="D132" s="3">
        <v>1432</v>
      </c>
      <c r="E132" s="3">
        <v>1106.1666666666699</v>
      </c>
      <c r="F132" s="4">
        <v>1.9774737053881801E-7</v>
      </c>
      <c r="G132" s="4">
        <v>9.9831661420019395E-5</v>
      </c>
    </row>
    <row r="133" spans="1:7" x14ac:dyDescent="0.4">
      <c r="A133" s="3" t="s">
        <v>284</v>
      </c>
      <c r="B133" s="3" t="s">
        <v>30</v>
      </c>
      <c r="C133" s="3" t="s">
        <v>285</v>
      </c>
      <c r="D133" s="3">
        <v>6353</v>
      </c>
      <c r="E133" s="3">
        <v>4699.9727272727296</v>
      </c>
      <c r="F133" s="4">
        <v>2.0040321773182199E-8</v>
      </c>
      <c r="G133" s="4">
        <v>2.62555912087161E-5</v>
      </c>
    </row>
    <row r="134" spans="1:7" x14ac:dyDescent="0.4">
      <c r="A134" s="3" t="s">
        <v>286</v>
      </c>
      <c r="B134" s="3" t="s">
        <v>30</v>
      </c>
      <c r="C134" s="3" t="s">
        <v>287</v>
      </c>
      <c r="D134" s="3">
        <v>293</v>
      </c>
      <c r="E134" s="3">
        <v>247.833333333333</v>
      </c>
      <c r="F134" s="4">
        <v>1.2814051593835999E-5</v>
      </c>
      <c r="G134" s="3">
        <v>3.3460876334341001E-3</v>
      </c>
    </row>
    <row r="135" spans="1:7" x14ac:dyDescent="0.4">
      <c r="A135" s="3" t="s">
        <v>288</v>
      </c>
      <c r="B135" s="3" t="s">
        <v>30</v>
      </c>
      <c r="C135" s="3" t="s">
        <v>289</v>
      </c>
      <c r="D135" s="3">
        <v>140</v>
      </c>
      <c r="E135" s="3">
        <v>122</v>
      </c>
      <c r="F135" s="3">
        <v>2.69822831701243E-4</v>
      </c>
      <c r="G135" s="3">
        <v>4.1985171853348303E-2</v>
      </c>
    </row>
    <row r="136" spans="1:7" x14ac:dyDescent="0.4">
      <c r="A136" s="3" t="s">
        <v>290</v>
      </c>
      <c r="B136" s="3" t="s">
        <v>30</v>
      </c>
      <c r="C136" s="3" t="s">
        <v>291</v>
      </c>
      <c r="D136" s="3">
        <v>5906</v>
      </c>
      <c r="E136" s="3">
        <v>4314.7333333333299</v>
      </c>
      <c r="F136" s="4">
        <v>2.94367592271771E-5</v>
      </c>
      <c r="G136" s="3">
        <v>6.9660864179480197E-3</v>
      </c>
    </row>
    <row r="137" spans="1:7" x14ac:dyDescent="0.4">
      <c r="A137" s="3" t="s">
        <v>292</v>
      </c>
      <c r="B137" s="3" t="s">
        <v>33</v>
      </c>
      <c r="C137" s="3" t="s">
        <v>293</v>
      </c>
      <c r="D137" s="3">
        <v>2182</v>
      </c>
      <c r="E137" s="3">
        <v>1641.8333333333301</v>
      </c>
      <c r="F137" s="4">
        <v>4.0368421081281202E-5</v>
      </c>
      <c r="G137" s="3">
        <v>8.9910763737700607E-3</v>
      </c>
    </row>
    <row r="138" spans="1:7" x14ac:dyDescent="0.4">
      <c r="A138" s="3" t="s">
        <v>294</v>
      </c>
      <c r="B138" s="3" t="s">
        <v>30</v>
      </c>
      <c r="C138" s="3" t="s">
        <v>295</v>
      </c>
      <c r="D138" s="3">
        <v>277</v>
      </c>
      <c r="E138" s="3">
        <v>238.5</v>
      </c>
      <c r="F138" s="4">
        <v>1.34715410689592E-5</v>
      </c>
      <c r="G138" s="3">
        <v>3.4778007955069898E-3</v>
      </c>
    </row>
    <row r="139" spans="1:7" x14ac:dyDescent="0.4">
      <c r="A139" s="3" t="s">
        <v>296</v>
      </c>
      <c r="B139" s="3" t="s">
        <v>30</v>
      </c>
      <c r="C139" s="3" t="s">
        <v>297</v>
      </c>
      <c r="D139" s="3">
        <v>3550</v>
      </c>
      <c r="E139" s="3">
        <v>2671.5333333333301</v>
      </c>
      <c r="F139" s="4">
        <v>3.3002978691136699E-8</v>
      </c>
      <c r="G139" s="4">
        <v>2.88765883531484E-5</v>
      </c>
    </row>
    <row r="140" spans="1:7" x14ac:dyDescent="0.4">
      <c r="A140" s="3" t="s">
        <v>298</v>
      </c>
      <c r="B140" s="3" t="s">
        <v>30</v>
      </c>
      <c r="C140" s="3" t="s">
        <v>299</v>
      </c>
      <c r="D140" s="3">
        <v>657</v>
      </c>
      <c r="E140" s="3">
        <v>538</v>
      </c>
      <c r="F140" s="4">
        <v>8.3553004038593896E-6</v>
      </c>
      <c r="G140" s="3">
        <v>2.3434038836404598E-3</v>
      </c>
    </row>
    <row r="141" spans="1:7" x14ac:dyDescent="0.4">
      <c r="A141" s="3" t="s">
        <v>300</v>
      </c>
      <c r="B141" s="3" t="s">
        <v>33</v>
      </c>
      <c r="C141" s="3" t="s">
        <v>301</v>
      </c>
      <c r="D141" s="3">
        <v>2001</v>
      </c>
      <c r="E141" s="3">
        <v>1553.86666666667</v>
      </c>
      <c r="F141" s="4">
        <v>4.1650970993513398E-9</v>
      </c>
      <c r="G141" s="4">
        <v>2.62555912087161E-5</v>
      </c>
    </row>
    <row r="142" spans="1:7" x14ac:dyDescent="0.4">
      <c r="A142" s="3" t="s">
        <v>302</v>
      </c>
      <c r="B142" s="3" t="s">
        <v>33</v>
      </c>
      <c r="C142" s="3" t="s">
        <v>303</v>
      </c>
      <c r="D142" s="3">
        <v>2088</v>
      </c>
      <c r="E142" s="3">
        <v>1571.5</v>
      </c>
      <c r="F142" s="3">
        <v>1.70730834788227E-4</v>
      </c>
      <c r="G142" s="3">
        <v>2.8519581652345201E-2</v>
      </c>
    </row>
    <row r="143" spans="1:7" x14ac:dyDescent="0.4">
      <c r="A143" s="3" t="s">
        <v>304</v>
      </c>
      <c r="B143" s="3" t="s">
        <v>30</v>
      </c>
      <c r="C143" s="3" t="s">
        <v>305</v>
      </c>
      <c r="D143" s="3">
        <v>4236</v>
      </c>
      <c r="E143" s="3">
        <v>3170.0333333333301</v>
      </c>
      <c r="F143" s="4">
        <v>9.5077619131327099E-9</v>
      </c>
      <c r="G143" s="4">
        <v>2.62555912087161E-5</v>
      </c>
    </row>
    <row r="144" spans="1:7" x14ac:dyDescent="0.4">
      <c r="A144" s="3" t="s">
        <v>306</v>
      </c>
      <c r="B144" s="3" t="s">
        <v>30</v>
      </c>
      <c r="C144" s="3" t="s">
        <v>307</v>
      </c>
      <c r="D144" s="3">
        <v>5982</v>
      </c>
      <c r="E144" s="3">
        <v>4378.8999999999996</v>
      </c>
      <c r="F144" s="4">
        <v>5.0854431158471298E-6</v>
      </c>
      <c r="G144" s="3">
        <v>1.5612310365650699E-3</v>
      </c>
    </row>
    <row r="145" spans="1:7" x14ac:dyDescent="0.4">
      <c r="A145" s="3" t="s">
        <v>308</v>
      </c>
      <c r="B145" s="3" t="s">
        <v>30</v>
      </c>
      <c r="C145" s="3" t="s">
        <v>309</v>
      </c>
      <c r="D145" s="3">
        <v>1236</v>
      </c>
      <c r="E145" s="3">
        <v>973.16666666666697</v>
      </c>
      <c r="F145" s="4">
        <v>1.4499521193540599E-7</v>
      </c>
      <c r="G145" s="4">
        <v>8.6684242756540901E-5</v>
      </c>
    </row>
    <row r="146" spans="1:7" x14ac:dyDescent="0.4">
      <c r="A146" s="3" t="s">
        <v>310</v>
      </c>
      <c r="B146" s="3" t="s">
        <v>30</v>
      </c>
      <c r="C146" s="3" t="s">
        <v>311</v>
      </c>
      <c r="D146" s="3">
        <v>1598</v>
      </c>
      <c r="E146" s="3">
        <v>1254.5</v>
      </c>
      <c r="F146" s="4">
        <v>1.3168930173407101E-8</v>
      </c>
      <c r="G146" s="4">
        <v>2.62555912087161E-5</v>
      </c>
    </row>
    <row r="147" spans="1:7" x14ac:dyDescent="0.4">
      <c r="A147" s="3" t="s">
        <v>312</v>
      </c>
      <c r="B147" s="3" t="s">
        <v>30</v>
      </c>
      <c r="C147" s="3" t="s">
        <v>313</v>
      </c>
      <c r="D147" s="3">
        <v>3397</v>
      </c>
      <c r="E147" s="3">
        <v>2562.0333333333301</v>
      </c>
      <c r="F147" s="4">
        <v>2.7457955498853399E-8</v>
      </c>
      <c r="G147" s="4">
        <v>2.88765883531484E-5</v>
      </c>
    </row>
    <row r="148" spans="1:7" x14ac:dyDescent="0.4">
      <c r="A148" s="3" t="s">
        <v>314</v>
      </c>
      <c r="B148" s="3" t="s">
        <v>30</v>
      </c>
      <c r="C148" s="3" t="s">
        <v>315</v>
      </c>
      <c r="D148" s="3">
        <v>1234</v>
      </c>
      <c r="E148" s="3">
        <v>971.16666666666697</v>
      </c>
      <c r="F148" s="4">
        <v>1.83346815411113E-7</v>
      </c>
      <c r="G148" s="4">
        <v>9.9173165535944497E-5</v>
      </c>
    </row>
    <row r="149" spans="1:7" x14ac:dyDescent="0.4">
      <c r="A149" s="3" t="s">
        <v>316</v>
      </c>
      <c r="B149" s="3" t="s">
        <v>30</v>
      </c>
      <c r="C149" s="3" t="s">
        <v>317</v>
      </c>
      <c r="D149" s="3">
        <v>1597</v>
      </c>
      <c r="E149" s="3">
        <v>1253.5</v>
      </c>
      <c r="F149" s="4">
        <v>1.4597137589771899E-8</v>
      </c>
      <c r="G149" s="4">
        <v>2.62555912087161E-5</v>
      </c>
    </row>
    <row r="150" spans="1:7" x14ac:dyDescent="0.4">
      <c r="A150" s="3" t="s">
        <v>318</v>
      </c>
      <c r="B150" s="3" t="s">
        <v>33</v>
      </c>
      <c r="C150" s="3" t="s">
        <v>319</v>
      </c>
      <c r="D150" s="3">
        <v>851</v>
      </c>
      <c r="E150" s="3">
        <v>686.5</v>
      </c>
      <c r="F150" s="4">
        <v>3.1983080172837202E-7</v>
      </c>
      <c r="G150" s="3">
        <v>1.3709275761632399E-4</v>
      </c>
    </row>
    <row r="151" spans="1:7" x14ac:dyDescent="0.4">
      <c r="A151" s="3" t="s">
        <v>320</v>
      </c>
      <c r="B151" s="3" t="s">
        <v>30</v>
      </c>
      <c r="C151" s="3" t="s">
        <v>321</v>
      </c>
      <c r="D151" s="3">
        <v>3825</v>
      </c>
      <c r="E151" s="3">
        <v>2844.11666666667</v>
      </c>
      <c r="F151" s="4">
        <v>4.6509058714663997E-6</v>
      </c>
      <c r="G151" s="3">
        <v>1.4881588674362501E-3</v>
      </c>
    </row>
    <row r="152" spans="1:7" x14ac:dyDescent="0.4">
      <c r="A152" s="3" t="s">
        <v>322</v>
      </c>
      <c r="B152" s="3" t="s">
        <v>30</v>
      </c>
      <c r="C152" s="3" t="s">
        <v>323</v>
      </c>
      <c r="D152" s="3">
        <v>1452</v>
      </c>
      <c r="E152" s="3">
        <v>1101.5833333333301</v>
      </c>
      <c r="F152" s="3">
        <v>2.2440413563648199E-4</v>
      </c>
      <c r="G152" s="3">
        <v>3.6156121655245399E-2</v>
      </c>
    </row>
    <row r="153" spans="1:7" x14ac:dyDescent="0.4">
      <c r="A153" s="3" t="s">
        <v>324</v>
      </c>
      <c r="B153" s="3" t="s">
        <v>30</v>
      </c>
      <c r="C153" s="3" t="s">
        <v>325</v>
      </c>
      <c r="D153" s="3">
        <v>3402</v>
      </c>
      <c r="E153" s="3">
        <v>2567.0333333333301</v>
      </c>
      <c r="F153" s="4">
        <v>1.9958283818615898E-8</v>
      </c>
      <c r="G153" s="4">
        <v>2.62555912087161E-5</v>
      </c>
    </row>
    <row r="155" spans="1:7" ht="13.9" customHeight="1" x14ac:dyDescent="0.4">
      <c r="A155" s="10" t="s">
        <v>327</v>
      </c>
      <c r="B155" s="7"/>
      <c r="C155" s="7"/>
      <c r="D155" s="7"/>
      <c r="E155" s="7"/>
      <c r="F155" s="7"/>
      <c r="G155" s="7"/>
    </row>
    <row r="156" spans="1:7" x14ac:dyDescent="0.4">
      <c r="A156" s="7"/>
      <c r="B156" s="7"/>
      <c r="C156" s="7"/>
      <c r="D156" s="7"/>
      <c r="E156" s="7"/>
      <c r="F156" s="7"/>
      <c r="G156" s="7"/>
    </row>
    <row r="157" spans="1:7" x14ac:dyDescent="0.4">
      <c r="A157" s="7"/>
      <c r="B157" s="7"/>
      <c r="C157" s="7"/>
      <c r="D157" s="7"/>
      <c r="E157" s="7"/>
      <c r="F157" s="7"/>
      <c r="G157" s="7"/>
    </row>
    <row r="158" spans="1:7" x14ac:dyDescent="0.4">
      <c r="A158" s="7"/>
      <c r="B158" s="7"/>
      <c r="C158" s="7"/>
      <c r="D158" s="7"/>
      <c r="E158" s="7"/>
      <c r="F158" s="7"/>
      <c r="G158" s="7"/>
    </row>
    <row r="159" spans="1:7" x14ac:dyDescent="0.4">
      <c r="A159" s="7"/>
      <c r="B159" s="7"/>
      <c r="C159" s="7"/>
      <c r="D159" s="7"/>
      <c r="E159" s="7"/>
      <c r="F159" s="7"/>
      <c r="G159" s="7"/>
    </row>
    <row r="160" spans="1:7" x14ac:dyDescent="0.4">
      <c r="A160" s="7"/>
      <c r="B160" s="7"/>
      <c r="C160" s="7"/>
      <c r="D160" s="7"/>
      <c r="E160" s="7"/>
      <c r="F160" s="7"/>
      <c r="G160" s="7"/>
    </row>
  </sheetData>
  <mergeCells count="2">
    <mergeCell ref="A1:G5"/>
    <mergeCell ref="A155:G160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F8E0-9833-424B-9496-252314820FB7}">
  <dimension ref="A1:F167"/>
  <sheetViews>
    <sheetView workbookViewId="0">
      <selection activeCell="A162" sqref="A162:F167"/>
    </sheetView>
  </sheetViews>
  <sheetFormatPr defaultRowHeight="13.9" x14ac:dyDescent="0.4"/>
  <cols>
    <col min="1" max="6" width="9.06640625" style="5"/>
  </cols>
  <sheetData>
    <row r="1" spans="1:6" x14ac:dyDescent="0.4">
      <c r="A1" s="7" t="s">
        <v>336</v>
      </c>
      <c r="B1" s="10"/>
      <c r="C1" s="10"/>
      <c r="D1" s="10"/>
      <c r="E1" s="10"/>
      <c r="F1" s="10"/>
    </row>
    <row r="2" spans="1:6" x14ac:dyDescent="0.4">
      <c r="A2" s="10"/>
      <c r="B2" s="10"/>
      <c r="C2" s="10"/>
      <c r="D2" s="10"/>
      <c r="E2" s="10"/>
      <c r="F2" s="10"/>
    </row>
    <row r="3" spans="1:6" x14ac:dyDescent="0.4">
      <c r="A3" s="10"/>
      <c r="B3" s="10"/>
      <c r="C3" s="10"/>
      <c r="D3" s="10"/>
      <c r="E3" s="10"/>
      <c r="F3" s="10"/>
    </row>
    <row r="4" spans="1:6" x14ac:dyDescent="0.4">
      <c r="A4" s="10"/>
      <c r="B4" s="10"/>
      <c r="C4" s="10"/>
      <c r="D4" s="10"/>
      <c r="E4" s="10"/>
      <c r="F4" s="10"/>
    </row>
    <row r="5" spans="1:6" x14ac:dyDescent="0.4">
      <c r="A5" s="10"/>
      <c r="B5" s="10"/>
      <c r="C5" s="10"/>
      <c r="D5" s="10"/>
      <c r="E5" s="10"/>
      <c r="F5" s="10"/>
    </row>
    <row r="6" spans="1:6" x14ac:dyDescent="0.4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</row>
    <row r="7" spans="1:6" x14ac:dyDescent="0.4">
      <c r="A7" s="3" t="s">
        <v>30</v>
      </c>
      <c r="B7" s="3" t="s">
        <v>31</v>
      </c>
      <c r="C7" s="3">
        <v>828</v>
      </c>
      <c r="D7" s="3">
        <v>671</v>
      </c>
      <c r="E7" s="4">
        <v>1.7824098374143301E-7</v>
      </c>
      <c r="F7" s="3">
        <v>1.0123196671594701E-4</v>
      </c>
    </row>
    <row r="8" spans="1:6" x14ac:dyDescent="0.4">
      <c r="A8" s="3" t="s">
        <v>33</v>
      </c>
      <c r="B8" s="3" t="s">
        <v>34</v>
      </c>
      <c r="C8" s="3">
        <v>2087</v>
      </c>
      <c r="D8" s="3">
        <v>1575</v>
      </c>
      <c r="E8" s="3">
        <v>1.2582625351324699E-4</v>
      </c>
      <c r="F8" s="3">
        <v>2.2332193963390101E-2</v>
      </c>
    </row>
    <row r="9" spans="1:6" x14ac:dyDescent="0.4">
      <c r="A9" s="3" t="s">
        <v>30</v>
      </c>
      <c r="B9" s="3" t="s">
        <v>36</v>
      </c>
      <c r="C9" s="3">
        <v>1027</v>
      </c>
      <c r="D9" s="3">
        <v>827</v>
      </c>
      <c r="E9" s="4">
        <v>4.2217065710651897E-7</v>
      </c>
      <c r="F9" s="3">
        <v>1.91817459762918E-4</v>
      </c>
    </row>
    <row r="10" spans="1:6" x14ac:dyDescent="0.4">
      <c r="A10" s="3" t="s">
        <v>30</v>
      </c>
      <c r="B10" s="3" t="s">
        <v>38</v>
      </c>
      <c r="C10" s="3">
        <v>740</v>
      </c>
      <c r="D10" s="3">
        <v>611</v>
      </c>
      <c r="E10" s="4">
        <v>8.6369022440241706E-8</v>
      </c>
      <c r="F10" s="4">
        <v>5.77097485822768E-5</v>
      </c>
    </row>
    <row r="11" spans="1:6" x14ac:dyDescent="0.4">
      <c r="A11" s="3" t="s">
        <v>33</v>
      </c>
      <c r="B11" s="3" t="s">
        <v>40</v>
      </c>
      <c r="C11" s="3">
        <v>802</v>
      </c>
      <c r="D11" s="3">
        <v>648.5</v>
      </c>
      <c r="E11" s="4">
        <v>8.9517900353892702E-7</v>
      </c>
      <c r="F11" s="3">
        <v>3.3894461003995598E-4</v>
      </c>
    </row>
    <row r="12" spans="1:6" x14ac:dyDescent="0.4">
      <c r="A12" s="3" t="s">
        <v>33</v>
      </c>
      <c r="B12" s="3" t="s">
        <v>42</v>
      </c>
      <c r="C12" s="3">
        <v>751</v>
      </c>
      <c r="D12" s="3">
        <v>608.5</v>
      </c>
      <c r="E12" s="4">
        <v>1.2110258173634001E-6</v>
      </c>
      <c r="F12" s="3">
        <v>4.3669975426764501E-4</v>
      </c>
    </row>
    <row r="13" spans="1:6" x14ac:dyDescent="0.4">
      <c r="A13" s="3" t="s">
        <v>33</v>
      </c>
      <c r="B13" s="3" t="s">
        <v>44</v>
      </c>
      <c r="C13" s="3">
        <v>535</v>
      </c>
      <c r="D13" s="3">
        <v>433.5</v>
      </c>
      <c r="E13" s="4">
        <v>8.8402137910974997E-5</v>
      </c>
      <c r="F13" s="3">
        <v>1.7019659059843501E-2</v>
      </c>
    </row>
    <row r="14" spans="1:6" x14ac:dyDescent="0.4">
      <c r="A14" s="3" t="s">
        <v>33</v>
      </c>
      <c r="B14" s="3" t="s">
        <v>46</v>
      </c>
      <c r="C14" s="3">
        <v>1565</v>
      </c>
      <c r="D14" s="3">
        <v>1212.8333333333301</v>
      </c>
      <c r="E14" s="4">
        <v>1.10348457951849E-6</v>
      </c>
      <c r="F14" s="3">
        <v>4.0433810770163002E-4</v>
      </c>
    </row>
    <row r="15" spans="1:6" x14ac:dyDescent="0.4">
      <c r="A15" s="3" t="s">
        <v>33</v>
      </c>
      <c r="B15" s="3" t="s">
        <v>48</v>
      </c>
      <c r="C15" s="3">
        <v>552</v>
      </c>
      <c r="D15" s="3">
        <v>448</v>
      </c>
      <c r="E15" s="4">
        <v>4.5824651927838299E-5</v>
      </c>
      <c r="F15" s="3">
        <v>1.0107227597054701E-2</v>
      </c>
    </row>
    <row r="16" spans="1:6" x14ac:dyDescent="0.4">
      <c r="A16" s="3" t="s">
        <v>33</v>
      </c>
      <c r="B16" s="3" t="s">
        <v>50</v>
      </c>
      <c r="C16" s="3">
        <v>803</v>
      </c>
      <c r="D16" s="3">
        <v>649.5</v>
      </c>
      <c r="E16" s="4">
        <v>8.3316684691180602E-7</v>
      </c>
      <c r="F16" s="3">
        <v>3.2081160047699002E-4</v>
      </c>
    </row>
    <row r="17" spans="1:6" x14ac:dyDescent="0.4">
      <c r="A17" s="3" t="s">
        <v>33</v>
      </c>
      <c r="B17" s="3" t="s">
        <v>52</v>
      </c>
      <c r="C17" s="3">
        <v>240</v>
      </c>
      <c r="D17" s="3">
        <v>203</v>
      </c>
      <c r="E17" s="3">
        <v>1.5689703470159801E-4</v>
      </c>
      <c r="F17" s="3">
        <v>2.6402865439636301E-2</v>
      </c>
    </row>
    <row r="18" spans="1:6" x14ac:dyDescent="0.4">
      <c r="A18" s="3" t="s">
        <v>33</v>
      </c>
      <c r="B18" s="3" t="s">
        <v>54</v>
      </c>
      <c r="C18" s="3">
        <v>240</v>
      </c>
      <c r="D18" s="3">
        <v>203</v>
      </c>
      <c r="E18" s="3">
        <v>1.5689703470159801E-4</v>
      </c>
      <c r="F18" s="3">
        <v>2.6402865439636301E-2</v>
      </c>
    </row>
    <row r="19" spans="1:6" x14ac:dyDescent="0.4">
      <c r="A19" s="3" t="s">
        <v>30</v>
      </c>
      <c r="B19" s="3" t="s">
        <v>56</v>
      </c>
      <c r="C19" s="3">
        <v>514</v>
      </c>
      <c r="D19" s="3">
        <v>415.5</v>
      </c>
      <c r="E19" s="3">
        <v>1.69607764352696E-4</v>
      </c>
      <c r="F19" s="3">
        <v>2.7921370946119899E-2</v>
      </c>
    </row>
    <row r="20" spans="1:6" x14ac:dyDescent="0.4">
      <c r="A20" s="3" t="s">
        <v>30</v>
      </c>
      <c r="B20" s="3" t="s">
        <v>58</v>
      </c>
      <c r="C20" s="3">
        <v>330</v>
      </c>
      <c r="D20" s="3">
        <v>274.33333333333297</v>
      </c>
      <c r="E20" s="4">
        <v>5.5738381429645499E-5</v>
      </c>
      <c r="F20" s="3">
        <v>1.16717543472329E-2</v>
      </c>
    </row>
    <row r="21" spans="1:6" x14ac:dyDescent="0.4">
      <c r="A21" s="3" t="s">
        <v>30</v>
      </c>
      <c r="B21" s="3" t="s">
        <v>60</v>
      </c>
      <c r="C21" s="3">
        <v>278</v>
      </c>
      <c r="D21" s="3">
        <v>233.833333333333</v>
      </c>
      <c r="E21" s="4">
        <v>5.8753805836161103E-5</v>
      </c>
      <c r="F21" s="3">
        <v>1.2134263281690099E-2</v>
      </c>
    </row>
    <row r="22" spans="1:6" x14ac:dyDescent="0.4">
      <c r="A22" s="3" t="s">
        <v>30</v>
      </c>
      <c r="B22" s="3" t="s">
        <v>62</v>
      </c>
      <c r="C22" s="3">
        <v>537</v>
      </c>
      <c r="D22" s="3">
        <v>433</v>
      </c>
      <c r="E22" s="3">
        <v>1.3185188060112701E-4</v>
      </c>
      <c r="F22" s="3">
        <v>2.3220240492220202E-2</v>
      </c>
    </row>
    <row r="23" spans="1:6" x14ac:dyDescent="0.4">
      <c r="A23" s="3" t="s">
        <v>33</v>
      </c>
      <c r="B23" s="3" t="s">
        <v>64</v>
      </c>
      <c r="C23" s="3">
        <v>943</v>
      </c>
      <c r="D23" s="3">
        <v>748</v>
      </c>
      <c r="E23" s="4">
        <v>1.5280817942249799E-5</v>
      </c>
      <c r="F23" s="3">
        <v>3.7733654566525E-3</v>
      </c>
    </row>
    <row r="24" spans="1:6" x14ac:dyDescent="0.4">
      <c r="A24" s="3" t="s">
        <v>33</v>
      </c>
      <c r="B24" s="3" t="s">
        <v>66</v>
      </c>
      <c r="C24" s="3">
        <v>1657</v>
      </c>
      <c r="D24" s="3">
        <v>1286.8333333333301</v>
      </c>
      <c r="E24" s="4">
        <v>1.48236435509794E-7</v>
      </c>
      <c r="F24" s="4">
        <v>8.63496241515768E-5</v>
      </c>
    </row>
    <row r="25" spans="1:6" x14ac:dyDescent="0.4">
      <c r="A25" s="3" t="s">
        <v>33</v>
      </c>
      <c r="B25" s="3" t="s">
        <v>68</v>
      </c>
      <c r="C25" s="3">
        <v>554</v>
      </c>
      <c r="D25" s="3">
        <v>443.53333333333302</v>
      </c>
      <c r="E25" s="3">
        <v>1.1152524072088301E-4</v>
      </c>
      <c r="F25" s="3">
        <v>2.0108177926166902E-2</v>
      </c>
    </row>
    <row r="26" spans="1:6" x14ac:dyDescent="0.4">
      <c r="A26" s="3" t="s">
        <v>33</v>
      </c>
      <c r="B26" s="3" t="s">
        <v>328</v>
      </c>
      <c r="C26" s="3">
        <v>583</v>
      </c>
      <c r="D26" s="3">
        <v>465.16666666666703</v>
      </c>
      <c r="E26" s="3">
        <v>3.1888906701937599E-4</v>
      </c>
      <c r="F26" s="3">
        <v>4.76613277930669E-2</v>
      </c>
    </row>
    <row r="27" spans="1:6" x14ac:dyDescent="0.4">
      <c r="A27" s="3" t="s">
        <v>33</v>
      </c>
      <c r="B27" s="3" t="s">
        <v>70</v>
      </c>
      <c r="C27" s="3">
        <v>11501</v>
      </c>
      <c r="D27" s="3">
        <v>8323.5833333333303</v>
      </c>
      <c r="E27" s="4">
        <v>7.669923428015E-6</v>
      </c>
      <c r="F27" s="3">
        <v>2.1780665054705601E-3</v>
      </c>
    </row>
    <row r="28" spans="1:6" x14ac:dyDescent="0.4">
      <c r="A28" s="3" t="s">
        <v>33</v>
      </c>
      <c r="B28" s="3" t="s">
        <v>72</v>
      </c>
      <c r="C28" s="3">
        <v>1452</v>
      </c>
      <c r="D28" s="3">
        <v>1125.1666666666699</v>
      </c>
      <c r="E28" s="4">
        <v>5.9810022746214998E-6</v>
      </c>
      <c r="F28" s="3">
        <v>1.7878474957217299E-3</v>
      </c>
    </row>
    <row r="29" spans="1:6" x14ac:dyDescent="0.4">
      <c r="A29" s="3" t="s">
        <v>30</v>
      </c>
      <c r="B29" s="3" t="s">
        <v>74</v>
      </c>
      <c r="C29" s="3">
        <v>3504</v>
      </c>
      <c r="D29" s="3">
        <v>2639.7</v>
      </c>
      <c r="E29" s="4">
        <v>7.7128816658954399E-8</v>
      </c>
      <c r="F29" s="4">
        <v>5.4756639276816503E-5</v>
      </c>
    </row>
    <row r="30" spans="1:6" x14ac:dyDescent="0.4">
      <c r="A30" s="3" t="s">
        <v>30</v>
      </c>
      <c r="B30" s="3" t="s">
        <v>76</v>
      </c>
      <c r="C30" s="3">
        <v>3339</v>
      </c>
      <c r="D30" s="3">
        <v>2521.6999999999998</v>
      </c>
      <c r="E30" s="4">
        <v>6.2398008720062897E-8</v>
      </c>
      <c r="F30" s="4">
        <v>5.2719428789132999E-5</v>
      </c>
    </row>
    <row r="31" spans="1:6" x14ac:dyDescent="0.4">
      <c r="A31" s="3" t="s">
        <v>30</v>
      </c>
      <c r="B31" s="3" t="s">
        <v>78</v>
      </c>
      <c r="C31" s="3">
        <v>2541</v>
      </c>
      <c r="D31" s="3">
        <v>1948.5333333333299</v>
      </c>
      <c r="E31" s="4">
        <v>1.9523634550666101E-8</v>
      </c>
      <c r="F31" s="4">
        <v>2.8253661388696101E-5</v>
      </c>
    </row>
    <row r="32" spans="1:6" x14ac:dyDescent="0.4">
      <c r="A32" s="3" t="s">
        <v>30</v>
      </c>
      <c r="B32" s="3" t="s">
        <v>80</v>
      </c>
      <c r="C32" s="3">
        <v>2675</v>
      </c>
      <c r="D32" s="3">
        <v>2044.5333333333299</v>
      </c>
      <c r="E32" s="4">
        <v>3.4136800919063801E-8</v>
      </c>
      <c r="F32" s="4">
        <v>4.0816833856804898E-5</v>
      </c>
    </row>
    <row r="33" spans="1:6" x14ac:dyDescent="0.4">
      <c r="A33" s="3" t="s">
        <v>30</v>
      </c>
      <c r="B33" s="3" t="s">
        <v>82</v>
      </c>
      <c r="C33" s="3">
        <v>1037</v>
      </c>
      <c r="D33" s="3">
        <v>810.41666666666697</v>
      </c>
      <c r="E33" s="4">
        <v>9.1573991296622505E-6</v>
      </c>
      <c r="F33" s="3">
        <v>2.5064794388875498E-3</v>
      </c>
    </row>
    <row r="34" spans="1:6" x14ac:dyDescent="0.4">
      <c r="A34" s="3" t="s">
        <v>30</v>
      </c>
      <c r="B34" s="3" t="s">
        <v>84</v>
      </c>
      <c r="C34" s="3">
        <v>345</v>
      </c>
      <c r="D34" s="3">
        <v>278.83333333333297</v>
      </c>
      <c r="E34" s="3">
        <v>3.12519722866235E-4</v>
      </c>
      <c r="F34" s="3">
        <v>4.73321537605009E-2</v>
      </c>
    </row>
    <row r="35" spans="1:6" x14ac:dyDescent="0.4">
      <c r="A35" s="3" t="s">
        <v>30</v>
      </c>
      <c r="B35" s="3" t="s">
        <v>86</v>
      </c>
      <c r="C35" s="3">
        <v>5402</v>
      </c>
      <c r="D35" s="3">
        <v>3965.4705960706001</v>
      </c>
      <c r="E35" s="4">
        <v>5.6000582086820502E-5</v>
      </c>
      <c r="F35" s="3">
        <v>1.16717543472329E-2</v>
      </c>
    </row>
    <row r="36" spans="1:6" x14ac:dyDescent="0.4">
      <c r="A36" s="3" t="s">
        <v>30</v>
      </c>
      <c r="B36" s="3" t="s">
        <v>88</v>
      </c>
      <c r="C36" s="3">
        <v>2353</v>
      </c>
      <c r="D36" s="3">
        <v>1861.13726273726</v>
      </c>
      <c r="E36" s="4">
        <v>2.19549269967513E-12</v>
      </c>
      <c r="F36" s="4">
        <v>4.98772031512196E-8</v>
      </c>
    </row>
    <row r="37" spans="1:6" x14ac:dyDescent="0.4">
      <c r="A37" s="3" t="s">
        <v>30</v>
      </c>
      <c r="B37" s="3" t="s">
        <v>90</v>
      </c>
      <c r="C37" s="3">
        <v>467</v>
      </c>
      <c r="D37" s="3">
        <v>390</v>
      </c>
      <c r="E37" s="4">
        <v>6.61479528505037E-6</v>
      </c>
      <c r="F37" s="3">
        <v>1.9266015293048001E-3</v>
      </c>
    </row>
    <row r="38" spans="1:6" x14ac:dyDescent="0.4">
      <c r="A38" s="3" t="s">
        <v>30</v>
      </c>
      <c r="B38" s="3" t="s">
        <v>92</v>
      </c>
      <c r="C38" s="3">
        <v>276</v>
      </c>
      <c r="D38" s="3">
        <v>237.5</v>
      </c>
      <c r="E38" s="4">
        <v>1.8189911937857099E-5</v>
      </c>
      <c r="F38" s="3">
        <v>4.2601898907653497E-3</v>
      </c>
    </row>
    <row r="39" spans="1:6" x14ac:dyDescent="0.4">
      <c r="A39" s="3" t="s">
        <v>30</v>
      </c>
      <c r="B39" s="3" t="s">
        <v>94</v>
      </c>
      <c r="C39" s="3">
        <v>996</v>
      </c>
      <c r="D39" s="3">
        <v>808.5</v>
      </c>
      <c r="E39" s="4">
        <v>5.3625003795609603E-9</v>
      </c>
      <c r="F39" s="4">
        <v>2.8175996022489299E-5</v>
      </c>
    </row>
    <row r="40" spans="1:6" x14ac:dyDescent="0.4">
      <c r="A40" s="3" t="s">
        <v>30</v>
      </c>
      <c r="B40" s="3" t="s">
        <v>96</v>
      </c>
      <c r="C40" s="3">
        <v>722</v>
      </c>
      <c r="D40" s="3">
        <v>590.5</v>
      </c>
      <c r="E40" s="4">
        <v>1.3305749547186201E-7</v>
      </c>
      <c r="F40" s="4">
        <v>8.3966671725826494E-5</v>
      </c>
    </row>
    <row r="41" spans="1:6" x14ac:dyDescent="0.4">
      <c r="A41" s="3" t="s">
        <v>33</v>
      </c>
      <c r="B41" s="3" t="s">
        <v>98</v>
      </c>
      <c r="C41" s="3">
        <v>967</v>
      </c>
      <c r="D41" s="3">
        <v>756.66666666666697</v>
      </c>
      <c r="E41" s="3">
        <v>1.4518503102435001E-4</v>
      </c>
      <c r="F41" s="3">
        <v>2.4987223748569501E-2</v>
      </c>
    </row>
    <row r="42" spans="1:6" x14ac:dyDescent="0.4">
      <c r="A42" s="3" t="s">
        <v>33</v>
      </c>
      <c r="B42" s="3" t="s">
        <v>100</v>
      </c>
      <c r="C42" s="3">
        <v>652</v>
      </c>
      <c r="D42" s="3">
        <v>534</v>
      </c>
      <c r="E42" s="4">
        <v>1.4301911669776601E-7</v>
      </c>
      <c r="F42" s="4">
        <v>8.5502849819469904E-5</v>
      </c>
    </row>
    <row r="43" spans="1:6" x14ac:dyDescent="0.4">
      <c r="A43" s="3" t="s">
        <v>33</v>
      </c>
      <c r="B43" s="3" t="s">
        <v>329</v>
      </c>
      <c r="C43" s="3">
        <v>1699</v>
      </c>
      <c r="D43" s="3">
        <v>1286.6666666666699</v>
      </c>
      <c r="E43" s="3">
        <v>3.0195999689920899E-4</v>
      </c>
      <c r="F43" s="3">
        <v>4.6350859524028599E-2</v>
      </c>
    </row>
    <row r="44" spans="1:6" x14ac:dyDescent="0.4">
      <c r="A44" s="3" t="s">
        <v>30</v>
      </c>
      <c r="B44" s="3" t="s">
        <v>102</v>
      </c>
      <c r="C44" s="3">
        <v>6079</v>
      </c>
      <c r="D44" s="3">
        <v>4456.8999999999996</v>
      </c>
      <c r="E44" s="4">
        <v>4.9341979672228798E-6</v>
      </c>
      <c r="F44" s="3">
        <v>1.55687651971346E-3</v>
      </c>
    </row>
    <row r="45" spans="1:6" x14ac:dyDescent="0.4">
      <c r="A45" s="3" t="s">
        <v>30</v>
      </c>
      <c r="B45" s="3" t="s">
        <v>104</v>
      </c>
      <c r="C45" s="3">
        <v>4905</v>
      </c>
      <c r="D45" s="3">
        <v>3627.4</v>
      </c>
      <c r="E45" s="4">
        <v>1.51280090738781E-6</v>
      </c>
      <c r="F45" s="3">
        <v>5.3697497849876895E-4</v>
      </c>
    </row>
    <row r="46" spans="1:6" x14ac:dyDescent="0.4">
      <c r="A46" s="3" t="s">
        <v>30</v>
      </c>
      <c r="B46" s="3" t="s">
        <v>106</v>
      </c>
      <c r="C46" s="3">
        <v>2710</v>
      </c>
      <c r="D46" s="3">
        <v>2084.6666666666702</v>
      </c>
      <c r="E46" s="4">
        <v>7.0852804995145603E-9</v>
      </c>
      <c r="F46" s="4">
        <v>2.8175996022489299E-5</v>
      </c>
    </row>
    <row r="47" spans="1:6" x14ac:dyDescent="0.4">
      <c r="A47" s="3" t="s">
        <v>30</v>
      </c>
      <c r="B47" s="3" t="s">
        <v>108</v>
      </c>
      <c r="C47" s="3">
        <v>1693</v>
      </c>
      <c r="D47" s="3">
        <v>1291.9166666666699</v>
      </c>
      <c r="E47" s="4">
        <v>3.7249784289211399E-6</v>
      </c>
      <c r="F47" s="3">
        <v>1.24447146982692E-3</v>
      </c>
    </row>
    <row r="48" spans="1:6" x14ac:dyDescent="0.4">
      <c r="A48" s="3" t="s">
        <v>30</v>
      </c>
      <c r="B48" s="3" t="s">
        <v>110</v>
      </c>
      <c r="C48" s="3">
        <v>1014</v>
      </c>
      <c r="D48" s="3">
        <v>814.16666666666697</v>
      </c>
      <c r="E48" s="4">
        <v>2.46422279931774E-7</v>
      </c>
      <c r="F48" s="3">
        <v>1.27232303533865E-4</v>
      </c>
    </row>
    <row r="49" spans="1:6" x14ac:dyDescent="0.4">
      <c r="A49" s="3" t="s">
        <v>30</v>
      </c>
      <c r="B49" s="3" t="s">
        <v>112</v>
      </c>
      <c r="C49" s="3">
        <v>1064</v>
      </c>
      <c r="D49" s="3">
        <v>835.58333333333303</v>
      </c>
      <c r="E49" s="3">
        <v>1.0598746324267701E-4</v>
      </c>
      <c r="F49" s="3">
        <v>1.9417928951186499E-2</v>
      </c>
    </row>
    <row r="50" spans="1:6" x14ac:dyDescent="0.4">
      <c r="A50" s="3" t="s">
        <v>30</v>
      </c>
      <c r="B50" s="3" t="s">
        <v>114</v>
      </c>
      <c r="C50" s="3">
        <v>4176</v>
      </c>
      <c r="D50" s="3">
        <v>3093.95</v>
      </c>
      <c r="E50" s="4">
        <v>1.51621232818359E-5</v>
      </c>
      <c r="F50" s="3">
        <v>3.7733654566525E-3</v>
      </c>
    </row>
    <row r="51" spans="1:6" x14ac:dyDescent="0.4">
      <c r="A51" s="3" t="s">
        <v>30</v>
      </c>
      <c r="B51" s="3" t="s">
        <v>116</v>
      </c>
      <c r="C51" s="3">
        <v>1984</v>
      </c>
      <c r="D51" s="3">
        <v>1525.8333333333301</v>
      </c>
      <c r="E51" s="4">
        <v>2.5894600627720899E-7</v>
      </c>
      <c r="F51" s="3">
        <v>1.2818297001975201E-4</v>
      </c>
    </row>
    <row r="52" spans="1:6" x14ac:dyDescent="0.4">
      <c r="A52" s="3" t="s">
        <v>30</v>
      </c>
      <c r="B52" s="3" t="s">
        <v>118</v>
      </c>
      <c r="C52" s="3">
        <v>3721</v>
      </c>
      <c r="D52" s="3">
        <v>2783.6666666666702</v>
      </c>
      <c r="E52" s="4">
        <v>6.7737151248066998E-7</v>
      </c>
      <c r="F52" s="3">
        <v>2.74795107509569E-4</v>
      </c>
    </row>
    <row r="53" spans="1:6" x14ac:dyDescent="0.4">
      <c r="A53" s="3" t="s">
        <v>30</v>
      </c>
      <c r="B53" s="3" t="s">
        <v>120</v>
      </c>
      <c r="C53" s="3">
        <v>3283</v>
      </c>
      <c r="D53" s="3">
        <v>2409.9166666666702</v>
      </c>
      <c r="E53" s="3">
        <v>1.94869400135105E-4</v>
      </c>
      <c r="F53" s="3">
        <v>3.16217359447808E-2</v>
      </c>
    </row>
    <row r="54" spans="1:6" x14ac:dyDescent="0.4">
      <c r="A54" s="3" t="s">
        <v>30</v>
      </c>
      <c r="B54" s="3" t="s">
        <v>122</v>
      </c>
      <c r="C54" s="3">
        <v>3957</v>
      </c>
      <c r="D54" s="3">
        <v>2939.45</v>
      </c>
      <c r="E54" s="4">
        <v>1.01473671198197E-5</v>
      </c>
      <c r="F54" s="3">
        <v>2.74437959795315E-3</v>
      </c>
    </row>
    <row r="55" spans="1:6" x14ac:dyDescent="0.4">
      <c r="A55" s="3" t="s">
        <v>30</v>
      </c>
      <c r="B55" s="3" t="s">
        <v>124</v>
      </c>
      <c r="C55" s="3">
        <v>1854</v>
      </c>
      <c r="D55" s="3">
        <v>1437.6666666666699</v>
      </c>
      <c r="E55" s="4">
        <v>6.9943612509026994E-8</v>
      </c>
      <c r="F55" s="4">
        <v>5.2719428789132999E-5</v>
      </c>
    </row>
    <row r="56" spans="1:6" x14ac:dyDescent="0.4">
      <c r="A56" s="3" t="s">
        <v>30</v>
      </c>
      <c r="B56" s="3" t="s">
        <v>126</v>
      </c>
      <c r="C56" s="3">
        <v>3463</v>
      </c>
      <c r="D56" s="3">
        <v>2597.3333333333298</v>
      </c>
      <c r="E56" s="4">
        <v>6.1199360252324699E-7</v>
      </c>
      <c r="F56" s="3">
        <v>2.5278673931133E-4</v>
      </c>
    </row>
    <row r="57" spans="1:6" x14ac:dyDescent="0.4">
      <c r="A57" s="3" t="s">
        <v>30</v>
      </c>
      <c r="B57" s="3" t="s">
        <v>128</v>
      </c>
      <c r="C57" s="3">
        <v>2245</v>
      </c>
      <c r="D57" s="3">
        <v>1709.0833333333301</v>
      </c>
      <c r="E57" s="4">
        <v>1.9375041001748401E-7</v>
      </c>
      <c r="F57" s="3">
        <v>1.04800519399457E-4</v>
      </c>
    </row>
    <row r="58" spans="1:6" x14ac:dyDescent="0.4">
      <c r="A58" s="3" t="s">
        <v>30</v>
      </c>
      <c r="B58" s="3" t="s">
        <v>130</v>
      </c>
      <c r="C58" s="3">
        <v>3568</v>
      </c>
      <c r="D58" s="3">
        <v>2640</v>
      </c>
      <c r="E58" s="3">
        <v>3.2434477902658598E-4</v>
      </c>
      <c r="F58" s="3">
        <v>4.8159899934156702E-2</v>
      </c>
    </row>
    <row r="59" spans="1:6" x14ac:dyDescent="0.4">
      <c r="A59" s="3" t="s">
        <v>30</v>
      </c>
      <c r="B59" s="3" t="s">
        <v>132</v>
      </c>
      <c r="C59" s="3">
        <v>39</v>
      </c>
      <c r="D59" s="3">
        <v>38.5</v>
      </c>
      <c r="E59" s="3">
        <v>2.18359542791132E-4</v>
      </c>
      <c r="F59" s="3">
        <v>3.4934451360062999E-2</v>
      </c>
    </row>
    <row r="60" spans="1:6" x14ac:dyDescent="0.4">
      <c r="A60" s="3" t="s">
        <v>30</v>
      </c>
      <c r="B60" s="3" t="s">
        <v>330</v>
      </c>
      <c r="C60" s="3">
        <v>297</v>
      </c>
      <c r="D60" s="3">
        <v>248</v>
      </c>
      <c r="E60" s="3">
        <v>2.1460438244942499E-4</v>
      </c>
      <c r="F60" s="3">
        <v>3.4577179861603198E-2</v>
      </c>
    </row>
    <row r="61" spans="1:6" x14ac:dyDescent="0.4">
      <c r="A61" s="3" t="s">
        <v>33</v>
      </c>
      <c r="B61" s="3" t="s">
        <v>331</v>
      </c>
      <c r="C61" s="3">
        <v>861</v>
      </c>
      <c r="D61" s="3">
        <v>663.5</v>
      </c>
      <c r="E61" s="3">
        <v>2.20312337489065E-4</v>
      </c>
      <c r="F61" s="3">
        <v>3.50003893921439E-2</v>
      </c>
    </row>
    <row r="62" spans="1:6" x14ac:dyDescent="0.4">
      <c r="A62" s="3" t="s">
        <v>33</v>
      </c>
      <c r="B62" s="3" t="s">
        <v>332</v>
      </c>
      <c r="C62" s="3">
        <v>809</v>
      </c>
      <c r="D62" s="3">
        <v>623</v>
      </c>
      <c r="E62" s="3">
        <v>3.1463962028620301E-4</v>
      </c>
      <c r="F62" s="3">
        <v>4.7337635057363998E-2</v>
      </c>
    </row>
    <row r="63" spans="1:6" x14ac:dyDescent="0.4">
      <c r="A63" s="3" t="s">
        <v>30</v>
      </c>
      <c r="B63" s="3" t="s">
        <v>134</v>
      </c>
      <c r="C63" s="3">
        <v>6168</v>
      </c>
      <c r="D63" s="3">
        <v>4586.4393939393904</v>
      </c>
      <c r="E63" s="4">
        <v>7.4414990815624499E-9</v>
      </c>
      <c r="F63" s="4">
        <v>2.8175996022489299E-5</v>
      </c>
    </row>
    <row r="64" spans="1:6" x14ac:dyDescent="0.4">
      <c r="A64" s="3" t="s">
        <v>33</v>
      </c>
      <c r="B64" s="3" t="s">
        <v>136</v>
      </c>
      <c r="C64" s="3">
        <v>686</v>
      </c>
      <c r="D64" s="3">
        <v>548</v>
      </c>
      <c r="E64" s="4">
        <v>4.8074728011553501E-5</v>
      </c>
      <c r="F64" s="3">
        <v>1.04049465657256E-2</v>
      </c>
    </row>
    <row r="65" spans="1:6" x14ac:dyDescent="0.4">
      <c r="A65" s="3" t="s">
        <v>33</v>
      </c>
      <c r="B65" s="3" t="s">
        <v>138</v>
      </c>
      <c r="C65" s="3">
        <v>1857</v>
      </c>
      <c r="D65" s="3">
        <v>1409.1666666666699</v>
      </c>
      <c r="E65" s="4">
        <v>9.6757730069873597E-5</v>
      </c>
      <c r="F65" s="3">
        <v>1.8166463733284201E-2</v>
      </c>
    </row>
    <row r="66" spans="1:6" x14ac:dyDescent="0.4">
      <c r="A66" s="3" t="s">
        <v>30</v>
      </c>
      <c r="B66" s="3" t="s">
        <v>140</v>
      </c>
      <c r="C66" s="3">
        <v>4079</v>
      </c>
      <c r="D66" s="3">
        <v>3064.0333333333301</v>
      </c>
      <c r="E66" s="4">
        <v>1.6123345562707001E-8</v>
      </c>
      <c r="F66" s="4">
        <v>2.8253661388696101E-5</v>
      </c>
    </row>
    <row r="67" spans="1:6" x14ac:dyDescent="0.4">
      <c r="A67" s="3" t="s">
        <v>30</v>
      </c>
      <c r="B67" s="3" t="s">
        <v>142</v>
      </c>
      <c r="C67" s="3">
        <v>3901</v>
      </c>
      <c r="D67" s="3">
        <v>2929.2</v>
      </c>
      <c r="E67" s="4">
        <v>6.5625446982232598E-8</v>
      </c>
      <c r="F67" s="4">
        <v>5.2719428789132999E-5</v>
      </c>
    </row>
    <row r="68" spans="1:6" x14ac:dyDescent="0.4">
      <c r="A68" s="3" t="s">
        <v>30</v>
      </c>
      <c r="B68" s="3" t="s">
        <v>144</v>
      </c>
      <c r="C68" s="3">
        <v>4089</v>
      </c>
      <c r="D68" s="3">
        <v>3068.5333333333301</v>
      </c>
      <c r="E68" s="4">
        <v>2.7075815928712699E-8</v>
      </c>
      <c r="F68" s="4">
        <v>3.4383990959880403E-5</v>
      </c>
    </row>
    <row r="69" spans="1:6" x14ac:dyDescent="0.4">
      <c r="A69" s="3" t="s">
        <v>33</v>
      </c>
      <c r="B69" s="3" t="s">
        <v>146</v>
      </c>
      <c r="C69" s="3">
        <v>2189</v>
      </c>
      <c r="D69" s="3">
        <v>1667.36666666667</v>
      </c>
      <c r="E69" s="4">
        <v>1.25008947773006E-5</v>
      </c>
      <c r="F69" s="3">
        <v>3.26431410977834E-3</v>
      </c>
    </row>
    <row r="70" spans="1:6" x14ac:dyDescent="0.4">
      <c r="A70" s="3" t="s">
        <v>30</v>
      </c>
      <c r="B70" s="3" t="s">
        <v>148</v>
      </c>
      <c r="C70" s="3">
        <v>1609</v>
      </c>
      <c r="D70" s="3">
        <v>1280</v>
      </c>
      <c r="E70" s="4">
        <v>4.68706252830263E-9</v>
      </c>
      <c r="F70" s="4">
        <v>2.8175996022489299E-5</v>
      </c>
    </row>
    <row r="71" spans="1:6" x14ac:dyDescent="0.4">
      <c r="A71" s="3" t="s">
        <v>30</v>
      </c>
      <c r="B71" s="3" t="s">
        <v>150</v>
      </c>
      <c r="C71" s="3">
        <v>3610</v>
      </c>
      <c r="D71" s="3">
        <v>2673.5</v>
      </c>
      <c r="E71" s="3">
        <v>2.3000633992711599E-4</v>
      </c>
      <c r="F71" s="3">
        <v>3.6286694656001602E-2</v>
      </c>
    </row>
    <row r="72" spans="1:6" x14ac:dyDescent="0.4">
      <c r="A72" s="3" t="s">
        <v>152</v>
      </c>
      <c r="B72" s="3" t="s">
        <v>153</v>
      </c>
      <c r="C72" s="3">
        <v>1850</v>
      </c>
      <c r="D72" s="3">
        <v>1453.5102073365199</v>
      </c>
      <c r="E72" s="4">
        <v>4.4849393417346702E-8</v>
      </c>
      <c r="F72" s="4">
        <v>5.0819511899048502E-5</v>
      </c>
    </row>
    <row r="73" spans="1:6" x14ac:dyDescent="0.4">
      <c r="A73" s="3" t="s">
        <v>30</v>
      </c>
      <c r="B73" s="3" t="s">
        <v>155</v>
      </c>
      <c r="C73" s="3">
        <v>1352</v>
      </c>
      <c r="D73" s="3">
        <v>1079</v>
      </c>
      <c r="E73" s="4">
        <v>7.0176177389738295E-8</v>
      </c>
      <c r="F73" s="4">
        <v>5.2719428789132999E-5</v>
      </c>
    </row>
    <row r="74" spans="1:6" x14ac:dyDescent="0.4">
      <c r="A74" s="3" t="s">
        <v>33</v>
      </c>
      <c r="B74" s="3" t="s">
        <v>157</v>
      </c>
      <c r="C74" s="3">
        <v>1520</v>
      </c>
      <c r="D74" s="3">
        <v>1176</v>
      </c>
      <c r="E74" s="4">
        <v>5.7985991614060401E-6</v>
      </c>
      <c r="F74" s="3">
        <v>1.75643434331763E-3</v>
      </c>
    </row>
    <row r="75" spans="1:6" x14ac:dyDescent="0.4">
      <c r="A75" s="3" t="s">
        <v>30</v>
      </c>
      <c r="B75" s="3" t="s">
        <v>159</v>
      </c>
      <c r="C75" s="3">
        <v>377</v>
      </c>
      <c r="D75" s="3">
        <v>309</v>
      </c>
      <c r="E75" s="3">
        <v>2.9628174351687499E-4</v>
      </c>
      <c r="F75" s="3">
        <v>4.5788630266777902E-2</v>
      </c>
    </row>
    <row r="76" spans="1:6" x14ac:dyDescent="0.4">
      <c r="A76" s="3" t="s">
        <v>30</v>
      </c>
      <c r="B76" s="3" t="s">
        <v>333</v>
      </c>
      <c r="C76" s="3">
        <v>966</v>
      </c>
      <c r="D76" s="3">
        <v>765.5</v>
      </c>
      <c r="E76" s="3">
        <v>1.5261080871422901E-4</v>
      </c>
      <c r="F76" s="3">
        <v>2.60677620478936E-2</v>
      </c>
    </row>
    <row r="77" spans="1:6" x14ac:dyDescent="0.4">
      <c r="A77" s="3" t="s">
        <v>30</v>
      </c>
      <c r="B77" s="3" t="s">
        <v>161</v>
      </c>
      <c r="C77" s="3">
        <v>6096</v>
      </c>
      <c r="D77" s="3">
        <v>4469.8666666666704</v>
      </c>
      <c r="E77" s="4">
        <v>8.4038676070995103E-6</v>
      </c>
      <c r="F77" s="3">
        <v>2.3570254851615598E-3</v>
      </c>
    </row>
    <row r="78" spans="1:6" x14ac:dyDescent="0.4">
      <c r="A78" s="3" t="s">
        <v>30</v>
      </c>
      <c r="B78" s="3" t="s">
        <v>163</v>
      </c>
      <c r="C78" s="3">
        <v>3268</v>
      </c>
      <c r="D78" s="3">
        <v>2461</v>
      </c>
      <c r="E78" s="4">
        <v>4.66132432357006E-7</v>
      </c>
      <c r="F78" s="3">
        <v>2.0763914898600899E-4</v>
      </c>
    </row>
    <row r="79" spans="1:6" x14ac:dyDescent="0.4">
      <c r="A79" s="3" t="s">
        <v>30</v>
      </c>
      <c r="B79" s="3" t="s">
        <v>165</v>
      </c>
      <c r="C79" s="3">
        <v>4096</v>
      </c>
      <c r="D79" s="3">
        <v>3028.45</v>
      </c>
      <c r="E79" s="4">
        <v>5.0655018401245299E-5</v>
      </c>
      <c r="F79" s="3">
        <v>1.08564217739575E-2</v>
      </c>
    </row>
    <row r="80" spans="1:6" x14ac:dyDescent="0.4">
      <c r="A80" s="3" t="s">
        <v>30</v>
      </c>
      <c r="B80" s="3" t="s">
        <v>167</v>
      </c>
      <c r="C80" s="3">
        <v>1951</v>
      </c>
      <c r="D80" s="3">
        <v>1501.3333333333301</v>
      </c>
      <c r="E80" s="4">
        <v>3.48253296930102E-7</v>
      </c>
      <c r="F80" s="3">
        <v>1.64825383326209E-4</v>
      </c>
    </row>
    <row r="81" spans="1:6" x14ac:dyDescent="0.4">
      <c r="A81" s="3" t="s">
        <v>30</v>
      </c>
      <c r="B81" s="3" t="s">
        <v>169</v>
      </c>
      <c r="C81" s="3">
        <v>6377</v>
      </c>
      <c r="D81" s="3">
        <v>4651.3039294039299</v>
      </c>
      <c r="E81" s="4">
        <v>6.8465165087250405E-5</v>
      </c>
      <c r="F81" s="3">
        <v>1.38874251826085E-2</v>
      </c>
    </row>
    <row r="82" spans="1:6" x14ac:dyDescent="0.4">
      <c r="A82" s="3" t="s">
        <v>33</v>
      </c>
      <c r="B82" s="3" t="s">
        <v>171</v>
      </c>
      <c r="C82" s="3">
        <v>1860</v>
      </c>
      <c r="D82" s="3">
        <v>1410.8333333333301</v>
      </c>
      <c r="E82" s="3">
        <v>1.21276466341932E-4</v>
      </c>
      <c r="F82" s="3">
        <v>2.1694163483118201E-2</v>
      </c>
    </row>
    <row r="83" spans="1:6" x14ac:dyDescent="0.4">
      <c r="A83" s="3" t="s">
        <v>33</v>
      </c>
      <c r="B83" s="3" t="s">
        <v>173</v>
      </c>
      <c r="C83" s="3">
        <v>1844</v>
      </c>
      <c r="D83" s="3">
        <v>1399.8333333333301</v>
      </c>
      <c r="E83" s="3">
        <v>1.0993542306389E-4</v>
      </c>
      <c r="F83" s="3">
        <v>1.9980103529323699E-2</v>
      </c>
    </row>
    <row r="84" spans="1:6" x14ac:dyDescent="0.4">
      <c r="A84" s="3" t="s">
        <v>33</v>
      </c>
      <c r="B84" s="3" t="s">
        <v>175</v>
      </c>
      <c r="C84" s="3">
        <v>1509</v>
      </c>
      <c r="D84" s="3">
        <v>1167.6666666666699</v>
      </c>
      <c r="E84" s="4">
        <v>7.4630983260545801E-6</v>
      </c>
      <c r="F84" s="3">
        <v>2.1461603515355401E-3</v>
      </c>
    </row>
    <row r="85" spans="1:6" x14ac:dyDescent="0.4">
      <c r="A85" s="3" t="s">
        <v>30</v>
      </c>
      <c r="B85" s="3" t="s">
        <v>177</v>
      </c>
      <c r="C85" s="3">
        <v>3563</v>
      </c>
      <c r="D85" s="3">
        <v>2683.5333333333301</v>
      </c>
      <c r="E85" s="4">
        <v>5.7680350256461099E-8</v>
      </c>
      <c r="F85" s="4">
        <v>5.24152878850513E-5</v>
      </c>
    </row>
    <row r="86" spans="1:6" x14ac:dyDescent="0.4">
      <c r="A86" s="3" t="s">
        <v>30</v>
      </c>
      <c r="B86" s="3" t="s">
        <v>179</v>
      </c>
      <c r="C86" s="3">
        <v>778</v>
      </c>
      <c r="D86" s="3">
        <v>629</v>
      </c>
      <c r="E86" s="4">
        <v>1.24506354229294E-5</v>
      </c>
      <c r="F86" s="3">
        <v>3.26431410977834E-3</v>
      </c>
    </row>
    <row r="87" spans="1:6" x14ac:dyDescent="0.4">
      <c r="A87" s="3" t="s">
        <v>30</v>
      </c>
      <c r="B87" s="3" t="s">
        <v>181</v>
      </c>
      <c r="C87" s="3">
        <v>680</v>
      </c>
      <c r="D87" s="3">
        <v>555.5</v>
      </c>
      <c r="E87" s="4">
        <v>1.4851165858054899E-5</v>
      </c>
      <c r="F87" s="3">
        <v>3.7487642884810098E-3</v>
      </c>
    </row>
    <row r="88" spans="1:6" x14ac:dyDescent="0.4">
      <c r="A88" s="3" t="s">
        <v>30</v>
      </c>
      <c r="B88" s="3" t="s">
        <v>183</v>
      </c>
      <c r="C88" s="3">
        <v>407</v>
      </c>
      <c r="D88" s="3">
        <v>342.5</v>
      </c>
      <c r="E88" s="4">
        <v>7.3354531323534397E-7</v>
      </c>
      <c r="F88" s="3">
        <v>2.9236284958036098E-4</v>
      </c>
    </row>
    <row r="89" spans="1:6" x14ac:dyDescent="0.4">
      <c r="A89" s="3" t="s">
        <v>30</v>
      </c>
      <c r="B89" s="3" t="s">
        <v>185</v>
      </c>
      <c r="C89" s="3">
        <v>660</v>
      </c>
      <c r="D89" s="3">
        <v>537.27272727272702</v>
      </c>
      <c r="E89" s="4">
        <v>1.8218821991013699E-6</v>
      </c>
      <c r="F89" s="3">
        <v>6.1775402685350703E-4</v>
      </c>
    </row>
    <row r="90" spans="1:6" x14ac:dyDescent="0.4">
      <c r="A90" s="3" t="s">
        <v>30</v>
      </c>
      <c r="B90" s="3" t="s">
        <v>187</v>
      </c>
      <c r="C90" s="3">
        <v>4759</v>
      </c>
      <c r="D90" s="3">
        <v>3526.0666666666698</v>
      </c>
      <c r="E90" s="4">
        <v>1.0544732350804E-6</v>
      </c>
      <c r="F90" s="3">
        <v>3.9271349105830501E-4</v>
      </c>
    </row>
    <row r="91" spans="1:6" x14ac:dyDescent="0.4">
      <c r="A91" s="3" t="s">
        <v>30</v>
      </c>
      <c r="B91" s="3" t="s">
        <v>189</v>
      </c>
      <c r="C91" s="3">
        <v>4017</v>
      </c>
      <c r="D91" s="3">
        <v>3021.5333333333301</v>
      </c>
      <c r="E91" s="4">
        <v>1.3275200173571301E-8</v>
      </c>
      <c r="F91" s="4">
        <v>2.8253661388696101E-5</v>
      </c>
    </row>
    <row r="92" spans="1:6" x14ac:dyDescent="0.4">
      <c r="A92" s="3" t="s">
        <v>33</v>
      </c>
      <c r="B92" s="3" t="s">
        <v>191</v>
      </c>
      <c r="C92" s="3">
        <v>1780</v>
      </c>
      <c r="D92" s="3">
        <v>1352.3333333333301</v>
      </c>
      <c r="E92" s="4">
        <v>9.7629728400371496E-5</v>
      </c>
      <c r="F92" s="3">
        <v>1.8179935818029801E-2</v>
      </c>
    </row>
    <row r="93" spans="1:6" x14ac:dyDescent="0.4">
      <c r="A93" s="3" t="s">
        <v>33</v>
      </c>
      <c r="B93" s="3" t="s">
        <v>193</v>
      </c>
      <c r="C93" s="3">
        <v>6059</v>
      </c>
      <c r="D93" s="3">
        <v>4442.3849897264799</v>
      </c>
      <c r="E93" s="4">
        <v>7.9629731851445595E-5</v>
      </c>
      <c r="F93" s="3">
        <v>1.5868668843869699E-2</v>
      </c>
    </row>
    <row r="94" spans="1:6" x14ac:dyDescent="0.4">
      <c r="A94" s="3" t="s">
        <v>33</v>
      </c>
      <c r="B94" s="3" t="s">
        <v>195</v>
      </c>
      <c r="C94" s="3">
        <v>2729</v>
      </c>
      <c r="D94" s="3">
        <v>2058.9</v>
      </c>
      <c r="E94" s="4">
        <v>5.4155193527530097E-6</v>
      </c>
      <c r="F94" s="3">
        <v>1.6853392966553801E-3</v>
      </c>
    </row>
    <row r="95" spans="1:6" x14ac:dyDescent="0.4">
      <c r="A95" s="3" t="s">
        <v>33</v>
      </c>
      <c r="B95" s="3" t="s">
        <v>197</v>
      </c>
      <c r="C95" s="3">
        <v>1091</v>
      </c>
      <c r="D95" s="3">
        <v>866</v>
      </c>
      <c r="E95" s="4">
        <v>5.16958949828543E-7</v>
      </c>
      <c r="F95" s="3">
        <v>2.21590064569903E-4</v>
      </c>
    </row>
    <row r="96" spans="1:6" x14ac:dyDescent="0.4">
      <c r="A96" s="3" t="s">
        <v>30</v>
      </c>
      <c r="B96" s="3" t="s">
        <v>199</v>
      </c>
      <c r="C96" s="3">
        <v>5896</v>
      </c>
      <c r="D96" s="3">
        <v>4321.3999999999996</v>
      </c>
      <c r="E96" s="4">
        <v>1.38361636729189E-5</v>
      </c>
      <c r="F96" s="3">
        <v>3.57193143547014E-3</v>
      </c>
    </row>
    <row r="97" spans="1:6" x14ac:dyDescent="0.4">
      <c r="A97" s="3" t="s">
        <v>30</v>
      </c>
      <c r="B97" s="3" t="s">
        <v>201</v>
      </c>
      <c r="C97" s="3">
        <v>8079</v>
      </c>
      <c r="D97" s="3">
        <v>5873.8166666666702</v>
      </c>
      <c r="E97" s="4">
        <v>1.9275346792507401E-5</v>
      </c>
      <c r="F97" s="3">
        <v>4.4683400860426898E-3</v>
      </c>
    </row>
    <row r="98" spans="1:6" x14ac:dyDescent="0.4">
      <c r="A98" s="3" t="s">
        <v>30</v>
      </c>
      <c r="B98" s="3" t="s">
        <v>203</v>
      </c>
      <c r="C98" s="3">
        <v>4752</v>
      </c>
      <c r="D98" s="3">
        <v>3510.2333333333299</v>
      </c>
      <c r="E98" s="4">
        <v>6.5754014041981796E-6</v>
      </c>
      <c r="F98" s="3">
        <v>1.9266015293048001E-3</v>
      </c>
    </row>
    <row r="99" spans="1:6" x14ac:dyDescent="0.4">
      <c r="A99" s="3" t="s">
        <v>152</v>
      </c>
      <c r="B99" s="3" t="s">
        <v>205</v>
      </c>
      <c r="C99" s="3">
        <v>1165</v>
      </c>
      <c r="D99" s="3">
        <v>916</v>
      </c>
      <c r="E99" s="4">
        <v>7.5602746635519997E-5</v>
      </c>
      <c r="F99" s="3">
        <v>1.5199497328015401E-2</v>
      </c>
    </row>
    <row r="100" spans="1:6" x14ac:dyDescent="0.4">
      <c r="A100" s="3" t="s">
        <v>30</v>
      </c>
      <c r="B100" s="3" t="s">
        <v>207</v>
      </c>
      <c r="C100" s="3">
        <v>647</v>
      </c>
      <c r="D100" s="3">
        <v>520.5</v>
      </c>
      <c r="E100" s="3">
        <v>1.39637769642856E-4</v>
      </c>
      <c r="F100" s="3">
        <v>2.44022373134338E-2</v>
      </c>
    </row>
    <row r="101" spans="1:6" x14ac:dyDescent="0.4">
      <c r="A101" s="3" t="s">
        <v>30</v>
      </c>
      <c r="B101" s="3" t="s">
        <v>209</v>
      </c>
      <c r="C101" s="3">
        <v>1186</v>
      </c>
      <c r="D101" s="3">
        <v>937.33333333333303</v>
      </c>
      <c r="E101" s="4">
        <v>1.9207153577379399E-7</v>
      </c>
      <c r="F101" s="3">
        <v>1.04800519399457E-4</v>
      </c>
    </row>
    <row r="102" spans="1:6" x14ac:dyDescent="0.4">
      <c r="A102" s="3" t="s">
        <v>30</v>
      </c>
      <c r="B102" s="3" t="s">
        <v>211</v>
      </c>
      <c r="C102" s="3">
        <v>1512</v>
      </c>
      <c r="D102" s="3">
        <v>1191</v>
      </c>
      <c r="E102" s="4">
        <v>1.69089871288727E-8</v>
      </c>
      <c r="F102" s="4">
        <v>2.8253661388696101E-5</v>
      </c>
    </row>
    <row r="103" spans="1:6" x14ac:dyDescent="0.4">
      <c r="A103" s="3" t="s">
        <v>30</v>
      </c>
      <c r="B103" s="3" t="s">
        <v>213</v>
      </c>
      <c r="C103" s="3">
        <v>1415</v>
      </c>
      <c r="D103" s="3">
        <v>1102</v>
      </c>
      <c r="E103" s="4">
        <v>5.4906991529100599E-7</v>
      </c>
      <c r="F103" s="3">
        <v>2.30995746955205E-4</v>
      </c>
    </row>
    <row r="104" spans="1:6" x14ac:dyDescent="0.4">
      <c r="A104" s="3" t="s">
        <v>30</v>
      </c>
      <c r="B104" s="3" t="s">
        <v>215</v>
      </c>
      <c r="C104" s="3">
        <v>1840</v>
      </c>
      <c r="D104" s="3">
        <v>1431.6666666666699</v>
      </c>
      <c r="E104" s="4">
        <v>5.3085146230461302E-8</v>
      </c>
      <c r="F104" s="4">
        <v>5.24152878850513E-5</v>
      </c>
    </row>
    <row r="105" spans="1:6" x14ac:dyDescent="0.4">
      <c r="A105" s="3" t="s">
        <v>30</v>
      </c>
      <c r="B105" s="3" t="s">
        <v>217</v>
      </c>
      <c r="C105" s="3">
        <v>1185</v>
      </c>
      <c r="D105" s="3">
        <v>939.5</v>
      </c>
      <c r="E105" s="4">
        <v>1.4289774326085299E-7</v>
      </c>
      <c r="F105" s="4">
        <v>8.5502849819469904E-5</v>
      </c>
    </row>
    <row r="106" spans="1:6" x14ac:dyDescent="0.4">
      <c r="A106" s="3" t="s">
        <v>30</v>
      </c>
      <c r="B106" s="3" t="s">
        <v>219</v>
      </c>
      <c r="C106" s="3">
        <v>113</v>
      </c>
      <c r="D106" s="3">
        <v>98.5</v>
      </c>
      <c r="E106" s="3">
        <v>2.4360327885625699E-4</v>
      </c>
      <c r="F106" s="3">
        <v>3.8166753717630703E-2</v>
      </c>
    </row>
    <row r="107" spans="1:6" x14ac:dyDescent="0.4">
      <c r="A107" s="3" t="s">
        <v>30</v>
      </c>
      <c r="B107" s="3" t="s">
        <v>221</v>
      </c>
      <c r="C107" s="3">
        <v>2164</v>
      </c>
      <c r="D107" s="3">
        <v>1654.75</v>
      </c>
      <c r="E107" s="4">
        <v>4.2224558778596298E-5</v>
      </c>
      <c r="F107" s="3">
        <v>9.4975992706153606E-3</v>
      </c>
    </row>
    <row r="108" spans="1:6" x14ac:dyDescent="0.4">
      <c r="A108" s="3" t="s">
        <v>30</v>
      </c>
      <c r="B108" s="3" t="s">
        <v>223</v>
      </c>
      <c r="C108" s="3">
        <v>6002</v>
      </c>
      <c r="D108" s="3">
        <v>4435.5833333333303</v>
      </c>
      <c r="E108" s="4">
        <v>2.72432360805462E-8</v>
      </c>
      <c r="F108" s="4">
        <v>3.4383990959880403E-5</v>
      </c>
    </row>
    <row r="109" spans="1:6" x14ac:dyDescent="0.4">
      <c r="A109" s="3" t="s">
        <v>30</v>
      </c>
      <c r="B109" s="3" t="s">
        <v>225</v>
      </c>
      <c r="C109" s="3">
        <v>5474</v>
      </c>
      <c r="D109" s="3">
        <v>4054.9166666666702</v>
      </c>
      <c r="E109" s="4">
        <v>1.29913585778604E-7</v>
      </c>
      <c r="F109" s="4">
        <v>8.3966671725826494E-5</v>
      </c>
    </row>
    <row r="110" spans="1:6" x14ac:dyDescent="0.4">
      <c r="A110" s="3" t="s">
        <v>30</v>
      </c>
      <c r="B110" s="3" t="s">
        <v>227</v>
      </c>
      <c r="C110" s="3">
        <v>134</v>
      </c>
      <c r="D110" s="3">
        <v>118.5</v>
      </c>
      <c r="E110" s="3">
        <v>1.0246897522109899E-4</v>
      </c>
      <c r="F110" s="3">
        <v>1.8925936415226999E-2</v>
      </c>
    </row>
    <row r="111" spans="1:6" x14ac:dyDescent="0.4">
      <c r="A111" s="3" t="s">
        <v>30</v>
      </c>
      <c r="B111" s="3" t="s">
        <v>229</v>
      </c>
      <c r="C111" s="3">
        <v>427</v>
      </c>
      <c r="D111" s="3">
        <v>355</v>
      </c>
      <c r="E111" s="4">
        <v>1.6356604453448198E-5</v>
      </c>
      <c r="F111" s="3">
        <v>3.91146673656248E-3</v>
      </c>
    </row>
    <row r="112" spans="1:6" x14ac:dyDescent="0.4">
      <c r="A112" s="3" t="s">
        <v>30</v>
      </c>
      <c r="B112" s="3" t="s">
        <v>231</v>
      </c>
      <c r="C112" s="3">
        <v>584</v>
      </c>
      <c r="D112" s="3">
        <v>480.66666666666703</v>
      </c>
      <c r="E112" s="4">
        <v>1.74354618274444E-6</v>
      </c>
      <c r="F112" s="3">
        <v>6.0014972999376001E-4</v>
      </c>
    </row>
    <row r="113" spans="1:6" x14ac:dyDescent="0.4">
      <c r="A113" s="3" t="s">
        <v>30</v>
      </c>
      <c r="B113" s="3" t="s">
        <v>233</v>
      </c>
      <c r="C113" s="3">
        <v>1097</v>
      </c>
      <c r="D113" s="3">
        <v>869.5</v>
      </c>
      <c r="E113" s="4">
        <v>2.4858176911385899E-5</v>
      </c>
      <c r="F113" s="3">
        <v>5.6472806307286396E-3</v>
      </c>
    </row>
    <row r="114" spans="1:6" x14ac:dyDescent="0.4">
      <c r="A114" s="3" t="s">
        <v>30</v>
      </c>
      <c r="B114" s="3" t="s">
        <v>235</v>
      </c>
      <c r="C114" s="3">
        <v>579</v>
      </c>
      <c r="D114" s="3">
        <v>482.5</v>
      </c>
      <c r="E114" s="4">
        <v>7.6708671404420497E-7</v>
      </c>
      <c r="F114" s="3">
        <v>3.0045993051131399E-4</v>
      </c>
    </row>
    <row r="115" spans="1:6" x14ac:dyDescent="0.4">
      <c r="A115" s="3" t="s">
        <v>30</v>
      </c>
      <c r="B115" s="3" t="s">
        <v>237</v>
      </c>
      <c r="C115" s="3">
        <v>1510</v>
      </c>
      <c r="D115" s="3">
        <v>1203</v>
      </c>
      <c r="E115" s="4">
        <v>1.1822758043199699E-8</v>
      </c>
      <c r="F115" s="4">
        <v>2.8253661388696101E-5</v>
      </c>
    </row>
    <row r="116" spans="1:6" x14ac:dyDescent="0.4">
      <c r="A116" s="3" t="s">
        <v>30</v>
      </c>
      <c r="B116" s="3" t="s">
        <v>239</v>
      </c>
      <c r="C116" s="3">
        <v>668</v>
      </c>
      <c r="D116" s="3">
        <v>530.5</v>
      </c>
      <c r="E116" s="3">
        <v>3.3807653988716702E-4</v>
      </c>
      <c r="F116" s="3">
        <v>4.9872875539978399E-2</v>
      </c>
    </row>
    <row r="117" spans="1:6" x14ac:dyDescent="0.4">
      <c r="A117" s="3" t="s">
        <v>30</v>
      </c>
      <c r="B117" s="3" t="s">
        <v>241</v>
      </c>
      <c r="C117" s="3">
        <v>4834</v>
      </c>
      <c r="D117" s="3">
        <v>3559.8039294039299</v>
      </c>
      <c r="E117" s="4">
        <v>6.2713006109850399E-5</v>
      </c>
      <c r="F117" s="3">
        <v>1.28352619171494E-2</v>
      </c>
    </row>
    <row r="118" spans="1:6" x14ac:dyDescent="0.4">
      <c r="A118" s="3" t="s">
        <v>30</v>
      </c>
      <c r="B118" s="3" t="s">
        <v>243</v>
      </c>
      <c r="C118" s="3">
        <v>643</v>
      </c>
      <c r="D118" s="3">
        <v>529</v>
      </c>
      <c r="E118" s="4">
        <v>4.0371670101212998E-6</v>
      </c>
      <c r="F118" s="3">
        <v>1.3102337162276499E-3</v>
      </c>
    </row>
    <row r="119" spans="1:6" x14ac:dyDescent="0.4">
      <c r="A119" s="3" t="s">
        <v>30</v>
      </c>
      <c r="B119" s="3" t="s">
        <v>245</v>
      </c>
      <c r="C119" s="3">
        <v>5888</v>
      </c>
      <c r="D119" s="3">
        <v>4308.8039294039299</v>
      </c>
      <c r="E119" s="4">
        <v>8.4114546277677703E-5</v>
      </c>
      <c r="F119" s="3">
        <v>1.6473398813243799E-2</v>
      </c>
    </row>
    <row r="120" spans="1:6" x14ac:dyDescent="0.4">
      <c r="A120" s="3" t="s">
        <v>30</v>
      </c>
      <c r="B120" s="3" t="s">
        <v>247</v>
      </c>
      <c r="C120" s="3">
        <v>661</v>
      </c>
      <c r="D120" s="3">
        <v>543</v>
      </c>
      <c r="E120" s="4">
        <v>3.8446081146447903E-6</v>
      </c>
      <c r="F120" s="3">
        <v>1.2658232920072501E-3</v>
      </c>
    </row>
    <row r="121" spans="1:6" x14ac:dyDescent="0.4">
      <c r="A121" s="3" t="s">
        <v>30</v>
      </c>
      <c r="B121" s="3" t="s">
        <v>249</v>
      </c>
      <c r="C121" s="3">
        <v>813</v>
      </c>
      <c r="D121" s="3">
        <v>647.5</v>
      </c>
      <c r="E121" s="4">
        <v>9.0703870085381106E-5</v>
      </c>
      <c r="F121" s="3">
        <v>1.7316054794955401E-2</v>
      </c>
    </row>
    <row r="122" spans="1:6" x14ac:dyDescent="0.4">
      <c r="A122" s="3" t="s">
        <v>30</v>
      </c>
      <c r="B122" s="3" t="s">
        <v>251</v>
      </c>
      <c r="C122" s="3">
        <v>2318</v>
      </c>
      <c r="D122" s="3">
        <v>1767.8333333333301</v>
      </c>
      <c r="E122" s="4">
        <v>5.5516772723507304E-6</v>
      </c>
      <c r="F122" s="3">
        <v>1.7043649226116701E-3</v>
      </c>
    </row>
    <row r="123" spans="1:6" x14ac:dyDescent="0.4">
      <c r="A123" s="3" t="s">
        <v>30</v>
      </c>
      <c r="B123" s="3" t="s">
        <v>253</v>
      </c>
      <c r="C123" s="3">
        <v>1169</v>
      </c>
      <c r="D123" s="3">
        <v>901.83333333333303</v>
      </c>
      <c r="E123" s="3">
        <v>1.7478341357227999E-4</v>
      </c>
      <c r="F123" s="3">
        <v>2.8566399924712601E-2</v>
      </c>
    </row>
    <row r="124" spans="1:6" x14ac:dyDescent="0.4">
      <c r="A124" s="3" t="s">
        <v>30</v>
      </c>
      <c r="B124" s="3" t="s">
        <v>255</v>
      </c>
      <c r="C124" s="3">
        <v>5734</v>
      </c>
      <c r="D124" s="3">
        <v>4201.0333333333301</v>
      </c>
      <c r="E124" s="4">
        <v>2.4098573115465102E-5</v>
      </c>
      <c r="F124" s="3">
        <v>5.5300139801730897E-3</v>
      </c>
    </row>
    <row r="125" spans="1:6" x14ac:dyDescent="0.4">
      <c r="A125" s="3" t="s">
        <v>30</v>
      </c>
      <c r="B125" s="3" t="s">
        <v>257</v>
      </c>
      <c r="C125" s="3">
        <v>3123</v>
      </c>
      <c r="D125" s="3">
        <v>2362</v>
      </c>
      <c r="E125" s="4">
        <v>5.6816651351142699E-8</v>
      </c>
      <c r="F125" s="4">
        <v>5.24152878850513E-5</v>
      </c>
    </row>
    <row r="126" spans="1:6" x14ac:dyDescent="0.4">
      <c r="A126" s="3" t="s">
        <v>30</v>
      </c>
      <c r="B126" s="3" t="s">
        <v>259</v>
      </c>
      <c r="C126" s="3">
        <v>3216</v>
      </c>
      <c r="D126" s="3">
        <v>2392.5</v>
      </c>
      <c r="E126" s="4">
        <v>1.8092338537195299E-5</v>
      </c>
      <c r="F126" s="3">
        <v>4.2601898907653497E-3</v>
      </c>
    </row>
    <row r="127" spans="1:6" x14ac:dyDescent="0.4">
      <c r="A127" s="3" t="s">
        <v>30</v>
      </c>
      <c r="B127" s="3" t="s">
        <v>261</v>
      </c>
      <c r="C127" s="3">
        <v>3648</v>
      </c>
      <c r="D127" s="3">
        <v>2752.36666666667</v>
      </c>
      <c r="E127" s="4">
        <v>1.9334751115559101E-8</v>
      </c>
      <c r="F127" s="4">
        <v>2.8253661388696101E-5</v>
      </c>
    </row>
    <row r="128" spans="1:6" x14ac:dyDescent="0.4">
      <c r="A128" s="3" t="s">
        <v>30</v>
      </c>
      <c r="B128" s="3" t="s">
        <v>263</v>
      </c>
      <c r="C128" s="3">
        <v>1323</v>
      </c>
      <c r="D128" s="3">
        <v>1038.1666666666699</v>
      </c>
      <c r="E128" s="4">
        <v>2.14592595448164E-7</v>
      </c>
      <c r="F128" s="3">
        <v>1.13374757753288E-4</v>
      </c>
    </row>
    <row r="129" spans="1:6" x14ac:dyDescent="0.4">
      <c r="A129" s="3" t="s">
        <v>30</v>
      </c>
      <c r="B129" s="3" t="s">
        <v>265</v>
      </c>
      <c r="C129" s="3">
        <v>1682</v>
      </c>
      <c r="D129" s="3">
        <v>1315.5</v>
      </c>
      <c r="E129" s="4">
        <v>4.6976395364029403E-8</v>
      </c>
      <c r="F129" s="4">
        <v>5.0819511899048502E-5</v>
      </c>
    </row>
    <row r="130" spans="1:6" x14ac:dyDescent="0.4">
      <c r="A130" s="3" t="s">
        <v>30</v>
      </c>
      <c r="B130" s="3" t="s">
        <v>267</v>
      </c>
      <c r="C130" s="3">
        <v>921</v>
      </c>
      <c r="D130" s="3">
        <v>734.5</v>
      </c>
      <c r="E130" s="4">
        <v>1.47506306988727E-5</v>
      </c>
      <c r="F130" s="3">
        <v>3.7487642884810098E-3</v>
      </c>
    </row>
    <row r="131" spans="1:6" x14ac:dyDescent="0.4">
      <c r="A131" s="3" t="s">
        <v>30</v>
      </c>
      <c r="B131" s="3" t="s">
        <v>269</v>
      </c>
      <c r="C131" s="3">
        <v>146</v>
      </c>
      <c r="D131" s="3">
        <v>127.5</v>
      </c>
      <c r="E131" s="3">
        <v>1.6503166969030001E-4</v>
      </c>
      <c r="F131" s="3">
        <v>2.7567569647237E-2</v>
      </c>
    </row>
    <row r="132" spans="1:6" x14ac:dyDescent="0.4">
      <c r="A132" s="3" t="s">
        <v>30</v>
      </c>
      <c r="B132" s="3" t="s">
        <v>334</v>
      </c>
      <c r="C132" s="3">
        <v>943</v>
      </c>
      <c r="D132" s="3">
        <v>738.25</v>
      </c>
      <c r="E132" s="3">
        <v>2.8969788986502E-4</v>
      </c>
      <c r="F132" s="3">
        <v>4.5077785355846001E-2</v>
      </c>
    </row>
    <row r="133" spans="1:6" x14ac:dyDescent="0.4">
      <c r="A133" s="3" t="s">
        <v>30</v>
      </c>
      <c r="B133" s="3" t="s">
        <v>271</v>
      </c>
      <c r="C133" s="3">
        <v>764</v>
      </c>
      <c r="D133" s="3">
        <v>624.5</v>
      </c>
      <c r="E133" s="4">
        <v>7.1938651838327405E-8</v>
      </c>
      <c r="F133" s="4">
        <v>5.2719428789132999E-5</v>
      </c>
    </row>
    <row r="134" spans="1:6" x14ac:dyDescent="0.4">
      <c r="A134" s="3" t="s">
        <v>30</v>
      </c>
      <c r="B134" s="3" t="s">
        <v>273</v>
      </c>
      <c r="C134" s="3">
        <v>322</v>
      </c>
      <c r="D134" s="3">
        <v>268</v>
      </c>
      <c r="E134" s="3">
        <v>1.6657766373320799E-4</v>
      </c>
      <c r="F134" s="3">
        <v>2.76227106911754E-2</v>
      </c>
    </row>
    <row r="135" spans="1:6" x14ac:dyDescent="0.4">
      <c r="A135" s="3" t="s">
        <v>30</v>
      </c>
      <c r="B135" s="3" t="s">
        <v>335</v>
      </c>
      <c r="C135" s="3">
        <v>511</v>
      </c>
      <c r="D135" s="3">
        <v>419.5</v>
      </c>
      <c r="E135" s="4">
        <v>8.3299536990612001E-5</v>
      </c>
      <c r="F135" s="3">
        <v>1.6455642446545401E-2</v>
      </c>
    </row>
    <row r="136" spans="1:6" x14ac:dyDescent="0.4">
      <c r="A136" s="3" t="s">
        <v>30</v>
      </c>
      <c r="B136" s="3" t="s">
        <v>275</v>
      </c>
      <c r="C136" s="3">
        <v>3994</v>
      </c>
      <c r="D136" s="3">
        <v>2953.85</v>
      </c>
      <c r="E136" s="4">
        <v>5.42255626433658E-5</v>
      </c>
      <c r="F136" s="3">
        <v>1.1513049833009201E-2</v>
      </c>
    </row>
    <row r="137" spans="1:6" x14ac:dyDescent="0.4">
      <c r="A137" s="3" t="s">
        <v>30</v>
      </c>
      <c r="B137" s="3" t="s">
        <v>277</v>
      </c>
      <c r="C137" s="3">
        <v>728</v>
      </c>
      <c r="D137" s="3">
        <v>571.08333333333303</v>
      </c>
      <c r="E137" s="4">
        <v>8.6689682069844394E-5</v>
      </c>
      <c r="F137" s="3">
        <v>1.68326170706216E-2</v>
      </c>
    </row>
    <row r="138" spans="1:6" x14ac:dyDescent="0.4">
      <c r="A138" s="3" t="s">
        <v>30</v>
      </c>
      <c r="B138" s="3" t="s">
        <v>279</v>
      </c>
      <c r="C138" s="3">
        <v>2714</v>
      </c>
      <c r="D138" s="3">
        <v>2019.5</v>
      </c>
      <c r="E138" s="4">
        <v>1.15037937775231E-5</v>
      </c>
      <c r="F138" s="3">
        <v>3.0746257298561201E-3</v>
      </c>
    </row>
    <row r="139" spans="1:6" x14ac:dyDescent="0.4">
      <c r="A139" s="3" t="s">
        <v>30</v>
      </c>
      <c r="B139" s="3" t="s">
        <v>281</v>
      </c>
      <c r="C139" s="3">
        <v>699</v>
      </c>
      <c r="D139" s="3">
        <v>549.08333333333303</v>
      </c>
      <c r="E139" s="4">
        <v>9.6102712229939396E-5</v>
      </c>
      <c r="F139" s="3">
        <v>1.8166463733284201E-2</v>
      </c>
    </row>
    <row r="140" spans="1:6" x14ac:dyDescent="0.4">
      <c r="A140" s="3" t="s">
        <v>30</v>
      </c>
      <c r="B140" s="3" t="s">
        <v>283</v>
      </c>
      <c r="C140" s="3">
        <v>1432</v>
      </c>
      <c r="D140" s="3">
        <v>1106.6666666666699</v>
      </c>
      <c r="E140" s="4">
        <v>3.6714615343103598E-7</v>
      </c>
      <c r="F140" s="3">
        <v>1.7022094517645501E-4</v>
      </c>
    </row>
    <row r="141" spans="1:6" x14ac:dyDescent="0.4">
      <c r="A141" s="3" t="s">
        <v>30</v>
      </c>
      <c r="B141" s="3" t="s">
        <v>285</v>
      </c>
      <c r="C141" s="3">
        <v>6353</v>
      </c>
      <c r="D141" s="3">
        <v>4710.9727272727296</v>
      </c>
      <c r="E141" s="4">
        <v>1.69558998473925E-8</v>
      </c>
      <c r="F141" s="4">
        <v>2.8253661388696101E-5</v>
      </c>
    </row>
    <row r="142" spans="1:6" x14ac:dyDescent="0.4">
      <c r="A142" s="3" t="s">
        <v>30</v>
      </c>
      <c r="B142" s="3" t="s">
        <v>287</v>
      </c>
      <c r="C142" s="3">
        <v>293</v>
      </c>
      <c r="D142" s="3">
        <v>247.833333333333</v>
      </c>
      <c r="E142" s="4">
        <v>1.5932826661348701E-5</v>
      </c>
      <c r="F142" s="3">
        <v>3.8920640440056001E-3</v>
      </c>
    </row>
    <row r="143" spans="1:6" x14ac:dyDescent="0.4">
      <c r="A143" s="3" t="s">
        <v>30</v>
      </c>
      <c r="B143" s="3" t="s">
        <v>289</v>
      </c>
      <c r="C143" s="3">
        <v>140</v>
      </c>
      <c r="D143" s="3">
        <v>122</v>
      </c>
      <c r="E143" s="3">
        <v>3.0490836616516899E-4</v>
      </c>
      <c r="F143" s="3">
        <v>4.6489317198257198E-2</v>
      </c>
    </row>
    <row r="144" spans="1:6" x14ac:dyDescent="0.4">
      <c r="A144" s="3" t="s">
        <v>30</v>
      </c>
      <c r="B144" s="3" t="s">
        <v>291</v>
      </c>
      <c r="C144" s="3">
        <v>5906</v>
      </c>
      <c r="D144" s="3">
        <v>4320.7333333333299</v>
      </c>
      <c r="E144" s="4">
        <v>4.8090474047063501E-5</v>
      </c>
      <c r="F144" s="3">
        <v>1.04049465657256E-2</v>
      </c>
    </row>
    <row r="145" spans="1:6" x14ac:dyDescent="0.4">
      <c r="A145" s="3" t="s">
        <v>33</v>
      </c>
      <c r="B145" s="3" t="s">
        <v>293</v>
      </c>
      <c r="C145" s="3">
        <v>2182</v>
      </c>
      <c r="D145" s="3">
        <v>1644.8333333333301</v>
      </c>
      <c r="E145" s="4">
        <v>4.3120193834648399E-5</v>
      </c>
      <c r="F145" s="3">
        <v>9.6039663091719903E-3</v>
      </c>
    </row>
    <row r="146" spans="1:6" x14ac:dyDescent="0.4">
      <c r="A146" s="3" t="s">
        <v>30</v>
      </c>
      <c r="B146" s="3" t="s">
        <v>295</v>
      </c>
      <c r="C146" s="3">
        <v>277</v>
      </c>
      <c r="D146" s="3">
        <v>238.5</v>
      </c>
      <c r="E146" s="4">
        <v>1.62907989891401E-5</v>
      </c>
      <c r="F146" s="3">
        <v>3.91146673656248E-3</v>
      </c>
    </row>
    <row r="147" spans="1:6" x14ac:dyDescent="0.4">
      <c r="A147" s="3" t="s">
        <v>30</v>
      </c>
      <c r="B147" s="3" t="s">
        <v>297</v>
      </c>
      <c r="C147" s="3">
        <v>3550</v>
      </c>
      <c r="D147" s="3">
        <v>2672.5333333333301</v>
      </c>
      <c r="E147" s="4">
        <v>8.4168060510451802E-8</v>
      </c>
      <c r="F147" s="4">
        <v>5.77097485822768E-5</v>
      </c>
    </row>
    <row r="148" spans="1:6" x14ac:dyDescent="0.4">
      <c r="A148" s="3" t="s">
        <v>30</v>
      </c>
      <c r="B148" s="3" t="s">
        <v>299</v>
      </c>
      <c r="C148" s="3">
        <v>657</v>
      </c>
      <c r="D148" s="3">
        <v>541</v>
      </c>
      <c r="E148" s="4">
        <v>1.53637527962057E-6</v>
      </c>
      <c r="F148" s="3">
        <v>5.3697497849876895E-4</v>
      </c>
    </row>
    <row r="149" spans="1:6" x14ac:dyDescent="0.4">
      <c r="A149" s="3" t="s">
        <v>33</v>
      </c>
      <c r="B149" s="3" t="s">
        <v>301</v>
      </c>
      <c r="C149" s="3">
        <v>2001</v>
      </c>
      <c r="D149" s="3">
        <v>1554.36666666667</v>
      </c>
      <c r="E149" s="4">
        <v>7.43540119231686E-9</v>
      </c>
      <c r="F149" s="4">
        <v>2.8175996022489299E-5</v>
      </c>
    </row>
    <row r="150" spans="1:6" x14ac:dyDescent="0.4">
      <c r="A150" s="3" t="s">
        <v>33</v>
      </c>
      <c r="B150" s="3" t="s">
        <v>303</v>
      </c>
      <c r="C150" s="3">
        <v>2088</v>
      </c>
      <c r="D150" s="3">
        <v>1575</v>
      </c>
      <c r="E150" s="3">
        <v>1.4485578261244899E-4</v>
      </c>
      <c r="F150" s="3">
        <v>2.4987223748569501E-2</v>
      </c>
    </row>
    <row r="151" spans="1:6" x14ac:dyDescent="0.4">
      <c r="A151" s="3" t="s">
        <v>30</v>
      </c>
      <c r="B151" s="3" t="s">
        <v>305</v>
      </c>
      <c r="C151" s="3">
        <v>4236</v>
      </c>
      <c r="D151" s="3">
        <v>3173.5333333333301</v>
      </c>
      <c r="E151" s="4">
        <v>1.9898696285726601E-8</v>
      </c>
      <c r="F151" s="4">
        <v>2.8253661388696101E-5</v>
      </c>
    </row>
    <row r="152" spans="1:6" x14ac:dyDescent="0.4">
      <c r="A152" s="3" t="s">
        <v>30</v>
      </c>
      <c r="B152" s="3" t="s">
        <v>307</v>
      </c>
      <c r="C152" s="3">
        <v>5982</v>
      </c>
      <c r="D152" s="3">
        <v>4388.0666666666702</v>
      </c>
      <c r="E152" s="4">
        <v>4.8461933731446697E-6</v>
      </c>
      <c r="F152" s="3">
        <v>1.5506453669169101E-3</v>
      </c>
    </row>
    <row r="153" spans="1:6" x14ac:dyDescent="0.4">
      <c r="A153" s="3" t="s">
        <v>30</v>
      </c>
      <c r="B153" s="3" t="s">
        <v>309</v>
      </c>
      <c r="C153" s="3">
        <v>1236</v>
      </c>
      <c r="D153" s="3">
        <v>973.16666666666697</v>
      </c>
      <c r="E153" s="4">
        <v>2.5954822699659301E-7</v>
      </c>
      <c r="F153" s="3">
        <v>1.2818297001975201E-4</v>
      </c>
    </row>
    <row r="154" spans="1:6" x14ac:dyDescent="0.4">
      <c r="A154" s="3" t="s">
        <v>30</v>
      </c>
      <c r="B154" s="3" t="s">
        <v>311</v>
      </c>
      <c r="C154" s="3">
        <v>1598</v>
      </c>
      <c r="D154" s="3">
        <v>1256</v>
      </c>
      <c r="E154" s="4">
        <v>1.4234719708965499E-8</v>
      </c>
      <c r="F154" s="4">
        <v>2.8253661388696101E-5</v>
      </c>
    </row>
    <row r="155" spans="1:6" x14ac:dyDescent="0.4">
      <c r="A155" s="3" t="s">
        <v>30</v>
      </c>
      <c r="B155" s="3" t="s">
        <v>313</v>
      </c>
      <c r="C155" s="3">
        <v>3397</v>
      </c>
      <c r="D155" s="3">
        <v>2563.5333333333301</v>
      </c>
      <c r="E155" s="4">
        <v>6.7822239123254997E-8</v>
      </c>
      <c r="F155" s="4">
        <v>5.2719428789132999E-5</v>
      </c>
    </row>
    <row r="156" spans="1:6" x14ac:dyDescent="0.4">
      <c r="A156" s="3" t="s">
        <v>30</v>
      </c>
      <c r="B156" s="3" t="s">
        <v>315</v>
      </c>
      <c r="C156" s="3">
        <v>1234</v>
      </c>
      <c r="D156" s="3">
        <v>971.16666666666697</v>
      </c>
      <c r="E156" s="4">
        <v>3.2607083404576701E-7</v>
      </c>
      <c r="F156" s="3">
        <v>1.5761015335854801E-4</v>
      </c>
    </row>
    <row r="157" spans="1:6" x14ac:dyDescent="0.4">
      <c r="A157" s="3" t="s">
        <v>30</v>
      </c>
      <c r="B157" s="3" t="s">
        <v>317</v>
      </c>
      <c r="C157" s="3">
        <v>1597</v>
      </c>
      <c r="D157" s="3">
        <v>1255</v>
      </c>
      <c r="E157" s="4">
        <v>1.5765357659463801E-8</v>
      </c>
      <c r="F157" s="4">
        <v>2.8253661388696101E-5</v>
      </c>
    </row>
    <row r="158" spans="1:6" x14ac:dyDescent="0.4">
      <c r="A158" s="3" t="s">
        <v>33</v>
      </c>
      <c r="B158" s="3" t="s">
        <v>319</v>
      </c>
      <c r="C158" s="3">
        <v>851</v>
      </c>
      <c r="D158" s="3">
        <v>686.5</v>
      </c>
      <c r="E158" s="4">
        <v>4.9930530647970304E-7</v>
      </c>
      <c r="F158" s="3">
        <v>2.18138806780883E-4</v>
      </c>
    </row>
    <row r="159" spans="1:6" x14ac:dyDescent="0.4">
      <c r="A159" s="3" t="s">
        <v>30</v>
      </c>
      <c r="B159" s="3" t="s">
        <v>321</v>
      </c>
      <c r="C159" s="3">
        <v>3825</v>
      </c>
      <c r="D159" s="3">
        <v>2847.61666666667</v>
      </c>
      <c r="E159" s="4">
        <v>8.5443857984669305E-6</v>
      </c>
      <c r="F159" s="3">
        <v>2.3672116654825802E-3</v>
      </c>
    </row>
    <row r="160" spans="1:6" x14ac:dyDescent="0.4">
      <c r="A160" s="3" t="s">
        <v>30</v>
      </c>
      <c r="B160" s="3" t="s">
        <v>325</v>
      </c>
      <c r="C160" s="3">
        <v>3402</v>
      </c>
      <c r="D160" s="3">
        <v>2568.5333333333301</v>
      </c>
      <c r="E160" s="4">
        <v>4.98900352108427E-8</v>
      </c>
      <c r="F160" s="4">
        <v>5.15182645418147E-5</v>
      </c>
    </row>
    <row r="162" spans="1:6" x14ac:dyDescent="0.4">
      <c r="A162" s="10" t="s">
        <v>327</v>
      </c>
      <c r="B162" s="10"/>
      <c r="C162" s="10"/>
      <c r="D162" s="10"/>
      <c r="E162" s="10"/>
      <c r="F162" s="10"/>
    </row>
    <row r="163" spans="1:6" x14ac:dyDescent="0.4">
      <c r="A163" s="10"/>
      <c r="B163" s="10"/>
      <c r="C163" s="10"/>
      <c r="D163" s="10"/>
      <c r="E163" s="10"/>
      <c r="F163" s="10"/>
    </row>
    <row r="164" spans="1:6" x14ac:dyDescent="0.4">
      <c r="A164" s="10"/>
      <c r="B164" s="10"/>
      <c r="C164" s="10"/>
      <c r="D164" s="10"/>
      <c r="E164" s="10"/>
      <c r="F164" s="10"/>
    </row>
    <row r="165" spans="1:6" x14ac:dyDescent="0.4">
      <c r="A165" s="10"/>
      <c r="B165" s="10"/>
      <c r="C165" s="10"/>
      <c r="D165" s="10"/>
      <c r="E165" s="10"/>
      <c r="F165" s="10"/>
    </row>
    <row r="166" spans="1:6" x14ac:dyDescent="0.4">
      <c r="A166" s="10"/>
      <c r="B166" s="10"/>
      <c r="C166" s="10"/>
      <c r="D166" s="10"/>
      <c r="E166" s="10"/>
      <c r="F166" s="10"/>
    </row>
    <row r="167" spans="1:6" x14ac:dyDescent="0.4">
      <c r="A167" s="10"/>
      <c r="B167" s="10"/>
      <c r="C167" s="10"/>
      <c r="D167" s="10"/>
      <c r="E167" s="10"/>
      <c r="F167" s="10"/>
    </row>
  </sheetData>
  <mergeCells count="2">
    <mergeCell ref="A1:F5"/>
    <mergeCell ref="A162:F167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48A51-33BE-4C2A-9FDC-BE8B2645F312}">
  <dimension ref="A1:G169"/>
  <sheetViews>
    <sheetView workbookViewId="0">
      <selection activeCell="A163" sqref="A163:G169"/>
    </sheetView>
  </sheetViews>
  <sheetFormatPr defaultRowHeight="13.9" x14ac:dyDescent="0.4"/>
  <cols>
    <col min="1" max="7" width="9.06640625" style="5"/>
  </cols>
  <sheetData>
    <row r="1" spans="1:7" x14ac:dyDescent="0.4">
      <c r="A1" s="7" t="s">
        <v>347</v>
      </c>
      <c r="B1" s="10"/>
      <c r="C1" s="10"/>
      <c r="D1" s="10"/>
      <c r="E1" s="10"/>
      <c r="F1" s="10"/>
      <c r="G1" s="10"/>
    </row>
    <row r="2" spans="1:7" x14ac:dyDescent="0.4">
      <c r="A2" s="10"/>
      <c r="B2" s="10"/>
      <c r="C2" s="10"/>
      <c r="D2" s="10"/>
      <c r="E2" s="10"/>
      <c r="F2" s="10"/>
      <c r="G2" s="10"/>
    </row>
    <row r="3" spans="1:7" x14ac:dyDescent="0.4">
      <c r="A3" s="10"/>
      <c r="B3" s="10"/>
      <c r="C3" s="10"/>
      <c r="D3" s="10"/>
      <c r="E3" s="10"/>
      <c r="F3" s="10"/>
      <c r="G3" s="10"/>
    </row>
    <row r="4" spans="1:7" x14ac:dyDescent="0.4">
      <c r="A4" s="10"/>
      <c r="B4" s="10"/>
      <c r="C4" s="10"/>
      <c r="D4" s="10"/>
      <c r="E4" s="10"/>
      <c r="F4" s="10"/>
      <c r="G4" s="10"/>
    </row>
    <row r="5" spans="1:7" x14ac:dyDescent="0.4">
      <c r="A5" s="10"/>
      <c r="B5" s="10"/>
      <c r="C5" s="10"/>
      <c r="D5" s="10"/>
      <c r="E5" s="10"/>
      <c r="F5" s="10"/>
      <c r="G5" s="10"/>
    </row>
    <row r="6" spans="1:7" x14ac:dyDescent="0.4">
      <c r="A6" s="3"/>
      <c r="B6" s="3" t="s">
        <v>23</v>
      </c>
      <c r="C6" s="3" t="s">
        <v>24</v>
      </c>
      <c r="D6" s="3" t="s">
        <v>25</v>
      </c>
      <c r="E6" s="3" t="s">
        <v>26</v>
      </c>
      <c r="F6" s="3" t="s">
        <v>27</v>
      </c>
      <c r="G6" s="3" t="s">
        <v>28</v>
      </c>
    </row>
    <row r="7" spans="1:7" x14ac:dyDescent="0.4">
      <c r="A7" s="3" t="s">
        <v>29</v>
      </c>
      <c r="B7" s="3" t="s">
        <v>30</v>
      </c>
      <c r="C7" s="3" t="s">
        <v>31</v>
      </c>
      <c r="D7" s="3">
        <v>828</v>
      </c>
      <c r="E7" s="3">
        <v>673</v>
      </c>
      <c r="F7" s="4">
        <v>7.4125330703329404E-8</v>
      </c>
      <c r="G7" s="4">
        <v>4.9528801850536399E-5</v>
      </c>
    </row>
    <row r="8" spans="1:7" x14ac:dyDescent="0.4">
      <c r="A8" s="3" t="s">
        <v>32</v>
      </c>
      <c r="B8" s="3" t="s">
        <v>33</v>
      </c>
      <c r="C8" s="3" t="s">
        <v>34</v>
      </c>
      <c r="D8" s="3">
        <v>2087</v>
      </c>
      <c r="E8" s="3">
        <v>1574</v>
      </c>
      <c r="F8" s="3">
        <v>1.5108714675136599E-4</v>
      </c>
      <c r="G8" s="3">
        <v>2.6023337810373501E-2</v>
      </c>
    </row>
    <row r="9" spans="1:7" x14ac:dyDescent="0.4">
      <c r="A9" s="3" t="s">
        <v>35</v>
      </c>
      <c r="B9" s="3" t="s">
        <v>30</v>
      </c>
      <c r="C9" s="3" t="s">
        <v>36</v>
      </c>
      <c r="D9" s="3">
        <v>1027</v>
      </c>
      <c r="E9" s="3">
        <v>826</v>
      </c>
      <c r="F9" s="4">
        <v>6.0017293687936405E-7</v>
      </c>
      <c r="G9" s="3">
        <v>2.23520143934843E-4</v>
      </c>
    </row>
    <row r="10" spans="1:7" x14ac:dyDescent="0.4">
      <c r="A10" s="3" t="s">
        <v>37</v>
      </c>
      <c r="B10" s="3" t="s">
        <v>30</v>
      </c>
      <c r="C10" s="3" t="s">
        <v>38</v>
      </c>
      <c r="D10" s="3">
        <v>740</v>
      </c>
      <c r="E10" s="3">
        <v>610</v>
      </c>
      <c r="F10" s="4">
        <v>1.3690375309034699E-7</v>
      </c>
      <c r="G10" s="4">
        <v>7.5858035675768198E-5</v>
      </c>
    </row>
    <row r="11" spans="1:7" x14ac:dyDescent="0.4">
      <c r="A11" s="3" t="s">
        <v>39</v>
      </c>
      <c r="B11" s="3" t="s">
        <v>33</v>
      </c>
      <c r="C11" s="3" t="s">
        <v>40</v>
      </c>
      <c r="D11" s="3">
        <v>802</v>
      </c>
      <c r="E11" s="3">
        <v>649.5</v>
      </c>
      <c r="F11" s="4">
        <v>5.9103774121151105E-7</v>
      </c>
      <c r="G11" s="3">
        <v>2.23520143934843E-4</v>
      </c>
    </row>
    <row r="12" spans="1:7" x14ac:dyDescent="0.4">
      <c r="A12" s="3" t="s">
        <v>41</v>
      </c>
      <c r="B12" s="3" t="s">
        <v>33</v>
      </c>
      <c r="C12" s="3" t="s">
        <v>42</v>
      </c>
      <c r="D12" s="3">
        <v>751</v>
      </c>
      <c r="E12" s="3">
        <v>609.5</v>
      </c>
      <c r="F12" s="4">
        <v>7.9313700954182196E-7</v>
      </c>
      <c r="G12" s="3">
        <v>2.9062075133501802E-4</v>
      </c>
    </row>
    <row r="13" spans="1:7" x14ac:dyDescent="0.4">
      <c r="A13" s="3" t="s">
        <v>43</v>
      </c>
      <c r="B13" s="3" t="s">
        <v>33</v>
      </c>
      <c r="C13" s="3" t="s">
        <v>44</v>
      </c>
      <c r="D13" s="3">
        <v>535</v>
      </c>
      <c r="E13" s="3">
        <v>434.5</v>
      </c>
      <c r="F13" s="4">
        <v>5.5870749992102601E-5</v>
      </c>
      <c r="G13" s="3">
        <v>1.13327830207195E-2</v>
      </c>
    </row>
    <row r="14" spans="1:7" x14ac:dyDescent="0.4">
      <c r="A14" s="3" t="s">
        <v>45</v>
      </c>
      <c r="B14" s="3" t="s">
        <v>33</v>
      </c>
      <c r="C14" s="3" t="s">
        <v>46</v>
      </c>
      <c r="D14" s="3">
        <v>1565</v>
      </c>
      <c r="E14" s="3">
        <v>1212.8333333333301</v>
      </c>
      <c r="F14" s="4">
        <v>1.0813135820715599E-6</v>
      </c>
      <c r="G14" s="3">
        <v>3.83832530585965E-4</v>
      </c>
    </row>
    <row r="15" spans="1:7" x14ac:dyDescent="0.4">
      <c r="A15" s="3" t="s">
        <v>47</v>
      </c>
      <c r="B15" s="3" t="s">
        <v>33</v>
      </c>
      <c r="C15" s="3" t="s">
        <v>48</v>
      </c>
      <c r="D15" s="3">
        <v>552</v>
      </c>
      <c r="E15" s="3">
        <v>449</v>
      </c>
      <c r="F15" s="4">
        <v>2.8249867781329301E-5</v>
      </c>
      <c r="G15" s="3">
        <v>6.3542623391706901E-3</v>
      </c>
    </row>
    <row r="16" spans="1:7" x14ac:dyDescent="0.4">
      <c r="A16" s="3" t="s">
        <v>49</v>
      </c>
      <c r="B16" s="3" t="s">
        <v>33</v>
      </c>
      <c r="C16" s="3" t="s">
        <v>50</v>
      </c>
      <c r="D16" s="3">
        <v>803</v>
      </c>
      <c r="E16" s="3">
        <v>650.5</v>
      </c>
      <c r="F16" s="4">
        <v>5.4939657305991196E-7</v>
      </c>
      <c r="G16" s="3">
        <v>2.1154561604703499E-4</v>
      </c>
    </row>
    <row r="17" spans="1:7" x14ac:dyDescent="0.4">
      <c r="A17" s="3" t="s">
        <v>51</v>
      </c>
      <c r="B17" s="3" t="s">
        <v>33</v>
      </c>
      <c r="C17" s="3" t="s">
        <v>52</v>
      </c>
      <c r="D17" s="3">
        <v>240</v>
      </c>
      <c r="E17" s="3">
        <v>203</v>
      </c>
      <c r="F17" s="3">
        <v>1.5635738085436799E-4</v>
      </c>
      <c r="G17" s="3">
        <v>2.6508410285444199E-2</v>
      </c>
    </row>
    <row r="18" spans="1:7" x14ac:dyDescent="0.4">
      <c r="A18" s="3" t="s">
        <v>53</v>
      </c>
      <c r="B18" s="3" t="s">
        <v>33</v>
      </c>
      <c r="C18" s="3" t="s">
        <v>54</v>
      </c>
      <c r="D18" s="3">
        <v>240</v>
      </c>
      <c r="E18" s="3">
        <v>203</v>
      </c>
      <c r="F18" s="3">
        <v>1.5635738085436799E-4</v>
      </c>
      <c r="G18" s="3">
        <v>2.6508410285444199E-2</v>
      </c>
    </row>
    <row r="19" spans="1:7" x14ac:dyDescent="0.4">
      <c r="A19" s="3" t="s">
        <v>55</v>
      </c>
      <c r="B19" s="3" t="s">
        <v>30</v>
      </c>
      <c r="C19" s="3" t="s">
        <v>56</v>
      </c>
      <c r="D19" s="3">
        <v>514</v>
      </c>
      <c r="E19" s="3">
        <v>415.5</v>
      </c>
      <c r="F19" s="3">
        <v>1.68425291372796E-4</v>
      </c>
      <c r="G19" s="3">
        <v>2.79290932073517E-2</v>
      </c>
    </row>
    <row r="20" spans="1:7" x14ac:dyDescent="0.4">
      <c r="A20" s="3" t="s">
        <v>57</v>
      </c>
      <c r="B20" s="3" t="s">
        <v>30</v>
      </c>
      <c r="C20" s="3" t="s">
        <v>58</v>
      </c>
      <c r="D20" s="3">
        <v>330</v>
      </c>
      <c r="E20" s="3">
        <v>274.33333333333297</v>
      </c>
      <c r="F20" s="4">
        <v>5.5442908490248398E-5</v>
      </c>
      <c r="G20" s="3">
        <v>1.13327830207195E-2</v>
      </c>
    </row>
    <row r="21" spans="1:7" x14ac:dyDescent="0.4">
      <c r="A21" s="3" t="s">
        <v>59</v>
      </c>
      <c r="B21" s="3" t="s">
        <v>30</v>
      </c>
      <c r="C21" s="3" t="s">
        <v>60</v>
      </c>
      <c r="D21" s="3">
        <v>278</v>
      </c>
      <c r="E21" s="3">
        <v>233.833333333333</v>
      </c>
      <c r="F21" s="4">
        <v>5.8479248080614103E-5</v>
      </c>
      <c r="G21" s="3">
        <v>1.1653785595573601E-2</v>
      </c>
    </row>
    <row r="22" spans="1:7" x14ac:dyDescent="0.4">
      <c r="A22" s="3" t="s">
        <v>61</v>
      </c>
      <c r="B22" s="3" t="s">
        <v>30</v>
      </c>
      <c r="C22" s="3" t="s">
        <v>62</v>
      </c>
      <c r="D22" s="3">
        <v>537</v>
      </c>
      <c r="E22" s="3">
        <v>433</v>
      </c>
      <c r="F22" s="3">
        <v>1.3093164794920301E-4</v>
      </c>
      <c r="G22" s="3">
        <v>2.36071839532539E-2</v>
      </c>
    </row>
    <row r="23" spans="1:7" x14ac:dyDescent="0.4">
      <c r="A23" s="3" t="s">
        <v>63</v>
      </c>
      <c r="B23" s="3" t="s">
        <v>33</v>
      </c>
      <c r="C23" s="3" t="s">
        <v>64</v>
      </c>
      <c r="D23" s="3">
        <v>943</v>
      </c>
      <c r="E23" s="3">
        <v>749</v>
      </c>
      <c r="F23" s="4">
        <v>1.00916877682823E-5</v>
      </c>
      <c r="G23" s="3">
        <v>2.6549132429402201E-3</v>
      </c>
    </row>
    <row r="24" spans="1:7" x14ac:dyDescent="0.4">
      <c r="A24" s="3" t="s">
        <v>65</v>
      </c>
      <c r="B24" s="3" t="s">
        <v>33</v>
      </c>
      <c r="C24" s="3" t="s">
        <v>66</v>
      </c>
      <c r="D24" s="3">
        <v>1657</v>
      </c>
      <c r="E24" s="3">
        <v>1286.8333333333301</v>
      </c>
      <c r="F24" s="4">
        <v>1.4495951427760399E-7</v>
      </c>
      <c r="G24" s="4">
        <v>7.8409291556157202E-5</v>
      </c>
    </row>
    <row r="25" spans="1:7" x14ac:dyDescent="0.4">
      <c r="A25" s="3" t="s">
        <v>67</v>
      </c>
      <c r="B25" s="3" t="s">
        <v>33</v>
      </c>
      <c r="C25" s="3" t="s">
        <v>68</v>
      </c>
      <c r="D25" s="3">
        <v>554</v>
      </c>
      <c r="E25" s="3">
        <v>443.53333333333302</v>
      </c>
      <c r="F25" s="3">
        <v>1.10585809442108E-4</v>
      </c>
      <c r="G25" s="3">
        <v>2.0592528023818099E-2</v>
      </c>
    </row>
    <row r="26" spans="1:7" x14ac:dyDescent="0.4">
      <c r="A26" s="3" t="s">
        <v>337</v>
      </c>
      <c r="B26" s="3" t="s">
        <v>33</v>
      </c>
      <c r="C26" s="3" t="s">
        <v>328</v>
      </c>
      <c r="D26" s="3">
        <v>583</v>
      </c>
      <c r="E26" s="3">
        <v>465.16666666666703</v>
      </c>
      <c r="F26" s="3">
        <v>3.16677796679726E-4</v>
      </c>
      <c r="G26" s="3">
        <v>4.7021478333137398E-2</v>
      </c>
    </row>
    <row r="27" spans="1:7" x14ac:dyDescent="0.4">
      <c r="A27" s="3" t="s">
        <v>69</v>
      </c>
      <c r="B27" s="3" t="s">
        <v>33</v>
      </c>
      <c r="C27" s="3" t="s">
        <v>70</v>
      </c>
      <c r="D27" s="3">
        <v>11501</v>
      </c>
      <c r="E27" s="3">
        <v>8324.5833333333303</v>
      </c>
      <c r="F27" s="4">
        <v>5.9693415691117E-6</v>
      </c>
      <c r="G27" s="3">
        <v>1.80815335689439E-3</v>
      </c>
    </row>
    <row r="28" spans="1:7" x14ac:dyDescent="0.4">
      <c r="A28" s="3" t="s">
        <v>71</v>
      </c>
      <c r="B28" s="3" t="s">
        <v>33</v>
      </c>
      <c r="C28" s="3" t="s">
        <v>72</v>
      </c>
      <c r="D28" s="3">
        <v>1452</v>
      </c>
      <c r="E28" s="3">
        <v>1124.1666666666699</v>
      </c>
      <c r="F28" s="4">
        <v>8.2022575185162993E-6</v>
      </c>
      <c r="G28" s="3">
        <v>2.3004800778475701E-3</v>
      </c>
    </row>
    <row r="29" spans="1:7" x14ac:dyDescent="0.4">
      <c r="A29" s="3" t="s">
        <v>73</v>
      </c>
      <c r="B29" s="3" t="s">
        <v>30</v>
      </c>
      <c r="C29" s="3" t="s">
        <v>74</v>
      </c>
      <c r="D29" s="3">
        <v>3504</v>
      </c>
      <c r="E29" s="3">
        <v>2643.7</v>
      </c>
      <c r="F29" s="4">
        <v>3.1861856506824802E-8</v>
      </c>
      <c r="G29" s="4">
        <v>2.9327930769154098E-5</v>
      </c>
    </row>
    <row r="30" spans="1:7" x14ac:dyDescent="0.4">
      <c r="A30" s="3" t="s">
        <v>75</v>
      </c>
      <c r="B30" s="3" t="s">
        <v>30</v>
      </c>
      <c r="C30" s="3" t="s">
        <v>76</v>
      </c>
      <c r="D30" s="3">
        <v>3339</v>
      </c>
      <c r="E30" s="3">
        <v>2524.6999999999998</v>
      </c>
      <c r="F30" s="4">
        <v>3.1342350758900502E-8</v>
      </c>
      <c r="G30" s="4">
        <v>2.9327930769154098E-5</v>
      </c>
    </row>
    <row r="31" spans="1:7" x14ac:dyDescent="0.4">
      <c r="A31" s="3" t="s">
        <v>77</v>
      </c>
      <c r="B31" s="3" t="s">
        <v>30</v>
      </c>
      <c r="C31" s="3" t="s">
        <v>78</v>
      </c>
      <c r="D31" s="3">
        <v>2541</v>
      </c>
      <c r="E31" s="3">
        <v>1950.5333333333299</v>
      </c>
      <c r="F31" s="4">
        <v>1.12960906980669E-8</v>
      </c>
      <c r="G31" s="4">
        <v>1.6791937707231402E-5</v>
      </c>
    </row>
    <row r="32" spans="1:7" x14ac:dyDescent="0.4">
      <c r="A32" s="3" t="s">
        <v>79</v>
      </c>
      <c r="B32" s="3" t="s">
        <v>30</v>
      </c>
      <c r="C32" s="3" t="s">
        <v>80</v>
      </c>
      <c r="D32" s="3">
        <v>2675</v>
      </c>
      <c r="E32" s="3">
        <v>2046.5333333333299</v>
      </c>
      <c r="F32" s="4">
        <v>2.0210779154932001E-8</v>
      </c>
      <c r="G32" s="4">
        <v>2.5508248935652501E-5</v>
      </c>
    </row>
    <row r="33" spans="1:7" x14ac:dyDescent="0.4">
      <c r="A33" s="3" t="s">
        <v>81</v>
      </c>
      <c r="B33" s="3" t="s">
        <v>30</v>
      </c>
      <c r="C33" s="3" t="s">
        <v>82</v>
      </c>
      <c r="D33" s="3">
        <v>1037</v>
      </c>
      <c r="E33" s="3">
        <v>810.41666666666697</v>
      </c>
      <c r="F33" s="4">
        <v>9.0104631701233606E-6</v>
      </c>
      <c r="G33" s="3">
        <v>2.4963378329129599E-3</v>
      </c>
    </row>
    <row r="34" spans="1:7" x14ac:dyDescent="0.4">
      <c r="A34" s="3" t="s">
        <v>83</v>
      </c>
      <c r="B34" s="3" t="s">
        <v>30</v>
      </c>
      <c r="C34" s="3" t="s">
        <v>84</v>
      </c>
      <c r="D34" s="3">
        <v>345</v>
      </c>
      <c r="E34" s="3">
        <v>278.83333333333297</v>
      </c>
      <c r="F34" s="3">
        <v>3.0703417345798103E-4</v>
      </c>
      <c r="G34" s="3">
        <v>4.6351638586301501E-2</v>
      </c>
    </row>
    <row r="35" spans="1:7" x14ac:dyDescent="0.4">
      <c r="A35" s="3" t="s">
        <v>85</v>
      </c>
      <c r="B35" s="3" t="s">
        <v>30</v>
      </c>
      <c r="C35" s="3" t="s">
        <v>86</v>
      </c>
      <c r="D35" s="3">
        <v>5402</v>
      </c>
      <c r="E35" s="3">
        <v>3967.4705960706001</v>
      </c>
      <c r="F35" s="4">
        <v>3.9656795147197598E-5</v>
      </c>
      <c r="G35" s="3">
        <v>8.58021973480033E-3</v>
      </c>
    </row>
    <row r="36" spans="1:7" x14ac:dyDescent="0.4">
      <c r="A36" s="3" t="s">
        <v>87</v>
      </c>
      <c r="B36" s="3" t="s">
        <v>30</v>
      </c>
      <c r="C36" s="3" t="s">
        <v>88</v>
      </c>
      <c r="D36" s="3">
        <v>2353</v>
      </c>
      <c r="E36" s="3">
        <v>1863.13726273726</v>
      </c>
      <c r="F36" s="4">
        <v>1.0503360757965601E-12</v>
      </c>
      <c r="G36" s="4">
        <v>2.3861534969946099E-8</v>
      </c>
    </row>
    <row r="37" spans="1:7" x14ac:dyDescent="0.4">
      <c r="A37" s="3" t="s">
        <v>89</v>
      </c>
      <c r="B37" s="3" t="s">
        <v>30</v>
      </c>
      <c r="C37" s="3" t="s">
        <v>90</v>
      </c>
      <c r="D37" s="3">
        <v>467</v>
      </c>
      <c r="E37" s="3">
        <v>389</v>
      </c>
      <c r="F37" s="4">
        <v>1.3402486631543401E-5</v>
      </c>
      <c r="G37" s="3">
        <v>3.34590869555389E-3</v>
      </c>
    </row>
    <row r="38" spans="1:7" x14ac:dyDescent="0.4">
      <c r="A38" s="3" t="s">
        <v>91</v>
      </c>
      <c r="B38" s="3" t="s">
        <v>30</v>
      </c>
      <c r="C38" s="3" t="s">
        <v>92</v>
      </c>
      <c r="D38" s="3">
        <v>276</v>
      </c>
      <c r="E38" s="3">
        <v>237.5</v>
      </c>
      <c r="F38" s="4">
        <v>1.81242422747477E-5</v>
      </c>
      <c r="G38" s="3">
        <v>4.2448096494610097E-3</v>
      </c>
    </row>
    <row r="39" spans="1:7" x14ac:dyDescent="0.4">
      <c r="A39" s="3" t="s">
        <v>93</v>
      </c>
      <c r="B39" s="3" t="s">
        <v>30</v>
      </c>
      <c r="C39" s="3" t="s">
        <v>94</v>
      </c>
      <c r="D39" s="3">
        <v>996</v>
      </c>
      <c r="E39" s="3">
        <v>809.5</v>
      </c>
      <c r="F39" s="4">
        <v>3.3884413628941298E-9</v>
      </c>
      <c r="G39" s="4">
        <v>1.6791937707231402E-5</v>
      </c>
    </row>
    <row r="40" spans="1:7" x14ac:dyDescent="0.4">
      <c r="A40" s="3" t="s">
        <v>95</v>
      </c>
      <c r="B40" s="3" t="s">
        <v>30</v>
      </c>
      <c r="C40" s="3" t="s">
        <v>96</v>
      </c>
      <c r="D40" s="3">
        <v>722</v>
      </c>
      <c r="E40" s="3">
        <v>590.5</v>
      </c>
      <c r="F40" s="4">
        <v>1.3157070916765999E-7</v>
      </c>
      <c r="G40" s="4">
        <v>7.4725584271772498E-5</v>
      </c>
    </row>
    <row r="41" spans="1:7" x14ac:dyDescent="0.4">
      <c r="A41" s="3" t="s">
        <v>97</v>
      </c>
      <c r="B41" s="3" t="s">
        <v>33</v>
      </c>
      <c r="C41" s="3" t="s">
        <v>98</v>
      </c>
      <c r="D41" s="3">
        <v>967</v>
      </c>
      <c r="E41" s="3">
        <v>756.66666666666697</v>
      </c>
      <c r="F41" s="3">
        <v>1.4337372689933499E-4</v>
      </c>
      <c r="G41" s="3">
        <v>2.5249335873636401E-2</v>
      </c>
    </row>
    <row r="42" spans="1:7" x14ac:dyDescent="0.4">
      <c r="A42" s="3" t="s">
        <v>99</v>
      </c>
      <c r="B42" s="3" t="s">
        <v>33</v>
      </c>
      <c r="C42" s="3" t="s">
        <v>100</v>
      </c>
      <c r="D42" s="3">
        <v>652</v>
      </c>
      <c r="E42" s="3">
        <v>535</v>
      </c>
      <c r="F42" s="4">
        <v>8.6418616125598202E-8</v>
      </c>
      <c r="G42" s="4">
        <v>5.6093089175466897E-5</v>
      </c>
    </row>
    <row r="43" spans="1:7" x14ac:dyDescent="0.4">
      <c r="A43" s="3" t="s">
        <v>101</v>
      </c>
      <c r="B43" s="3" t="s">
        <v>30</v>
      </c>
      <c r="C43" s="3" t="s">
        <v>102</v>
      </c>
      <c r="D43" s="3">
        <v>6079</v>
      </c>
      <c r="E43" s="3">
        <v>4459.3999999999996</v>
      </c>
      <c r="F43" s="4">
        <v>2.6672745802089198E-6</v>
      </c>
      <c r="G43" s="3">
        <v>8.9110505754685595E-4</v>
      </c>
    </row>
    <row r="44" spans="1:7" x14ac:dyDescent="0.4">
      <c r="A44" s="3" t="s">
        <v>103</v>
      </c>
      <c r="B44" s="3" t="s">
        <v>30</v>
      </c>
      <c r="C44" s="3" t="s">
        <v>104</v>
      </c>
      <c r="D44" s="3">
        <v>4905</v>
      </c>
      <c r="E44" s="3">
        <v>3630.9</v>
      </c>
      <c r="F44" s="4">
        <v>5.3961673824920295E-7</v>
      </c>
      <c r="G44" s="3">
        <v>2.1136229413009299E-4</v>
      </c>
    </row>
    <row r="45" spans="1:7" x14ac:dyDescent="0.4">
      <c r="A45" s="3" t="s">
        <v>105</v>
      </c>
      <c r="B45" s="3" t="s">
        <v>30</v>
      </c>
      <c r="C45" s="3" t="s">
        <v>106</v>
      </c>
      <c r="D45" s="3">
        <v>2710</v>
      </c>
      <c r="E45" s="3">
        <v>2084.6666666666702</v>
      </c>
      <c r="F45" s="4">
        <v>6.8545566192806198E-9</v>
      </c>
      <c r="G45" s="4">
        <v>1.6791937707231402E-5</v>
      </c>
    </row>
    <row r="46" spans="1:7" x14ac:dyDescent="0.4">
      <c r="A46" s="3" t="s">
        <v>107</v>
      </c>
      <c r="B46" s="3" t="s">
        <v>30</v>
      </c>
      <c r="C46" s="3" t="s">
        <v>108</v>
      </c>
      <c r="D46" s="3">
        <v>1693</v>
      </c>
      <c r="E46" s="3">
        <v>1292.9166666666699</v>
      </c>
      <c r="F46" s="4">
        <v>2.48573940461172E-6</v>
      </c>
      <c r="G46" s="3">
        <v>8.4285116110401396E-4</v>
      </c>
    </row>
    <row r="47" spans="1:7" x14ac:dyDescent="0.4">
      <c r="A47" s="3" t="s">
        <v>109</v>
      </c>
      <c r="B47" s="3" t="s">
        <v>30</v>
      </c>
      <c r="C47" s="3" t="s">
        <v>110</v>
      </c>
      <c r="D47" s="3">
        <v>1014</v>
      </c>
      <c r="E47" s="3">
        <v>815.16666666666697</v>
      </c>
      <c r="F47" s="4">
        <v>1.6682632512032799E-7</v>
      </c>
      <c r="G47" s="4">
        <v>8.6135464865536596E-5</v>
      </c>
    </row>
    <row r="48" spans="1:7" x14ac:dyDescent="0.4">
      <c r="A48" s="3" t="s">
        <v>111</v>
      </c>
      <c r="B48" s="3" t="s">
        <v>30</v>
      </c>
      <c r="C48" s="3" t="s">
        <v>112</v>
      </c>
      <c r="D48" s="3">
        <v>1064</v>
      </c>
      <c r="E48" s="3">
        <v>836.58333333333303</v>
      </c>
      <c r="F48" s="4">
        <v>7.7417024061712496E-5</v>
      </c>
      <c r="G48" s="3">
        <v>1.4904745361305E-2</v>
      </c>
    </row>
    <row r="49" spans="1:7" x14ac:dyDescent="0.4">
      <c r="A49" s="3" t="s">
        <v>113</v>
      </c>
      <c r="B49" s="3" t="s">
        <v>30</v>
      </c>
      <c r="C49" s="3" t="s">
        <v>114</v>
      </c>
      <c r="D49" s="3">
        <v>4176</v>
      </c>
      <c r="E49" s="3">
        <v>3095.95</v>
      </c>
      <c r="F49" s="4">
        <v>1.01436501036286E-5</v>
      </c>
      <c r="G49" s="3">
        <v>2.6549132429402201E-3</v>
      </c>
    </row>
    <row r="50" spans="1:7" x14ac:dyDescent="0.4">
      <c r="A50" s="3" t="s">
        <v>115</v>
      </c>
      <c r="B50" s="3" t="s">
        <v>30</v>
      </c>
      <c r="C50" s="3" t="s">
        <v>116</v>
      </c>
      <c r="D50" s="3">
        <v>1984</v>
      </c>
      <c r="E50" s="3">
        <v>1525.8333333333301</v>
      </c>
      <c r="F50" s="4">
        <v>2.5292395687214898E-7</v>
      </c>
      <c r="G50" s="3">
        <v>1.24911444613511E-4</v>
      </c>
    </row>
    <row r="51" spans="1:7" x14ac:dyDescent="0.4">
      <c r="A51" s="3" t="s">
        <v>117</v>
      </c>
      <c r="B51" s="3" t="s">
        <v>30</v>
      </c>
      <c r="C51" s="3" t="s">
        <v>118</v>
      </c>
      <c r="D51" s="3">
        <v>3721</v>
      </c>
      <c r="E51" s="3">
        <v>2783.6666666666702</v>
      </c>
      <c r="F51" s="4">
        <v>4.7422764037861297E-7</v>
      </c>
      <c r="G51" s="3">
        <v>1.8900883393195301E-4</v>
      </c>
    </row>
    <row r="52" spans="1:7" x14ac:dyDescent="0.4">
      <c r="A52" s="3" t="s">
        <v>119</v>
      </c>
      <c r="B52" s="3" t="s">
        <v>30</v>
      </c>
      <c r="C52" s="3" t="s">
        <v>120</v>
      </c>
      <c r="D52" s="3">
        <v>3283</v>
      </c>
      <c r="E52" s="3">
        <v>2409.9166666666702</v>
      </c>
      <c r="F52" s="3">
        <v>1.88078168991822E-4</v>
      </c>
      <c r="G52" s="3">
        <v>3.07392794471671E-2</v>
      </c>
    </row>
    <row r="53" spans="1:7" x14ac:dyDescent="0.4">
      <c r="A53" s="3" t="s">
        <v>121</v>
      </c>
      <c r="B53" s="3" t="s">
        <v>30</v>
      </c>
      <c r="C53" s="3" t="s">
        <v>122</v>
      </c>
      <c r="D53" s="3">
        <v>3957</v>
      </c>
      <c r="E53" s="3">
        <v>2941.45</v>
      </c>
      <c r="F53" s="4">
        <v>6.6041063350231704E-6</v>
      </c>
      <c r="G53" s="3">
        <v>1.9719852725077602E-3</v>
      </c>
    </row>
    <row r="54" spans="1:7" x14ac:dyDescent="0.4">
      <c r="A54" s="3" t="s">
        <v>123</v>
      </c>
      <c r="B54" s="3" t="s">
        <v>30</v>
      </c>
      <c r="C54" s="3" t="s">
        <v>124</v>
      </c>
      <c r="D54" s="3">
        <v>1854</v>
      </c>
      <c r="E54" s="3">
        <v>1437.6666666666699</v>
      </c>
      <c r="F54" s="4">
        <v>6.8363008805902606E-8</v>
      </c>
      <c r="G54" s="4">
        <v>4.8951068102594398E-5</v>
      </c>
    </row>
    <row r="55" spans="1:7" x14ac:dyDescent="0.4">
      <c r="A55" s="3" t="s">
        <v>125</v>
      </c>
      <c r="B55" s="3" t="s">
        <v>30</v>
      </c>
      <c r="C55" s="3" t="s">
        <v>126</v>
      </c>
      <c r="D55" s="3">
        <v>3463</v>
      </c>
      <c r="E55" s="3">
        <v>2597.3333333333298</v>
      </c>
      <c r="F55" s="4">
        <v>4.3057859309301799E-7</v>
      </c>
      <c r="G55" s="3">
        <v>1.8114600884976299E-4</v>
      </c>
    </row>
    <row r="56" spans="1:7" x14ac:dyDescent="0.4">
      <c r="A56" s="3" t="s">
        <v>127</v>
      </c>
      <c r="B56" s="3" t="s">
        <v>30</v>
      </c>
      <c r="C56" s="3" t="s">
        <v>128</v>
      </c>
      <c r="D56" s="3">
        <v>2245</v>
      </c>
      <c r="E56" s="3">
        <v>1709.0833333333301</v>
      </c>
      <c r="F56" s="4">
        <v>1.8812881739053301E-7</v>
      </c>
      <c r="G56" s="4">
        <v>9.49757882995139E-5</v>
      </c>
    </row>
    <row r="57" spans="1:7" x14ac:dyDescent="0.4">
      <c r="A57" s="3" t="s">
        <v>129</v>
      </c>
      <c r="B57" s="3" t="s">
        <v>30</v>
      </c>
      <c r="C57" s="3" t="s">
        <v>130</v>
      </c>
      <c r="D57" s="3">
        <v>3568</v>
      </c>
      <c r="E57" s="3">
        <v>2641</v>
      </c>
      <c r="F57" s="3">
        <v>2.6990749551164501E-4</v>
      </c>
      <c r="G57" s="3">
        <v>4.1712642741724898E-2</v>
      </c>
    </row>
    <row r="58" spans="1:7" x14ac:dyDescent="0.4">
      <c r="A58" s="3" t="s">
        <v>131</v>
      </c>
      <c r="B58" s="3" t="s">
        <v>30</v>
      </c>
      <c r="C58" s="3" t="s">
        <v>132</v>
      </c>
      <c r="D58" s="3">
        <v>39</v>
      </c>
      <c r="E58" s="3">
        <v>38.5</v>
      </c>
      <c r="F58" s="3">
        <v>2.1805116776925899E-4</v>
      </c>
      <c r="G58" s="3">
        <v>3.4641163841832301E-2</v>
      </c>
    </row>
    <row r="59" spans="1:7" x14ac:dyDescent="0.4">
      <c r="A59" s="3" t="s">
        <v>338</v>
      </c>
      <c r="B59" s="3" t="s">
        <v>33</v>
      </c>
      <c r="C59" s="3" t="s">
        <v>331</v>
      </c>
      <c r="D59" s="3">
        <v>861</v>
      </c>
      <c r="E59" s="3">
        <v>663.5</v>
      </c>
      <c r="F59" s="3">
        <v>2.1699116304880201E-4</v>
      </c>
      <c r="G59" s="3">
        <v>3.4641163841832301E-2</v>
      </c>
    </row>
    <row r="60" spans="1:7" x14ac:dyDescent="0.4">
      <c r="A60" s="3" t="s">
        <v>339</v>
      </c>
      <c r="B60" s="3" t="s">
        <v>33</v>
      </c>
      <c r="C60" s="3" t="s">
        <v>332</v>
      </c>
      <c r="D60" s="3">
        <v>809</v>
      </c>
      <c r="E60" s="3">
        <v>623</v>
      </c>
      <c r="F60" s="3">
        <v>3.1012629039166501E-4</v>
      </c>
      <c r="G60" s="3">
        <v>4.6351638586301501E-2</v>
      </c>
    </row>
    <row r="61" spans="1:7" x14ac:dyDescent="0.4">
      <c r="A61" s="3" t="s">
        <v>133</v>
      </c>
      <c r="B61" s="3" t="s">
        <v>30</v>
      </c>
      <c r="C61" s="3" t="s">
        <v>134</v>
      </c>
      <c r="D61" s="3">
        <v>6168</v>
      </c>
      <c r="E61" s="3">
        <v>4586.9393939393904</v>
      </c>
      <c r="F61" s="4">
        <v>6.9814403468883603E-9</v>
      </c>
      <c r="G61" s="4">
        <v>1.6791937707231402E-5</v>
      </c>
    </row>
    <row r="62" spans="1:7" x14ac:dyDescent="0.4">
      <c r="A62" s="3" t="s">
        <v>135</v>
      </c>
      <c r="B62" s="3" t="s">
        <v>33</v>
      </c>
      <c r="C62" s="3" t="s">
        <v>136</v>
      </c>
      <c r="D62" s="3">
        <v>686</v>
      </c>
      <c r="E62" s="3">
        <v>548</v>
      </c>
      <c r="F62" s="4">
        <v>4.7650778890737301E-5</v>
      </c>
      <c r="G62" s="3">
        <v>1.0117106493829599E-2</v>
      </c>
    </row>
    <row r="63" spans="1:7" x14ac:dyDescent="0.4">
      <c r="A63" s="3" t="s">
        <v>137</v>
      </c>
      <c r="B63" s="3" t="s">
        <v>33</v>
      </c>
      <c r="C63" s="3" t="s">
        <v>138</v>
      </c>
      <c r="D63" s="3">
        <v>1857</v>
      </c>
      <c r="E63" s="3">
        <v>1408.1666666666699</v>
      </c>
      <c r="F63" s="3">
        <v>1.1834122459258599E-4</v>
      </c>
      <c r="G63" s="3">
        <v>2.1857527969872999E-2</v>
      </c>
    </row>
    <row r="64" spans="1:7" x14ac:dyDescent="0.4">
      <c r="A64" s="3" t="s">
        <v>139</v>
      </c>
      <c r="B64" s="3" t="s">
        <v>30</v>
      </c>
      <c r="C64" s="3" t="s">
        <v>140</v>
      </c>
      <c r="D64" s="3">
        <v>4079</v>
      </c>
      <c r="E64" s="3">
        <v>3068.0333333333301</v>
      </c>
      <c r="F64" s="4">
        <v>6.65196436275737E-9</v>
      </c>
      <c r="G64" s="4">
        <v>1.6791937707231402E-5</v>
      </c>
    </row>
    <row r="65" spans="1:7" x14ac:dyDescent="0.4">
      <c r="A65" s="3" t="s">
        <v>141</v>
      </c>
      <c r="B65" s="3" t="s">
        <v>30</v>
      </c>
      <c r="C65" s="3" t="s">
        <v>142</v>
      </c>
      <c r="D65" s="3">
        <v>3901</v>
      </c>
      <c r="E65" s="3">
        <v>2932.2</v>
      </c>
      <c r="F65" s="4">
        <v>3.4355483869965799E-8</v>
      </c>
      <c r="G65" s="4">
        <v>2.9327930769154098E-5</v>
      </c>
    </row>
    <row r="66" spans="1:7" x14ac:dyDescent="0.4">
      <c r="A66" s="3" t="s">
        <v>143</v>
      </c>
      <c r="B66" s="3" t="s">
        <v>30</v>
      </c>
      <c r="C66" s="3" t="s">
        <v>144</v>
      </c>
      <c r="D66" s="3">
        <v>4089</v>
      </c>
      <c r="E66" s="3">
        <v>3072.5333333333301</v>
      </c>
      <c r="F66" s="4">
        <v>1.13695409356175E-8</v>
      </c>
      <c r="G66" s="4">
        <v>1.6791937707231402E-5</v>
      </c>
    </row>
    <row r="67" spans="1:7" x14ac:dyDescent="0.4">
      <c r="A67" s="3" t="s">
        <v>145</v>
      </c>
      <c r="B67" s="3" t="s">
        <v>33</v>
      </c>
      <c r="C67" s="3" t="s">
        <v>146</v>
      </c>
      <c r="D67" s="3">
        <v>2189</v>
      </c>
      <c r="E67" s="3">
        <v>1667.36666666667</v>
      </c>
      <c r="F67" s="4">
        <v>1.2205015992739099E-5</v>
      </c>
      <c r="G67" s="3">
        <v>3.0808172591449598E-3</v>
      </c>
    </row>
    <row r="68" spans="1:7" x14ac:dyDescent="0.4">
      <c r="A68" s="3" t="s">
        <v>147</v>
      </c>
      <c r="B68" s="3" t="s">
        <v>30</v>
      </c>
      <c r="C68" s="3" t="s">
        <v>148</v>
      </c>
      <c r="D68" s="3">
        <v>1609</v>
      </c>
      <c r="E68" s="3">
        <v>1281</v>
      </c>
      <c r="F68" s="4">
        <v>3.2534082141256402E-9</v>
      </c>
      <c r="G68" s="4">
        <v>1.6791937707231402E-5</v>
      </c>
    </row>
    <row r="69" spans="1:7" x14ac:dyDescent="0.4">
      <c r="A69" s="3" t="s">
        <v>149</v>
      </c>
      <c r="B69" s="3" t="s">
        <v>30</v>
      </c>
      <c r="C69" s="3" t="s">
        <v>150</v>
      </c>
      <c r="D69" s="3">
        <v>3610</v>
      </c>
      <c r="E69" s="3">
        <v>2674.5</v>
      </c>
      <c r="F69" s="3">
        <v>1.9064151679396501E-4</v>
      </c>
      <c r="G69" s="3">
        <v>3.0935671275180598E-2</v>
      </c>
    </row>
    <row r="70" spans="1:7" x14ac:dyDescent="0.4">
      <c r="A70" s="3" t="s">
        <v>151</v>
      </c>
      <c r="B70" s="3" t="s">
        <v>152</v>
      </c>
      <c r="C70" s="3" t="s">
        <v>153</v>
      </c>
      <c r="D70" s="3">
        <v>1850</v>
      </c>
      <c r="E70" s="3">
        <v>1454.5102073365199</v>
      </c>
      <c r="F70" s="4">
        <v>3.2706233716747699E-8</v>
      </c>
      <c r="G70" s="4">
        <v>2.9327930769154098E-5</v>
      </c>
    </row>
    <row r="71" spans="1:7" x14ac:dyDescent="0.4">
      <c r="A71" s="3" t="s">
        <v>154</v>
      </c>
      <c r="B71" s="3" t="s">
        <v>30</v>
      </c>
      <c r="C71" s="3" t="s">
        <v>155</v>
      </c>
      <c r="D71" s="3">
        <v>1352</v>
      </c>
      <c r="E71" s="3">
        <v>1079</v>
      </c>
      <c r="F71" s="4">
        <v>6.9130331448541699E-8</v>
      </c>
      <c r="G71" s="4">
        <v>4.8951068102594398E-5</v>
      </c>
    </row>
    <row r="72" spans="1:7" x14ac:dyDescent="0.4">
      <c r="A72" s="3" t="s">
        <v>156</v>
      </c>
      <c r="B72" s="3" t="s">
        <v>33</v>
      </c>
      <c r="C72" s="3" t="s">
        <v>157</v>
      </c>
      <c r="D72" s="3">
        <v>1520</v>
      </c>
      <c r="E72" s="3">
        <v>1175</v>
      </c>
      <c r="F72" s="4">
        <v>7.9126874153373904E-6</v>
      </c>
      <c r="G72" s="3">
        <v>2.2470054087704301E-3</v>
      </c>
    </row>
    <row r="73" spans="1:7" x14ac:dyDescent="0.4">
      <c r="A73" s="3" t="s">
        <v>158</v>
      </c>
      <c r="B73" s="3" t="s">
        <v>30</v>
      </c>
      <c r="C73" s="3" t="s">
        <v>159</v>
      </c>
      <c r="D73" s="3">
        <v>377</v>
      </c>
      <c r="E73" s="3">
        <v>309</v>
      </c>
      <c r="F73" s="3">
        <v>2.9468385798281599E-4</v>
      </c>
      <c r="G73" s="3">
        <v>4.5233972200362203E-2</v>
      </c>
    </row>
    <row r="74" spans="1:7" x14ac:dyDescent="0.4">
      <c r="A74" s="3" t="s">
        <v>340</v>
      </c>
      <c r="B74" s="3" t="s">
        <v>30</v>
      </c>
      <c r="C74" s="3" t="s">
        <v>333</v>
      </c>
      <c r="D74" s="3">
        <v>966</v>
      </c>
      <c r="E74" s="3">
        <v>765.5</v>
      </c>
      <c r="F74" s="3">
        <v>1.5120523773964699E-4</v>
      </c>
      <c r="G74" s="3">
        <v>2.6023337810373501E-2</v>
      </c>
    </row>
    <row r="75" spans="1:7" x14ac:dyDescent="0.4">
      <c r="A75" s="3" t="s">
        <v>160</v>
      </c>
      <c r="B75" s="3" t="s">
        <v>30</v>
      </c>
      <c r="C75" s="3" t="s">
        <v>161</v>
      </c>
      <c r="D75" s="3">
        <v>6096</v>
      </c>
      <c r="E75" s="3">
        <v>4471.8666666666704</v>
      </c>
      <c r="F75" s="4">
        <v>5.60284752990343E-6</v>
      </c>
      <c r="G75" s="3">
        <v>1.72007419168035E-3</v>
      </c>
    </row>
    <row r="76" spans="1:7" x14ac:dyDescent="0.4">
      <c r="A76" s="3" t="s">
        <v>162</v>
      </c>
      <c r="B76" s="3" t="s">
        <v>30</v>
      </c>
      <c r="C76" s="3" t="s">
        <v>163</v>
      </c>
      <c r="D76" s="3">
        <v>3268</v>
      </c>
      <c r="E76" s="3">
        <v>2461</v>
      </c>
      <c r="F76" s="4">
        <v>4.50213240827707E-7</v>
      </c>
      <c r="G76" s="3">
        <v>1.8264186437721199E-4</v>
      </c>
    </row>
    <row r="77" spans="1:7" x14ac:dyDescent="0.4">
      <c r="A77" s="3" t="s">
        <v>164</v>
      </c>
      <c r="B77" s="3" t="s">
        <v>30</v>
      </c>
      <c r="C77" s="3" t="s">
        <v>165</v>
      </c>
      <c r="D77" s="3">
        <v>4096</v>
      </c>
      <c r="E77" s="3">
        <v>3030.45</v>
      </c>
      <c r="F77" s="4">
        <v>3.5056111210977999E-5</v>
      </c>
      <c r="G77" s="3">
        <v>7.7320848008834804E-3</v>
      </c>
    </row>
    <row r="78" spans="1:7" x14ac:dyDescent="0.4">
      <c r="A78" s="3" t="s">
        <v>166</v>
      </c>
      <c r="B78" s="3" t="s">
        <v>30</v>
      </c>
      <c r="C78" s="3" t="s">
        <v>167</v>
      </c>
      <c r="D78" s="3">
        <v>1951</v>
      </c>
      <c r="E78" s="3">
        <v>1501.3333333333301</v>
      </c>
      <c r="F78" s="4">
        <v>3.40471890721179E-7</v>
      </c>
      <c r="G78" s="3">
        <v>1.5166353751771999E-4</v>
      </c>
    </row>
    <row r="79" spans="1:7" x14ac:dyDescent="0.4">
      <c r="A79" s="3" t="s">
        <v>168</v>
      </c>
      <c r="B79" s="3" t="s">
        <v>30</v>
      </c>
      <c r="C79" s="3" t="s">
        <v>169</v>
      </c>
      <c r="D79" s="3">
        <v>6377</v>
      </c>
      <c r="E79" s="3">
        <v>4652.3039294039299</v>
      </c>
      <c r="F79" s="4">
        <v>5.6394708183277499E-5</v>
      </c>
      <c r="G79" s="3">
        <v>1.13378316859088E-2</v>
      </c>
    </row>
    <row r="80" spans="1:7" x14ac:dyDescent="0.4">
      <c r="A80" s="3" t="s">
        <v>170</v>
      </c>
      <c r="B80" s="3" t="s">
        <v>33</v>
      </c>
      <c r="C80" s="3" t="s">
        <v>171</v>
      </c>
      <c r="D80" s="3">
        <v>1860</v>
      </c>
      <c r="E80" s="3">
        <v>1409.8333333333301</v>
      </c>
      <c r="F80" s="3">
        <v>1.4778026295474099E-4</v>
      </c>
      <c r="G80" s="3">
        <v>2.5825169336967699E-2</v>
      </c>
    </row>
    <row r="81" spans="1:7" x14ac:dyDescent="0.4">
      <c r="A81" s="3" t="s">
        <v>172</v>
      </c>
      <c r="B81" s="3" t="s">
        <v>33</v>
      </c>
      <c r="C81" s="3" t="s">
        <v>173</v>
      </c>
      <c r="D81" s="3">
        <v>1844</v>
      </c>
      <c r="E81" s="3">
        <v>1398.8333333333301</v>
      </c>
      <c r="F81" s="3">
        <v>1.34194759212775E-4</v>
      </c>
      <c r="G81" s="3">
        <v>2.4005012124376501E-2</v>
      </c>
    </row>
    <row r="82" spans="1:7" x14ac:dyDescent="0.4">
      <c r="A82" s="3" t="s">
        <v>174</v>
      </c>
      <c r="B82" s="3" t="s">
        <v>33</v>
      </c>
      <c r="C82" s="3" t="s">
        <v>175</v>
      </c>
      <c r="D82" s="3">
        <v>1509</v>
      </c>
      <c r="E82" s="3">
        <v>1166.6666666666699</v>
      </c>
      <c r="F82" s="4">
        <v>1.0167156093661399E-5</v>
      </c>
      <c r="G82" s="3">
        <v>2.6549132429402201E-3</v>
      </c>
    </row>
    <row r="83" spans="1:7" x14ac:dyDescent="0.4">
      <c r="A83" s="3" t="s">
        <v>176</v>
      </c>
      <c r="B83" s="3" t="s">
        <v>30</v>
      </c>
      <c r="C83" s="3" t="s">
        <v>177</v>
      </c>
      <c r="D83" s="3">
        <v>3563</v>
      </c>
      <c r="E83" s="3">
        <v>2687.5333333333301</v>
      </c>
      <c r="F83" s="4">
        <v>2.3720652550812399E-8</v>
      </c>
      <c r="G83" s="4">
        <v>2.83624097183871E-5</v>
      </c>
    </row>
    <row r="84" spans="1:7" x14ac:dyDescent="0.4">
      <c r="A84" s="3" t="s">
        <v>178</v>
      </c>
      <c r="B84" s="3" t="s">
        <v>30</v>
      </c>
      <c r="C84" s="3" t="s">
        <v>179</v>
      </c>
      <c r="D84" s="3">
        <v>778</v>
      </c>
      <c r="E84" s="3">
        <v>628</v>
      </c>
      <c r="F84" s="4">
        <v>1.9590082592655399E-5</v>
      </c>
      <c r="G84" s="3">
        <v>4.5413009830606596E-3</v>
      </c>
    </row>
    <row r="85" spans="1:7" x14ac:dyDescent="0.4">
      <c r="A85" s="3" t="s">
        <v>180</v>
      </c>
      <c r="B85" s="3" t="s">
        <v>30</v>
      </c>
      <c r="C85" s="3" t="s">
        <v>181</v>
      </c>
      <c r="D85" s="3">
        <v>680</v>
      </c>
      <c r="E85" s="3">
        <v>554.5</v>
      </c>
      <c r="F85" s="4">
        <v>2.3893887704579701E-5</v>
      </c>
      <c r="G85" s="3">
        <v>5.4830438471983904E-3</v>
      </c>
    </row>
    <row r="86" spans="1:7" x14ac:dyDescent="0.4">
      <c r="A86" s="3" t="s">
        <v>182</v>
      </c>
      <c r="B86" s="3" t="s">
        <v>30</v>
      </c>
      <c r="C86" s="3" t="s">
        <v>183</v>
      </c>
      <c r="D86" s="3">
        <v>407</v>
      </c>
      <c r="E86" s="3">
        <v>343.5</v>
      </c>
      <c r="F86" s="4">
        <v>3.9665599478728899E-7</v>
      </c>
      <c r="G86" s="3">
        <v>1.7002322433165299E-4</v>
      </c>
    </row>
    <row r="87" spans="1:7" x14ac:dyDescent="0.4">
      <c r="A87" s="3" t="s">
        <v>184</v>
      </c>
      <c r="B87" s="3" t="s">
        <v>30</v>
      </c>
      <c r="C87" s="3" t="s">
        <v>185</v>
      </c>
      <c r="D87" s="3">
        <v>660</v>
      </c>
      <c r="E87" s="3">
        <v>538.27272727272702</v>
      </c>
      <c r="F87" s="4">
        <v>1.1671070979610701E-6</v>
      </c>
      <c r="G87" s="3">
        <v>4.0791290848430099E-4</v>
      </c>
    </row>
    <row r="88" spans="1:7" x14ac:dyDescent="0.4">
      <c r="A88" s="3" t="s">
        <v>186</v>
      </c>
      <c r="B88" s="3" t="s">
        <v>30</v>
      </c>
      <c r="C88" s="3" t="s">
        <v>187</v>
      </c>
      <c r="D88" s="3">
        <v>4759</v>
      </c>
      <c r="E88" s="3">
        <v>3529.5666666666698</v>
      </c>
      <c r="F88" s="4">
        <v>3.01385650659748E-7</v>
      </c>
      <c r="G88" s="3">
        <v>1.3973222880996199E-4</v>
      </c>
    </row>
    <row r="89" spans="1:7" x14ac:dyDescent="0.4">
      <c r="A89" s="3" t="s">
        <v>188</v>
      </c>
      <c r="B89" s="3" t="s">
        <v>30</v>
      </c>
      <c r="C89" s="3" t="s">
        <v>189</v>
      </c>
      <c r="D89" s="3">
        <v>4017</v>
      </c>
      <c r="E89" s="3">
        <v>3025.5333333333301</v>
      </c>
      <c r="F89" s="4">
        <v>5.4153933444911497E-9</v>
      </c>
      <c r="G89" s="4">
        <v>1.6791937707231402E-5</v>
      </c>
    </row>
    <row r="90" spans="1:7" x14ac:dyDescent="0.4">
      <c r="A90" s="3" t="s">
        <v>190</v>
      </c>
      <c r="B90" s="3" t="s">
        <v>33</v>
      </c>
      <c r="C90" s="3" t="s">
        <v>191</v>
      </c>
      <c r="D90" s="3">
        <v>1780</v>
      </c>
      <c r="E90" s="3">
        <v>1351.3333333333301</v>
      </c>
      <c r="F90" s="3">
        <v>1.1994733542676E-4</v>
      </c>
      <c r="G90" s="3">
        <v>2.1975512630847901E-2</v>
      </c>
    </row>
    <row r="91" spans="1:7" x14ac:dyDescent="0.4">
      <c r="A91" s="3" t="s">
        <v>192</v>
      </c>
      <c r="B91" s="3" t="s">
        <v>33</v>
      </c>
      <c r="C91" s="3" t="s">
        <v>193</v>
      </c>
      <c r="D91" s="3">
        <v>6059</v>
      </c>
      <c r="E91" s="3">
        <v>4443.8849897264799</v>
      </c>
      <c r="F91" s="4">
        <v>6.5975476230971302E-5</v>
      </c>
      <c r="G91" s="3">
        <v>1.29209557673725E-2</v>
      </c>
    </row>
    <row r="92" spans="1:7" x14ac:dyDescent="0.4">
      <c r="A92" s="3" t="s">
        <v>194</v>
      </c>
      <c r="B92" s="3" t="s">
        <v>33</v>
      </c>
      <c r="C92" s="3" t="s">
        <v>195</v>
      </c>
      <c r="D92" s="3">
        <v>2729</v>
      </c>
      <c r="E92" s="3">
        <v>2057.9</v>
      </c>
      <c r="F92" s="4">
        <v>6.6838130990006696E-6</v>
      </c>
      <c r="G92" s="3">
        <v>1.9719852725077602E-3</v>
      </c>
    </row>
    <row r="93" spans="1:7" x14ac:dyDescent="0.4">
      <c r="A93" s="3" t="s">
        <v>341</v>
      </c>
      <c r="B93" s="3" t="s">
        <v>30</v>
      </c>
      <c r="C93" s="3" t="s">
        <v>342</v>
      </c>
      <c r="D93" s="3">
        <v>4263</v>
      </c>
      <c r="E93" s="3">
        <v>3127.0833333333298</v>
      </c>
      <c r="F93" s="3">
        <v>3.10097066988728E-4</v>
      </c>
      <c r="G93" s="3">
        <v>4.6351638586301501E-2</v>
      </c>
    </row>
    <row r="94" spans="1:7" x14ac:dyDescent="0.4">
      <c r="A94" s="3" t="s">
        <v>196</v>
      </c>
      <c r="B94" s="3" t="s">
        <v>33</v>
      </c>
      <c r="C94" s="3" t="s">
        <v>197</v>
      </c>
      <c r="D94" s="3">
        <v>1091</v>
      </c>
      <c r="E94" s="3">
        <v>867</v>
      </c>
      <c r="F94" s="4">
        <v>3.59838292504954E-7</v>
      </c>
      <c r="G94" s="3">
        <v>1.5720781402168299E-4</v>
      </c>
    </row>
    <row r="95" spans="1:7" x14ac:dyDescent="0.4">
      <c r="A95" s="3" t="s">
        <v>198</v>
      </c>
      <c r="B95" s="3" t="s">
        <v>30</v>
      </c>
      <c r="C95" s="3" t="s">
        <v>199</v>
      </c>
      <c r="D95" s="3">
        <v>5896</v>
      </c>
      <c r="E95" s="3">
        <v>4323.8999999999996</v>
      </c>
      <c r="F95" s="4">
        <v>9.5230111665156595E-6</v>
      </c>
      <c r="G95" s="3">
        <v>2.6065514178422E-3</v>
      </c>
    </row>
    <row r="96" spans="1:7" x14ac:dyDescent="0.4">
      <c r="A96" s="3" t="s">
        <v>200</v>
      </c>
      <c r="B96" s="3" t="s">
        <v>30</v>
      </c>
      <c r="C96" s="3" t="s">
        <v>201</v>
      </c>
      <c r="D96" s="3">
        <v>8079</v>
      </c>
      <c r="E96" s="3">
        <v>5875.8166666666702</v>
      </c>
      <c r="F96" s="4">
        <v>1.35571876099053E-5</v>
      </c>
      <c r="G96" s="3">
        <v>3.34774117523727E-3</v>
      </c>
    </row>
    <row r="97" spans="1:7" x14ac:dyDescent="0.4">
      <c r="A97" s="3" t="s">
        <v>202</v>
      </c>
      <c r="B97" s="3" t="s">
        <v>30</v>
      </c>
      <c r="C97" s="3" t="s">
        <v>203</v>
      </c>
      <c r="D97" s="3">
        <v>4752</v>
      </c>
      <c r="E97" s="3">
        <v>3513.2333333333299</v>
      </c>
      <c r="F97" s="4">
        <v>3.4930367953820898E-6</v>
      </c>
      <c r="G97" s="3">
        <v>1.1336401416784301E-3</v>
      </c>
    </row>
    <row r="98" spans="1:7" x14ac:dyDescent="0.4">
      <c r="A98" s="3" t="s">
        <v>204</v>
      </c>
      <c r="B98" s="3" t="s">
        <v>152</v>
      </c>
      <c r="C98" s="3" t="s">
        <v>205</v>
      </c>
      <c r="D98" s="3">
        <v>1165</v>
      </c>
      <c r="E98" s="3">
        <v>917</v>
      </c>
      <c r="F98" s="4">
        <v>5.5529821415558601E-5</v>
      </c>
      <c r="G98" s="3">
        <v>1.13327830207195E-2</v>
      </c>
    </row>
    <row r="99" spans="1:7" x14ac:dyDescent="0.4">
      <c r="A99" s="3" t="s">
        <v>206</v>
      </c>
      <c r="B99" s="3" t="s">
        <v>30</v>
      </c>
      <c r="C99" s="3" t="s">
        <v>207</v>
      </c>
      <c r="D99" s="3">
        <v>647</v>
      </c>
      <c r="E99" s="3">
        <v>520.5</v>
      </c>
      <c r="F99" s="3">
        <v>1.3860365960464499E-4</v>
      </c>
      <c r="G99" s="3">
        <v>2.4599983897643202E-2</v>
      </c>
    </row>
    <row r="100" spans="1:7" x14ac:dyDescent="0.4">
      <c r="A100" s="3" t="s">
        <v>208</v>
      </c>
      <c r="B100" s="3" t="s">
        <v>30</v>
      </c>
      <c r="C100" s="3" t="s">
        <v>209</v>
      </c>
      <c r="D100" s="3">
        <v>1186</v>
      </c>
      <c r="E100" s="3">
        <v>939.33333333333303</v>
      </c>
      <c r="F100" s="4">
        <v>9.3781068792283404E-8</v>
      </c>
      <c r="G100" s="4">
        <v>5.9181064467308202E-5</v>
      </c>
    </row>
    <row r="101" spans="1:7" x14ac:dyDescent="0.4">
      <c r="A101" s="3" t="s">
        <v>210</v>
      </c>
      <c r="B101" s="3" t="s">
        <v>30</v>
      </c>
      <c r="C101" s="3" t="s">
        <v>211</v>
      </c>
      <c r="D101" s="3">
        <v>1512</v>
      </c>
      <c r="E101" s="3">
        <v>1192</v>
      </c>
      <c r="F101" s="4">
        <v>1.1826349296403799E-8</v>
      </c>
      <c r="G101" s="4">
        <v>1.6791937707231402E-5</v>
      </c>
    </row>
    <row r="102" spans="1:7" x14ac:dyDescent="0.4">
      <c r="A102" s="3" t="s">
        <v>212</v>
      </c>
      <c r="B102" s="3" t="s">
        <v>30</v>
      </c>
      <c r="C102" s="3" t="s">
        <v>213</v>
      </c>
      <c r="D102" s="3">
        <v>1415</v>
      </c>
      <c r="E102" s="3">
        <v>1104</v>
      </c>
      <c r="F102" s="4">
        <v>2.94490803578838E-7</v>
      </c>
      <c r="G102" s="3">
        <v>1.3938004324383401E-4</v>
      </c>
    </row>
    <row r="103" spans="1:7" x14ac:dyDescent="0.4">
      <c r="A103" s="3" t="s">
        <v>214</v>
      </c>
      <c r="B103" s="3" t="s">
        <v>30</v>
      </c>
      <c r="C103" s="3" t="s">
        <v>215</v>
      </c>
      <c r="D103" s="3">
        <v>1840</v>
      </c>
      <c r="E103" s="3">
        <v>1432.6666666666699</v>
      </c>
      <c r="F103" s="4">
        <v>3.8798783173400802E-8</v>
      </c>
      <c r="G103" s="4">
        <v>3.0394164004597301E-5</v>
      </c>
    </row>
    <row r="104" spans="1:7" x14ac:dyDescent="0.4">
      <c r="A104" s="3" t="s">
        <v>216</v>
      </c>
      <c r="B104" s="3" t="s">
        <v>30</v>
      </c>
      <c r="C104" s="3" t="s">
        <v>217</v>
      </c>
      <c r="D104" s="3">
        <v>1185</v>
      </c>
      <c r="E104" s="3">
        <v>940.5</v>
      </c>
      <c r="F104" s="4">
        <v>9.8804367782516298E-8</v>
      </c>
      <c r="G104" s="4">
        <v>6.0665881818464999E-5</v>
      </c>
    </row>
    <row r="105" spans="1:7" x14ac:dyDescent="0.4">
      <c r="A105" s="3" t="s">
        <v>218</v>
      </c>
      <c r="B105" s="3" t="s">
        <v>30</v>
      </c>
      <c r="C105" s="3" t="s">
        <v>219</v>
      </c>
      <c r="D105" s="3">
        <v>113</v>
      </c>
      <c r="E105" s="3">
        <v>98.5</v>
      </c>
      <c r="F105" s="3">
        <v>2.4250861581594701E-4</v>
      </c>
      <c r="G105" s="3">
        <v>3.7735005028128002E-2</v>
      </c>
    </row>
    <row r="106" spans="1:7" x14ac:dyDescent="0.4">
      <c r="A106" s="3" t="s">
        <v>220</v>
      </c>
      <c r="B106" s="3" t="s">
        <v>30</v>
      </c>
      <c r="C106" s="3" t="s">
        <v>221</v>
      </c>
      <c r="D106" s="3">
        <v>2164</v>
      </c>
      <c r="E106" s="3">
        <v>1653.75</v>
      </c>
      <c r="F106" s="4">
        <v>5.1602366934594801E-5</v>
      </c>
      <c r="G106" s="3">
        <v>1.08546534446308E-2</v>
      </c>
    </row>
    <row r="107" spans="1:7" x14ac:dyDescent="0.4">
      <c r="A107" s="3" t="s">
        <v>222</v>
      </c>
      <c r="B107" s="3" t="s">
        <v>30</v>
      </c>
      <c r="C107" s="3" t="s">
        <v>223</v>
      </c>
      <c r="D107" s="3">
        <v>6002</v>
      </c>
      <c r="E107" s="3">
        <v>4433.5833333333303</v>
      </c>
      <c r="F107" s="4">
        <v>3.6146758585100603E-8</v>
      </c>
      <c r="G107" s="4">
        <v>2.9327930769154098E-5</v>
      </c>
    </row>
    <row r="108" spans="1:7" x14ac:dyDescent="0.4">
      <c r="A108" s="3" t="s">
        <v>224</v>
      </c>
      <c r="B108" s="3" t="s">
        <v>30</v>
      </c>
      <c r="C108" s="3" t="s">
        <v>225</v>
      </c>
      <c r="D108" s="3">
        <v>5474</v>
      </c>
      <c r="E108" s="3">
        <v>4052.9166666666702</v>
      </c>
      <c r="F108" s="4">
        <v>4.4086190868373101E-7</v>
      </c>
      <c r="G108" s="3">
        <v>1.82100015299582E-4</v>
      </c>
    </row>
    <row r="109" spans="1:7" x14ac:dyDescent="0.4">
      <c r="A109" s="3" t="s">
        <v>226</v>
      </c>
      <c r="B109" s="3" t="s">
        <v>30</v>
      </c>
      <c r="C109" s="3" t="s">
        <v>227</v>
      </c>
      <c r="D109" s="3">
        <v>134</v>
      </c>
      <c r="E109" s="3">
        <v>118.5</v>
      </c>
      <c r="F109" s="3">
        <v>1.0220756810692901E-4</v>
      </c>
      <c r="G109" s="3">
        <v>1.91896820847373E-2</v>
      </c>
    </row>
    <row r="110" spans="1:7" x14ac:dyDescent="0.4">
      <c r="A110" s="3" t="s">
        <v>228</v>
      </c>
      <c r="B110" s="3" t="s">
        <v>30</v>
      </c>
      <c r="C110" s="3" t="s">
        <v>229</v>
      </c>
      <c r="D110" s="3">
        <v>427</v>
      </c>
      <c r="E110" s="3">
        <v>355</v>
      </c>
      <c r="F110" s="4">
        <v>1.6281904489896499E-5</v>
      </c>
      <c r="G110" s="3">
        <v>3.8936032231733598E-3</v>
      </c>
    </row>
    <row r="111" spans="1:7" x14ac:dyDescent="0.4">
      <c r="A111" s="3" t="s">
        <v>230</v>
      </c>
      <c r="B111" s="3" t="s">
        <v>30</v>
      </c>
      <c r="C111" s="3" t="s">
        <v>231</v>
      </c>
      <c r="D111" s="3">
        <v>584</v>
      </c>
      <c r="E111" s="3">
        <v>481.66666666666703</v>
      </c>
      <c r="F111" s="4">
        <v>1.0810396997358E-6</v>
      </c>
      <c r="G111" s="3">
        <v>3.83832530585965E-4</v>
      </c>
    </row>
    <row r="112" spans="1:7" x14ac:dyDescent="0.4">
      <c r="A112" s="3" t="s">
        <v>232</v>
      </c>
      <c r="B112" s="3" t="s">
        <v>30</v>
      </c>
      <c r="C112" s="3" t="s">
        <v>233</v>
      </c>
      <c r="D112" s="3">
        <v>1097</v>
      </c>
      <c r="E112" s="3">
        <v>869.5</v>
      </c>
      <c r="F112" s="4">
        <v>2.4563885280707399E-5</v>
      </c>
      <c r="G112" s="3">
        <v>5.5804234580711098E-3</v>
      </c>
    </row>
    <row r="113" spans="1:7" x14ac:dyDescent="0.4">
      <c r="A113" s="3" t="s">
        <v>234</v>
      </c>
      <c r="B113" s="3" t="s">
        <v>30</v>
      </c>
      <c r="C113" s="3" t="s">
        <v>235</v>
      </c>
      <c r="D113" s="3">
        <v>579</v>
      </c>
      <c r="E113" s="3">
        <v>481.5</v>
      </c>
      <c r="F113" s="4">
        <v>1.2437972388325499E-6</v>
      </c>
      <c r="G113" s="3">
        <v>4.28130085936331E-4</v>
      </c>
    </row>
    <row r="114" spans="1:7" x14ac:dyDescent="0.4">
      <c r="A114" s="3" t="s">
        <v>236</v>
      </c>
      <c r="B114" s="3" t="s">
        <v>30</v>
      </c>
      <c r="C114" s="3" t="s">
        <v>237</v>
      </c>
      <c r="D114" s="3">
        <v>1510</v>
      </c>
      <c r="E114" s="3">
        <v>1204</v>
      </c>
      <c r="F114" s="4">
        <v>8.2146130730856094E-9</v>
      </c>
      <c r="G114" s="4">
        <v>1.6791937707231402E-5</v>
      </c>
    </row>
    <row r="115" spans="1:7" x14ac:dyDescent="0.4">
      <c r="A115" s="3" t="s">
        <v>238</v>
      </c>
      <c r="B115" s="3" t="s">
        <v>30</v>
      </c>
      <c r="C115" s="3" t="s">
        <v>239</v>
      </c>
      <c r="D115" s="3">
        <v>668</v>
      </c>
      <c r="E115" s="3">
        <v>530.5</v>
      </c>
      <c r="F115" s="3">
        <v>3.3538258585844E-4</v>
      </c>
      <c r="G115" s="3">
        <v>4.91562682937551E-2</v>
      </c>
    </row>
    <row r="116" spans="1:7" x14ac:dyDescent="0.4">
      <c r="A116" s="3" t="s">
        <v>240</v>
      </c>
      <c r="B116" s="3" t="s">
        <v>30</v>
      </c>
      <c r="C116" s="3" t="s">
        <v>241</v>
      </c>
      <c r="D116" s="3">
        <v>4834</v>
      </c>
      <c r="E116" s="3">
        <v>3561.8039294039299</v>
      </c>
      <c r="F116" s="4">
        <v>4.4267331156980298E-5</v>
      </c>
      <c r="G116" s="3">
        <v>9.4874078228705493E-3</v>
      </c>
    </row>
    <row r="117" spans="1:7" x14ac:dyDescent="0.4">
      <c r="A117" s="3" t="s">
        <v>242</v>
      </c>
      <c r="B117" s="3" t="s">
        <v>30</v>
      </c>
      <c r="C117" s="3" t="s">
        <v>243</v>
      </c>
      <c r="D117" s="3">
        <v>643</v>
      </c>
      <c r="E117" s="3">
        <v>528</v>
      </c>
      <c r="F117" s="4">
        <v>7.7716382369113808E-6</v>
      </c>
      <c r="G117" s="3">
        <v>2.23488705653358E-3</v>
      </c>
    </row>
    <row r="118" spans="1:7" x14ac:dyDescent="0.4">
      <c r="A118" s="3" t="s">
        <v>244</v>
      </c>
      <c r="B118" s="3" t="s">
        <v>30</v>
      </c>
      <c r="C118" s="3" t="s">
        <v>245</v>
      </c>
      <c r="D118" s="3">
        <v>5888</v>
      </c>
      <c r="E118" s="3">
        <v>4309.8039294039299</v>
      </c>
      <c r="F118" s="4">
        <v>6.9539773127489505E-5</v>
      </c>
      <c r="G118" s="3">
        <v>1.3502603127438499E-2</v>
      </c>
    </row>
    <row r="119" spans="1:7" x14ac:dyDescent="0.4">
      <c r="A119" s="3" t="s">
        <v>246</v>
      </c>
      <c r="B119" s="3" t="s">
        <v>30</v>
      </c>
      <c r="C119" s="3" t="s">
        <v>247</v>
      </c>
      <c r="D119" s="3">
        <v>661</v>
      </c>
      <c r="E119" s="3">
        <v>542</v>
      </c>
      <c r="F119" s="4">
        <v>7.3706303966861297E-6</v>
      </c>
      <c r="G119" s="3">
        <v>2.1467433506655799E-3</v>
      </c>
    </row>
    <row r="120" spans="1:7" x14ac:dyDescent="0.4">
      <c r="A120" s="3" t="s">
        <v>248</v>
      </c>
      <c r="B120" s="3" t="s">
        <v>30</v>
      </c>
      <c r="C120" s="3" t="s">
        <v>249</v>
      </c>
      <c r="D120" s="3">
        <v>813</v>
      </c>
      <c r="E120" s="3">
        <v>648.5</v>
      </c>
      <c r="F120" s="4">
        <v>6.30778306014703E-5</v>
      </c>
      <c r="G120" s="3">
        <v>1.2460888309601801E-2</v>
      </c>
    </row>
    <row r="121" spans="1:7" x14ac:dyDescent="0.4">
      <c r="A121" s="3" t="s">
        <v>343</v>
      </c>
      <c r="B121" s="3" t="s">
        <v>30</v>
      </c>
      <c r="C121" s="3" t="s">
        <v>344</v>
      </c>
      <c r="D121" s="3">
        <v>2651</v>
      </c>
      <c r="E121" s="3">
        <v>1974.3333333333301</v>
      </c>
      <c r="F121" s="3">
        <v>3.2851756428767498E-4</v>
      </c>
      <c r="G121" s="3">
        <v>4.8462740425242803E-2</v>
      </c>
    </row>
    <row r="122" spans="1:7" x14ac:dyDescent="0.4">
      <c r="A122" s="3" t="s">
        <v>250</v>
      </c>
      <c r="B122" s="3" t="s">
        <v>30</v>
      </c>
      <c r="C122" s="3" t="s">
        <v>251</v>
      </c>
      <c r="D122" s="3">
        <v>2318</v>
      </c>
      <c r="E122" s="3">
        <v>1768.8333333333301</v>
      </c>
      <c r="F122" s="4">
        <v>3.8382835339541399E-6</v>
      </c>
      <c r="G122" s="3">
        <v>1.2275818475095601E-3</v>
      </c>
    </row>
    <row r="123" spans="1:7" x14ac:dyDescent="0.4">
      <c r="A123" s="3" t="s">
        <v>252</v>
      </c>
      <c r="B123" s="3" t="s">
        <v>30</v>
      </c>
      <c r="C123" s="3" t="s">
        <v>253</v>
      </c>
      <c r="D123" s="3">
        <v>1169</v>
      </c>
      <c r="E123" s="3">
        <v>900.83333333333303</v>
      </c>
      <c r="F123" s="3">
        <v>2.24921910291302E-4</v>
      </c>
      <c r="G123" s="3">
        <v>3.5484555263873598E-2</v>
      </c>
    </row>
    <row r="124" spans="1:7" x14ac:dyDescent="0.4">
      <c r="A124" s="3" t="s">
        <v>254</v>
      </c>
      <c r="B124" s="3" t="s">
        <v>30</v>
      </c>
      <c r="C124" s="3" t="s">
        <v>255</v>
      </c>
      <c r="D124" s="3">
        <v>5734</v>
      </c>
      <c r="E124" s="3">
        <v>4203.0333333333301</v>
      </c>
      <c r="F124" s="4">
        <v>1.6825694034180999E-5</v>
      </c>
      <c r="G124" s="3">
        <v>3.9817303861304498E-3</v>
      </c>
    </row>
    <row r="125" spans="1:7" x14ac:dyDescent="0.4">
      <c r="A125" s="3" t="s">
        <v>256</v>
      </c>
      <c r="B125" s="3" t="s">
        <v>30</v>
      </c>
      <c r="C125" s="3" t="s">
        <v>257</v>
      </c>
      <c r="D125" s="3">
        <v>3123</v>
      </c>
      <c r="E125" s="3">
        <v>2362</v>
      </c>
      <c r="F125" s="4">
        <v>5.4813332036220898E-8</v>
      </c>
      <c r="G125" s="4">
        <v>4.1508309239962199E-5</v>
      </c>
    </row>
    <row r="126" spans="1:7" x14ac:dyDescent="0.4">
      <c r="A126" s="3" t="s">
        <v>258</v>
      </c>
      <c r="B126" s="3" t="s">
        <v>30</v>
      </c>
      <c r="C126" s="3" t="s">
        <v>259</v>
      </c>
      <c r="D126" s="3">
        <v>3216</v>
      </c>
      <c r="E126" s="3">
        <v>2394.5</v>
      </c>
      <c r="F126" s="4">
        <v>1.16626675652921E-5</v>
      </c>
      <c r="G126" s="3">
        <v>2.97699417694725E-3</v>
      </c>
    </row>
    <row r="127" spans="1:7" x14ac:dyDescent="0.4">
      <c r="A127" s="3" t="s">
        <v>260</v>
      </c>
      <c r="B127" s="3" t="s">
        <v>30</v>
      </c>
      <c r="C127" s="3" t="s">
        <v>261</v>
      </c>
      <c r="D127" s="3">
        <v>3648</v>
      </c>
      <c r="E127" s="3">
        <v>2755.36666666667</v>
      </c>
      <c r="F127" s="4">
        <v>9.6402571141510799E-9</v>
      </c>
      <c r="G127" s="4">
        <v>1.6791937707231402E-5</v>
      </c>
    </row>
    <row r="128" spans="1:7" x14ac:dyDescent="0.4">
      <c r="A128" s="3" t="s">
        <v>262</v>
      </c>
      <c r="B128" s="3" t="s">
        <v>30</v>
      </c>
      <c r="C128" s="3" t="s">
        <v>263</v>
      </c>
      <c r="D128" s="3">
        <v>1323</v>
      </c>
      <c r="E128" s="3">
        <v>1040.1666666666699</v>
      </c>
      <c r="F128" s="4">
        <v>1.0939576422561499E-7</v>
      </c>
      <c r="G128" s="4">
        <v>6.5401393991513506E-5</v>
      </c>
    </row>
    <row r="129" spans="1:7" x14ac:dyDescent="0.4">
      <c r="A129" s="3" t="s">
        <v>264</v>
      </c>
      <c r="B129" s="3" t="s">
        <v>30</v>
      </c>
      <c r="C129" s="3" t="s">
        <v>265</v>
      </c>
      <c r="D129" s="3">
        <v>1682</v>
      </c>
      <c r="E129" s="3">
        <v>1316.5</v>
      </c>
      <c r="F129" s="4">
        <v>3.38524688279801E-8</v>
      </c>
      <c r="G129" s="4">
        <v>2.9327930769154098E-5</v>
      </c>
    </row>
    <row r="130" spans="1:7" x14ac:dyDescent="0.4">
      <c r="A130" s="3" t="s">
        <v>266</v>
      </c>
      <c r="B130" s="3" t="s">
        <v>30</v>
      </c>
      <c r="C130" s="3" t="s">
        <v>267</v>
      </c>
      <c r="D130" s="3">
        <v>921</v>
      </c>
      <c r="E130" s="3">
        <v>735.5</v>
      </c>
      <c r="F130" s="4">
        <v>9.6948439625027301E-6</v>
      </c>
      <c r="G130" s="3">
        <v>2.6219936326206802E-3</v>
      </c>
    </row>
    <row r="131" spans="1:7" x14ac:dyDescent="0.4">
      <c r="A131" s="3" t="s">
        <v>268</v>
      </c>
      <c r="B131" s="3" t="s">
        <v>30</v>
      </c>
      <c r="C131" s="3" t="s">
        <v>269</v>
      </c>
      <c r="D131" s="3">
        <v>146</v>
      </c>
      <c r="E131" s="3">
        <v>127.5</v>
      </c>
      <c r="F131" s="3">
        <v>1.6454584677804299E-4</v>
      </c>
      <c r="G131" s="3">
        <v>2.7690018867433899E-2</v>
      </c>
    </row>
    <row r="132" spans="1:7" x14ac:dyDescent="0.4">
      <c r="A132" s="3" t="s">
        <v>345</v>
      </c>
      <c r="B132" s="3" t="s">
        <v>30</v>
      </c>
      <c r="C132" s="3" t="s">
        <v>334</v>
      </c>
      <c r="D132" s="3">
        <v>943</v>
      </c>
      <c r="E132" s="3">
        <v>739.25</v>
      </c>
      <c r="F132" s="3">
        <v>2.1336625279509499E-4</v>
      </c>
      <c r="G132" s="3">
        <v>3.43776917092126E-2</v>
      </c>
    </row>
    <row r="133" spans="1:7" x14ac:dyDescent="0.4">
      <c r="A133" s="3" t="s">
        <v>270</v>
      </c>
      <c r="B133" s="3" t="s">
        <v>30</v>
      </c>
      <c r="C133" s="3" t="s">
        <v>271</v>
      </c>
      <c r="D133" s="3">
        <v>764</v>
      </c>
      <c r="E133" s="3">
        <v>624.5</v>
      </c>
      <c r="F133" s="4">
        <v>7.1105962117510994E-8</v>
      </c>
      <c r="G133" s="4">
        <v>4.8951068102594398E-5</v>
      </c>
    </row>
    <row r="134" spans="1:7" x14ac:dyDescent="0.4">
      <c r="A134" s="3" t="s">
        <v>272</v>
      </c>
      <c r="B134" s="3" t="s">
        <v>30</v>
      </c>
      <c r="C134" s="3" t="s">
        <v>273</v>
      </c>
      <c r="D134" s="3">
        <v>322</v>
      </c>
      <c r="E134" s="3">
        <v>268</v>
      </c>
      <c r="F134" s="3">
        <v>1.6594940574855401E-4</v>
      </c>
      <c r="G134" s="3">
        <v>2.7720872057320999E-2</v>
      </c>
    </row>
    <row r="135" spans="1:7" x14ac:dyDescent="0.4">
      <c r="A135" s="3" t="s">
        <v>346</v>
      </c>
      <c r="B135" s="3" t="s">
        <v>30</v>
      </c>
      <c r="C135" s="3" t="s">
        <v>335</v>
      </c>
      <c r="D135" s="3">
        <v>511</v>
      </c>
      <c r="E135" s="3">
        <v>418.5</v>
      </c>
      <c r="F135" s="3">
        <v>1.2983934573081E-4</v>
      </c>
      <c r="G135" s="3">
        <v>2.3597522050500301E-2</v>
      </c>
    </row>
    <row r="136" spans="1:7" x14ac:dyDescent="0.4">
      <c r="A136" s="3" t="s">
        <v>274</v>
      </c>
      <c r="B136" s="3" t="s">
        <v>30</v>
      </c>
      <c r="C136" s="3" t="s">
        <v>275</v>
      </c>
      <c r="D136" s="3">
        <v>3994</v>
      </c>
      <c r="E136" s="3">
        <v>2955.85</v>
      </c>
      <c r="F136" s="4">
        <v>3.7452077374597702E-5</v>
      </c>
      <c r="G136" s="3">
        <v>8.1811182095779898E-3</v>
      </c>
    </row>
    <row r="137" spans="1:7" x14ac:dyDescent="0.4">
      <c r="A137" s="3" t="s">
        <v>276</v>
      </c>
      <c r="B137" s="3" t="s">
        <v>30</v>
      </c>
      <c r="C137" s="3" t="s">
        <v>277</v>
      </c>
      <c r="D137" s="3">
        <v>728</v>
      </c>
      <c r="E137" s="3">
        <v>571.08333333333303</v>
      </c>
      <c r="F137" s="4">
        <v>8.5650999365094498E-5</v>
      </c>
      <c r="G137" s="3">
        <v>1.6351423559464E-2</v>
      </c>
    </row>
    <row r="138" spans="1:7" x14ac:dyDescent="0.4">
      <c r="A138" s="3" t="s">
        <v>278</v>
      </c>
      <c r="B138" s="3" t="s">
        <v>30</v>
      </c>
      <c r="C138" s="3" t="s">
        <v>279</v>
      </c>
      <c r="D138" s="3">
        <v>2714</v>
      </c>
      <c r="E138" s="3">
        <v>2019.5</v>
      </c>
      <c r="F138" s="4">
        <v>1.08759878899047E-5</v>
      </c>
      <c r="G138" s="3">
        <v>2.8077351463960901E-3</v>
      </c>
    </row>
    <row r="139" spans="1:7" x14ac:dyDescent="0.4">
      <c r="A139" s="3" t="s">
        <v>280</v>
      </c>
      <c r="B139" s="3" t="s">
        <v>30</v>
      </c>
      <c r="C139" s="3" t="s">
        <v>281</v>
      </c>
      <c r="D139" s="3">
        <v>699</v>
      </c>
      <c r="E139" s="3">
        <v>549.08333333333303</v>
      </c>
      <c r="F139" s="4">
        <v>9.4033568872766099E-5</v>
      </c>
      <c r="G139" s="3">
        <v>1.7802121813762499E-2</v>
      </c>
    </row>
    <row r="140" spans="1:7" x14ac:dyDescent="0.4">
      <c r="A140" s="3" t="s">
        <v>282</v>
      </c>
      <c r="B140" s="3" t="s">
        <v>30</v>
      </c>
      <c r="C140" s="3" t="s">
        <v>283</v>
      </c>
      <c r="D140" s="3">
        <v>1432</v>
      </c>
      <c r="E140" s="3">
        <v>1107.6666666666699</v>
      </c>
      <c r="F140" s="4">
        <v>2.6577605364935797E-7</v>
      </c>
      <c r="G140" s="3">
        <v>1.28465965676726E-4</v>
      </c>
    </row>
    <row r="141" spans="1:7" x14ac:dyDescent="0.4">
      <c r="A141" s="3" t="s">
        <v>284</v>
      </c>
      <c r="B141" s="3" t="s">
        <v>30</v>
      </c>
      <c r="C141" s="3" t="s">
        <v>285</v>
      </c>
      <c r="D141" s="3">
        <v>6353</v>
      </c>
      <c r="E141" s="3">
        <v>4711.4727272727296</v>
      </c>
      <c r="F141" s="4">
        <v>1.33470742575659E-8</v>
      </c>
      <c r="G141" s="4">
        <v>1.7836401940198901E-5</v>
      </c>
    </row>
    <row r="142" spans="1:7" x14ac:dyDescent="0.4">
      <c r="A142" s="3" t="s">
        <v>286</v>
      </c>
      <c r="B142" s="3" t="s">
        <v>30</v>
      </c>
      <c r="C142" s="3" t="s">
        <v>287</v>
      </c>
      <c r="D142" s="3">
        <v>293</v>
      </c>
      <c r="E142" s="3">
        <v>247.833333333333</v>
      </c>
      <c r="F142" s="4">
        <v>1.5855890376991001E-5</v>
      </c>
      <c r="G142" s="3">
        <v>3.8732700815535602E-3</v>
      </c>
    </row>
    <row r="143" spans="1:7" x14ac:dyDescent="0.4">
      <c r="A143" s="3" t="s">
        <v>288</v>
      </c>
      <c r="B143" s="3" t="s">
        <v>30</v>
      </c>
      <c r="C143" s="3" t="s">
        <v>289</v>
      </c>
      <c r="D143" s="3">
        <v>140</v>
      </c>
      <c r="E143" s="3">
        <v>122</v>
      </c>
      <c r="F143" s="3">
        <v>3.0421475541963703E-4</v>
      </c>
      <c r="G143" s="3">
        <v>4.6351638586301501E-2</v>
      </c>
    </row>
    <row r="144" spans="1:7" x14ac:dyDescent="0.4">
      <c r="A144" s="3" t="s">
        <v>290</v>
      </c>
      <c r="B144" s="3" t="s">
        <v>30</v>
      </c>
      <c r="C144" s="3" t="s">
        <v>291</v>
      </c>
      <c r="D144" s="3">
        <v>5906</v>
      </c>
      <c r="E144" s="3">
        <v>4322.7333333333299</v>
      </c>
      <c r="F144" s="4">
        <v>3.42459044750694E-5</v>
      </c>
      <c r="G144" s="3">
        <v>7.6274358614179102E-3</v>
      </c>
    </row>
    <row r="145" spans="1:7" x14ac:dyDescent="0.4">
      <c r="A145" s="3" t="s">
        <v>292</v>
      </c>
      <c r="B145" s="3" t="s">
        <v>33</v>
      </c>
      <c r="C145" s="3" t="s">
        <v>293</v>
      </c>
      <c r="D145" s="3">
        <v>2182</v>
      </c>
      <c r="E145" s="3">
        <v>1643.8333333333301</v>
      </c>
      <c r="F145" s="4">
        <v>5.22394508822818E-5</v>
      </c>
      <c r="G145" s="3">
        <v>1.0887851790308999E-2</v>
      </c>
    </row>
    <row r="146" spans="1:7" x14ac:dyDescent="0.4">
      <c r="A146" s="3" t="s">
        <v>294</v>
      </c>
      <c r="B146" s="3" t="s">
        <v>30</v>
      </c>
      <c r="C146" s="3" t="s">
        <v>295</v>
      </c>
      <c r="D146" s="3">
        <v>277</v>
      </c>
      <c r="E146" s="3">
        <v>238.5</v>
      </c>
      <c r="F146" s="4">
        <v>1.62316692081247E-5</v>
      </c>
      <c r="G146" s="3">
        <v>3.8936032231733598E-3</v>
      </c>
    </row>
    <row r="147" spans="1:7" x14ac:dyDescent="0.4">
      <c r="A147" s="3" t="s">
        <v>296</v>
      </c>
      <c r="B147" s="3" t="s">
        <v>30</v>
      </c>
      <c r="C147" s="3" t="s">
        <v>297</v>
      </c>
      <c r="D147" s="3">
        <v>3550</v>
      </c>
      <c r="E147" s="3">
        <v>2676.5333333333301</v>
      </c>
      <c r="F147" s="4">
        <v>3.5041426172522201E-8</v>
      </c>
      <c r="G147" s="4">
        <v>2.9327930769154098E-5</v>
      </c>
    </row>
    <row r="148" spans="1:7" x14ac:dyDescent="0.4">
      <c r="A148" s="3" t="s">
        <v>298</v>
      </c>
      <c r="B148" s="3" t="s">
        <v>30</v>
      </c>
      <c r="C148" s="3" t="s">
        <v>299</v>
      </c>
      <c r="D148" s="3">
        <v>657</v>
      </c>
      <c r="E148" s="3">
        <v>540</v>
      </c>
      <c r="F148" s="4">
        <v>3.8905666441010699E-6</v>
      </c>
      <c r="G148" s="3">
        <v>1.2275818475095601E-3</v>
      </c>
    </row>
    <row r="149" spans="1:7" x14ac:dyDescent="0.4">
      <c r="A149" s="3" t="s">
        <v>300</v>
      </c>
      <c r="B149" s="3" t="s">
        <v>33</v>
      </c>
      <c r="C149" s="3" t="s">
        <v>301</v>
      </c>
      <c r="D149" s="3">
        <v>2001</v>
      </c>
      <c r="E149" s="3">
        <v>1554.36666666667</v>
      </c>
      <c r="F149" s="4">
        <v>7.2353880278481201E-9</v>
      </c>
      <c r="G149" s="4">
        <v>1.6791937707231402E-5</v>
      </c>
    </row>
    <row r="150" spans="1:7" x14ac:dyDescent="0.4">
      <c r="A150" s="3" t="s">
        <v>302</v>
      </c>
      <c r="B150" s="3" t="s">
        <v>33</v>
      </c>
      <c r="C150" s="3" t="s">
        <v>303</v>
      </c>
      <c r="D150" s="3">
        <v>2088</v>
      </c>
      <c r="E150" s="3">
        <v>1574</v>
      </c>
      <c r="F150" s="3">
        <v>1.7364561938559001E-4</v>
      </c>
      <c r="G150" s="3">
        <v>2.8586095515955302E-2</v>
      </c>
    </row>
    <row r="151" spans="1:7" x14ac:dyDescent="0.4">
      <c r="A151" s="3" t="s">
        <v>304</v>
      </c>
      <c r="B151" s="3" t="s">
        <v>30</v>
      </c>
      <c r="C151" s="3" t="s">
        <v>305</v>
      </c>
      <c r="D151" s="3">
        <v>4236</v>
      </c>
      <c r="E151" s="3">
        <v>3177.5333333333301</v>
      </c>
      <c r="F151" s="4">
        <v>8.36575587483394E-9</v>
      </c>
      <c r="G151" s="4">
        <v>1.6791937707231402E-5</v>
      </c>
    </row>
    <row r="152" spans="1:7" x14ac:dyDescent="0.4">
      <c r="A152" s="3" t="s">
        <v>306</v>
      </c>
      <c r="B152" s="3" t="s">
        <v>30</v>
      </c>
      <c r="C152" s="3" t="s">
        <v>307</v>
      </c>
      <c r="D152" s="3">
        <v>5982</v>
      </c>
      <c r="E152" s="3">
        <v>4390.5666666666702</v>
      </c>
      <c r="F152" s="4">
        <v>3.1739686903712399E-6</v>
      </c>
      <c r="G152" s="3">
        <v>1.04501769141817E-3</v>
      </c>
    </row>
    <row r="153" spans="1:7" x14ac:dyDescent="0.4">
      <c r="A153" s="3" t="s">
        <v>308</v>
      </c>
      <c r="B153" s="3" t="s">
        <v>30</v>
      </c>
      <c r="C153" s="3" t="s">
        <v>309</v>
      </c>
      <c r="D153" s="3">
        <v>1236</v>
      </c>
      <c r="E153" s="3">
        <v>975.16666666666697</v>
      </c>
      <c r="F153" s="4">
        <v>1.29899776567902E-7</v>
      </c>
      <c r="G153" s="4">
        <v>7.4725584271772498E-5</v>
      </c>
    </row>
    <row r="154" spans="1:7" x14ac:dyDescent="0.4">
      <c r="A154" s="3" t="s">
        <v>310</v>
      </c>
      <c r="B154" s="3" t="s">
        <v>30</v>
      </c>
      <c r="C154" s="3" t="s">
        <v>311</v>
      </c>
      <c r="D154" s="3">
        <v>1598</v>
      </c>
      <c r="E154" s="3">
        <v>1257</v>
      </c>
      <c r="F154" s="4">
        <v>1.00223597039904E-8</v>
      </c>
      <c r="G154" s="4">
        <v>1.6791937707231402E-5</v>
      </c>
    </row>
    <row r="155" spans="1:7" x14ac:dyDescent="0.4">
      <c r="A155" s="3" t="s">
        <v>312</v>
      </c>
      <c r="B155" s="3" t="s">
        <v>30</v>
      </c>
      <c r="C155" s="3" t="s">
        <v>313</v>
      </c>
      <c r="D155" s="3">
        <v>3397</v>
      </c>
      <c r="E155" s="3">
        <v>2566.5333333333301</v>
      </c>
      <c r="F155" s="4">
        <v>3.43042266235187E-8</v>
      </c>
      <c r="G155" s="4">
        <v>2.9327930769154098E-5</v>
      </c>
    </row>
    <row r="156" spans="1:7" x14ac:dyDescent="0.4">
      <c r="A156" s="3" t="s">
        <v>314</v>
      </c>
      <c r="B156" s="3" t="s">
        <v>30</v>
      </c>
      <c r="C156" s="3" t="s">
        <v>315</v>
      </c>
      <c r="D156" s="3">
        <v>1234</v>
      </c>
      <c r="E156" s="3">
        <v>973.16666666666697</v>
      </c>
      <c r="F156" s="4">
        <v>1.6426464766559699E-7</v>
      </c>
      <c r="G156" s="4">
        <v>8.6135464865536596E-5</v>
      </c>
    </row>
    <row r="157" spans="1:7" x14ac:dyDescent="0.4">
      <c r="A157" s="3" t="s">
        <v>316</v>
      </c>
      <c r="B157" s="3" t="s">
        <v>30</v>
      </c>
      <c r="C157" s="3" t="s">
        <v>317</v>
      </c>
      <c r="D157" s="3">
        <v>1597</v>
      </c>
      <c r="E157" s="3">
        <v>1256</v>
      </c>
      <c r="F157" s="4">
        <v>1.11135753651601E-8</v>
      </c>
      <c r="G157" s="4">
        <v>1.6791937707231402E-5</v>
      </c>
    </row>
    <row r="158" spans="1:7" x14ac:dyDescent="0.4">
      <c r="A158" s="3" t="s">
        <v>318</v>
      </c>
      <c r="B158" s="3" t="s">
        <v>33</v>
      </c>
      <c r="C158" s="3" t="s">
        <v>319</v>
      </c>
      <c r="D158" s="3">
        <v>851</v>
      </c>
      <c r="E158" s="3">
        <v>687.5</v>
      </c>
      <c r="F158" s="4">
        <v>3.3019558089084301E-7</v>
      </c>
      <c r="G158" s="3">
        <v>1.5002766413356301E-4</v>
      </c>
    </row>
    <row r="159" spans="1:7" x14ac:dyDescent="0.4">
      <c r="A159" s="3" t="s">
        <v>320</v>
      </c>
      <c r="B159" s="3" t="s">
        <v>30</v>
      </c>
      <c r="C159" s="3" t="s">
        <v>321</v>
      </c>
      <c r="D159" s="3">
        <v>3825</v>
      </c>
      <c r="E159" s="3">
        <v>2849.61666666667</v>
      </c>
      <c r="F159" s="4">
        <v>5.4856020008254803E-6</v>
      </c>
      <c r="G159" s="3">
        <v>1.7071494007500499E-3</v>
      </c>
    </row>
    <row r="160" spans="1:7" x14ac:dyDescent="0.4">
      <c r="A160" s="3" t="s">
        <v>322</v>
      </c>
      <c r="B160" s="3" t="s">
        <v>30</v>
      </c>
      <c r="C160" s="3" t="s">
        <v>323</v>
      </c>
      <c r="D160" s="3">
        <v>1452</v>
      </c>
      <c r="E160" s="3">
        <v>1103.5833333333301</v>
      </c>
      <c r="F160" s="3">
        <v>2.2748640056106901E-4</v>
      </c>
      <c r="G160" s="3">
        <v>3.5641627916871498E-2</v>
      </c>
    </row>
    <row r="161" spans="1:7" x14ac:dyDescent="0.4">
      <c r="A161" s="3" t="s">
        <v>324</v>
      </c>
      <c r="B161" s="3" t="s">
        <v>30</v>
      </c>
      <c r="C161" s="3" t="s">
        <v>325</v>
      </c>
      <c r="D161" s="3">
        <v>3402</v>
      </c>
      <c r="E161" s="3">
        <v>2571.5333333333301</v>
      </c>
      <c r="F161" s="4">
        <v>2.50302938979017E-8</v>
      </c>
      <c r="G161" s="4">
        <v>2.8431910838626601E-5</v>
      </c>
    </row>
    <row r="163" spans="1:7" x14ac:dyDescent="0.4">
      <c r="A163" s="10" t="s">
        <v>327</v>
      </c>
      <c r="B163" s="10"/>
      <c r="C163" s="10"/>
      <c r="D163" s="10"/>
      <c r="E163" s="10"/>
      <c r="F163" s="10"/>
      <c r="G163" s="10"/>
    </row>
    <row r="164" spans="1:7" x14ac:dyDescent="0.4">
      <c r="A164" s="10"/>
      <c r="B164" s="10"/>
      <c r="C164" s="10"/>
      <c r="D164" s="10"/>
      <c r="E164" s="10"/>
      <c r="F164" s="10"/>
      <c r="G164" s="10"/>
    </row>
    <row r="165" spans="1:7" x14ac:dyDescent="0.4">
      <c r="A165" s="10"/>
      <c r="B165" s="10"/>
      <c r="C165" s="10"/>
      <c r="D165" s="10"/>
      <c r="E165" s="10"/>
      <c r="F165" s="10"/>
      <c r="G165" s="10"/>
    </row>
    <row r="166" spans="1:7" x14ac:dyDescent="0.4">
      <c r="A166" s="10"/>
      <c r="B166" s="10"/>
      <c r="C166" s="10"/>
      <c r="D166" s="10"/>
      <c r="E166" s="10"/>
      <c r="F166" s="10"/>
      <c r="G166" s="10"/>
    </row>
    <row r="167" spans="1:7" x14ac:dyDescent="0.4">
      <c r="A167" s="10"/>
      <c r="B167" s="10"/>
      <c r="C167" s="10"/>
      <c r="D167" s="10"/>
      <c r="E167" s="10"/>
      <c r="F167" s="10"/>
      <c r="G167" s="10"/>
    </row>
    <row r="168" spans="1:7" x14ac:dyDescent="0.4">
      <c r="A168" s="10"/>
      <c r="B168" s="10"/>
      <c r="C168" s="10"/>
      <c r="D168" s="10"/>
      <c r="E168" s="10"/>
      <c r="F168" s="10"/>
      <c r="G168" s="10"/>
    </row>
    <row r="169" spans="1:7" x14ac:dyDescent="0.4">
      <c r="A169" s="10"/>
      <c r="B169" s="10"/>
      <c r="C169" s="10"/>
      <c r="D169" s="10"/>
      <c r="E169" s="10"/>
      <c r="F169" s="10"/>
      <c r="G169" s="10"/>
    </row>
  </sheetData>
  <mergeCells count="2">
    <mergeCell ref="A1:G5"/>
    <mergeCell ref="A163:G16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Supplementary Table S1</vt:lpstr>
      <vt:lpstr>Supplementary Table S2</vt:lpstr>
      <vt:lpstr>Supplementary Table S3</vt:lpstr>
      <vt:lpstr>Supplementary Table S4</vt:lpstr>
      <vt:lpstr>Supplementary Table S5</vt:lpstr>
      <vt:lpstr>Supplementary Table S6</vt:lpstr>
      <vt:lpstr>Supplementary Table S7</vt:lpstr>
      <vt:lpstr>Supplementary Table S8</vt:lpstr>
      <vt:lpstr>Supplementary Table S9</vt:lpstr>
      <vt:lpstr>Supplementary Table S10</vt:lpstr>
      <vt:lpstr>Supplementary Table S11</vt:lpstr>
      <vt:lpstr>Supplementary Table S12</vt:lpstr>
      <vt:lpstr>Supplementary Table S13</vt:lpstr>
      <vt:lpstr>Supplementary Table S14</vt:lpstr>
      <vt:lpstr>Supplementary Table S15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柴冰洁</dc:creator>
  <cp:lastModifiedBy>柴冰洁</cp:lastModifiedBy>
  <cp:lastPrinted>2022-05-02T13:02:53Z</cp:lastPrinted>
  <dcterms:created xsi:type="dcterms:W3CDTF">2015-06-05T18:19:34Z</dcterms:created>
  <dcterms:modified xsi:type="dcterms:W3CDTF">2022-05-02T13:04:07Z</dcterms:modified>
</cp:coreProperties>
</file>