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2"/>
  <workbookPr filterPrivacy="1"/>
  <xr:revisionPtr revIDLastSave="0" documentId="8_{5CB00FB7-D368-A345-A5F4-E3E43E1FACAD}" xr6:coauthVersionLast="36" xr6:coauthVersionMax="36" xr10:uidLastSave="{00000000-0000-0000-0000-000000000000}"/>
  <bookViews>
    <workbookView xWindow="0" yWindow="500" windowWidth="25600" windowHeight="15500" activeTab="7" xr2:uid="{00000000-000D-0000-FFFF-FFFF00000000}"/>
  </bookViews>
  <sheets>
    <sheet name="EDF5A" sheetId="5" r:id="rId1"/>
    <sheet name="EDF5C" sheetId="2" r:id="rId2"/>
    <sheet name="EDF5D" sheetId="4" r:id="rId3"/>
    <sheet name="EDF5F" sheetId="6" r:id="rId4"/>
    <sheet name="EDF5G" sheetId="7" r:id="rId5"/>
    <sheet name="EDF5H" sheetId="8" r:id="rId6"/>
    <sheet name="EDF5I" sheetId="10" r:id="rId7"/>
    <sheet name="EDF5J" sheetId="11" r:id="rId8"/>
  </sheets>
  <calcPr calcId="18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10" i="6" l="1"/>
  <c r="S10" i="6"/>
  <c r="T9" i="6"/>
  <c r="S9" i="6"/>
  <c r="T8" i="6"/>
  <c r="S8" i="6"/>
  <c r="T7" i="6"/>
  <c r="S7" i="6"/>
  <c r="T6" i="6"/>
  <c r="S6" i="6"/>
  <c r="T5" i="6"/>
  <c r="S5" i="6"/>
  <c r="T4" i="6"/>
  <c r="S4" i="6"/>
  <c r="T3" i="6"/>
  <c r="S3" i="6"/>
  <c r="T2" i="6"/>
  <c r="S2" i="6"/>
</calcChain>
</file>

<file path=xl/sharedStrings.xml><?xml version="1.0" encoding="utf-8"?>
<sst xmlns="http://schemas.openxmlformats.org/spreadsheetml/2006/main" count="99" uniqueCount="54">
  <si>
    <t>Residue Number</t>
  </si>
  <si>
    <t>error</t>
  </si>
  <si>
    <t>residues</t>
  </si>
  <si>
    <t>Fraction helix APO</t>
  </si>
  <si>
    <t>Fraction helix EPI-002</t>
  </si>
  <si>
    <t>Fraction helix 1AA</t>
  </si>
  <si>
    <t>Aromatic Stacking Probability EPI-002</t>
  </si>
  <si>
    <t>Aromatic Stacking Probability 1AA</t>
  </si>
  <si>
    <t>V7BS3-luciferase activity (means of 3 technical replicates per independent experiment)</t>
  </si>
  <si>
    <t>AVERAGE</t>
  </si>
  <si>
    <t>STDEV</t>
  </si>
  <si>
    <t>pcDNA DMSO</t>
  </si>
  <si>
    <t>AR-V7 DMSO</t>
  </si>
  <si>
    <t>AR-V7 + EPI-002</t>
  </si>
  <si>
    <t>AR-V7 + ENZA</t>
  </si>
  <si>
    <t>AR-V7 + 1ab</t>
  </si>
  <si>
    <t>AR-V7 + 1ae</t>
  </si>
  <si>
    <t>AR-V7 + 1af</t>
  </si>
  <si>
    <t>AR-V7 + 1ba</t>
  </si>
  <si>
    <t>AR-V7 + 1bb</t>
  </si>
  <si>
    <t>[1ab](uM)</t>
  </si>
  <si>
    <t>PCDNA</t>
  </si>
  <si>
    <t>ARV-7</t>
  </si>
  <si>
    <t>[1bb](μM)</t>
  </si>
  <si>
    <t>V7BS3-luciferase activity</t>
  </si>
  <si>
    <t>EPI-002</t>
  </si>
  <si>
    <t>LNCap 95</t>
  </si>
  <si>
    <t>LNCaP</t>
  </si>
  <si>
    <t>[1ae] (uM)</t>
  </si>
  <si>
    <t>MEAN</t>
  </si>
  <si>
    <t>SEM</t>
  </si>
  <si>
    <t>N</t>
  </si>
  <si>
    <t>[1ae ]  (uM)</t>
  </si>
  <si>
    <t>LNCaP95 % Activity  (means of 3 technical replicates for an n=12 independent experiments)</t>
  </si>
  <si>
    <t>Conc (uM)</t>
  </si>
  <si>
    <t>LNCaP % Activity  (means of 3 technical replicates for an n=12 independent experiments)</t>
  </si>
  <si>
    <t>ENZA LN95</t>
  </si>
  <si>
    <t>ENZA LNCaP</t>
  </si>
  <si>
    <t>[ENZA] uM</t>
  </si>
  <si>
    <t>[ENZA] (uM)</t>
  </si>
  <si>
    <t>LNCaP95 % Activity (means of 3 technical replicates for an n=17 independent experiments)</t>
  </si>
  <si>
    <t>LNCaP % Activity (means of 3 technical replicates for an n=18 independent experiments)</t>
  </si>
  <si>
    <t>3 aa</t>
  </si>
  <si>
    <t>1 aa</t>
  </si>
  <si>
    <t>4 aa</t>
  </si>
  <si>
    <t>2 aa</t>
  </si>
  <si>
    <t>[3 aa]  uM</t>
  </si>
  <si>
    <t>LNCaP % Androgen-induced PSA-luciferase Activity  (MEANS of 3 technical replicates for an n=12 independent experiments)</t>
  </si>
  <si>
    <t>[1 aa] uM</t>
  </si>
  <si>
    <t>[4 aa] uM</t>
  </si>
  <si>
    <t>[2 aa] uM</t>
  </si>
  <si>
    <t>LNCaP % Androgen-induced PSA-luciferase Activity  (MEANS of 3 technical replicates for an n=6, n=12 or n=18 independent experiments)</t>
  </si>
  <si>
    <t>[EPI-002] uM</t>
  </si>
  <si>
    <t>LNCaP % Androgen-induced PSA-luciferase Activity  (MEANS of 3 technical replicates for an n=6 independent experiments)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</si>
</sst>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\ _€_-;\-* #,##0.00\ _€_-;_-* &quot;-&quot;??\ _€_-;_-@_-"/>
    <numFmt numFmtId="164" formatCode="0.0"/>
    <numFmt numFmtId="165" formatCode="0.0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8"/>
      <name val="Arial"/>
      <family val="2"/>
    </font>
    <font>
      <i/>
      <sz val="10"/>
      <color rgb="FF0000FF"/>
      <name val="Arial"/>
      <family val="2"/>
    </font>
    <font>
      <sz val="11"/>
      <color theme="1"/>
      <name val="Arial"/>
      <family val="2"/>
    </font>
    <font>
      <i/>
      <sz val="11"/>
      <color rgb="FF0000FF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4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3">
    <xf numFmtId="0" fontId="0" fillId="0" borderId="0" xfId="0"/>
    <xf numFmtId="0" fontId="2" fillId="0" borderId="1" xfId="0" applyFont="1" applyBorder="1" applyAlignment="1">
      <alignment horizontal="right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right"/>
    </xf>
    <xf numFmtId="2" fontId="4" fillId="0" borderId="6" xfId="0" applyNumberFormat="1" applyFont="1" applyBorder="1"/>
    <xf numFmtId="2" fontId="4" fillId="0" borderId="0" xfId="0" applyNumberFormat="1" applyFont="1" applyBorder="1"/>
    <xf numFmtId="2" fontId="4" fillId="0" borderId="7" xfId="0" applyNumberFormat="1" applyFont="1" applyBorder="1"/>
    <xf numFmtId="2" fontId="2" fillId="0" borderId="8" xfId="0" applyNumberFormat="1" applyFont="1" applyBorder="1"/>
    <xf numFmtId="0" fontId="4" fillId="0" borderId="9" xfId="0" applyFont="1" applyBorder="1" applyAlignment="1">
      <alignment horizontal="right"/>
    </xf>
    <xf numFmtId="2" fontId="4" fillId="0" borderId="10" xfId="0" applyNumberFormat="1" applyFont="1" applyBorder="1"/>
    <xf numFmtId="2" fontId="4" fillId="0" borderId="11" xfId="0" applyNumberFormat="1" applyFont="1" applyBorder="1"/>
    <xf numFmtId="2" fontId="4" fillId="0" borderId="12" xfId="0" applyNumberFormat="1" applyFont="1" applyBorder="1"/>
    <xf numFmtId="2" fontId="2" fillId="0" borderId="13" xfId="0" applyNumberFormat="1" applyFont="1" applyBorder="1"/>
    <xf numFmtId="0" fontId="4" fillId="0" borderId="14" xfId="0" applyFont="1" applyBorder="1" applyAlignment="1">
      <alignment horizontal="right"/>
    </xf>
    <xf numFmtId="0" fontId="4" fillId="0" borderId="15" xfId="0" applyFont="1" applyBorder="1" applyAlignment="1">
      <alignment horizontal="center"/>
    </xf>
    <xf numFmtId="0" fontId="4" fillId="0" borderId="6" xfId="0" applyFont="1" applyBorder="1" applyAlignment="1">
      <alignment horizontal="right"/>
    </xf>
    <xf numFmtId="164" fontId="4" fillId="0" borderId="8" xfId="0" applyNumberFormat="1" applyFont="1" applyBorder="1"/>
    <xf numFmtId="0" fontId="4" fillId="0" borderId="18" xfId="0" applyFont="1" applyBorder="1" applyAlignment="1">
      <alignment horizontal="right"/>
    </xf>
    <xf numFmtId="164" fontId="4" fillId="0" borderId="19" xfId="0" applyNumberFormat="1" applyFont="1" applyBorder="1"/>
    <xf numFmtId="2" fontId="4" fillId="0" borderId="18" xfId="0" applyNumberFormat="1" applyFont="1" applyBorder="1"/>
    <xf numFmtId="2" fontId="4" fillId="0" borderId="20" xfId="0" applyNumberFormat="1" applyFont="1" applyBorder="1"/>
    <xf numFmtId="2" fontId="6" fillId="0" borderId="20" xfId="0" applyNumberFormat="1" applyFont="1" applyBorder="1"/>
    <xf numFmtId="2" fontId="6" fillId="0" borderId="21" xfId="0" applyNumberFormat="1" applyFont="1" applyBorder="1"/>
    <xf numFmtId="0" fontId="4" fillId="0" borderId="15" xfId="0" applyFont="1" applyBorder="1" applyAlignment="1">
      <alignment horizontal="right"/>
    </xf>
    <xf numFmtId="0" fontId="4" fillId="0" borderId="8" xfId="0" applyFont="1" applyBorder="1" applyAlignment="1">
      <alignment horizontal="right"/>
    </xf>
    <xf numFmtId="165" fontId="4" fillId="0" borderId="8" xfId="0" applyNumberFormat="1" applyFont="1" applyBorder="1"/>
    <xf numFmtId="43" fontId="4" fillId="0" borderId="0" xfId="1" applyFont="1" applyBorder="1"/>
    <xf numFmtId="43" fontId="4" fillId="0" borderId="7" xfId="1" applyFont="1" applyBorder="1"/>
    <xf numFmtId="0" fontId="4" fillId="0" borderId="19" xfId="0" applyFont="1" applyBorder="1" applyAlignment="1">
      <alignment horizontal="right"/>
    </xf>
    <xf numFmtId="165" fontId="4" fillId="0" borderId="19" xfId="0" applyNumberFormat="1" applyFont="1" applyBorder="1"/>
    <xf numFmtId="43" fontId="4" fillId="0" borderId="20" xfId="1" applyFont="1" applyBorder="1"/>
    <xf numFmtId="43" fontId="4" fillId="0" borderId="21" xfId="1" applyFont="1" applyBorder="1"/>
    <xf numFmtId="0" fontId="7" fillId="0" borderId="22" xfId="0" applyFont="1" applyBorder="1"/>
    <xf numFmtId="0" fontId="3" fillId="0" borderId="23" xfId="0" applyFont="1" applyBorder="1" applyAlignment="1">
      <alignment horizontal="center"/>
    </xf>
    <xf numFmtId="0" fontId="7" fillId="0" borderId="24" xfId="0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3" fillId="0" borderId="26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32" xfId="0" applyFont="1" applyBorder="1"/>
    <xf numFmtId="2" fontId="3" fillId="0" borderId="8" xfId="0" applyNumberFormat="1" applyFont="1" applyBorder="1"/>
    <xf numFmtId="0" fontId="3" fillId="0" borderId="8" xfId="0" applyFont="1" applyBorder="1"/>
    <xf numFmtId="0" fontId="3" fillId="0" borderId="33" xfId="0" applyFont="1" applyBorder="1"/>
    <xf numFmtId="0" fontId="3" fillId="0" borderId="0" xfId="0" applyFont="1" applyBorder="1"/>
    <xf numFmtId="0" fontId="8" fillId="0" borderId="0" xfId="0" applyFont="1" applyBorder="1"/>
    <xf numFmtId="0" fontId="8" fillId="0" borderId="33" xfId="0" applyFont="1" applyBorder="1"/>
    <xf numFmtId="0" fontId="3" fillId="0" borderId="23" xfId="0" applyFont="1" applyBorder="1"/>
    <xf numFmtId="2" fontId="3" fillId="0" borderId="13" xfId="0" applyNumberFormat="1" applyFont="1" applyBorder="1"/>
    <xf numFmtId="0" fontId="3" fillId="0" borderId="13" xfId="0" applyFont="1" applyBorder="1"/>
    <xf numFmtId="0" fontId="3" fillId="0" borderId="25" xfId="0" applyFont="1" applyBorder="1"/>
    <xf numFmtId="0" fontId="3" fillId="0" borderId="11" xfId="0" applyFont="1" applyBorder="1"/>
    <xf numFmtId="0" fontId="7" fillId="0" borderId="32" xfId="0" applyFont="1" applyBorder="1"/>
    <xf numFmtId="0" fontId="7" fillId="0" borderId="38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33" xfId="0" applyFont="1" applyBorder="1" applyAlignment="1">
      <alignment horizontal="center"/>
    </xf>
    <xf numFmtId="0" fontId="3" fillId="0" borderId="39" xfId="0" applyFont="1" applyBorder="1" applyAlignment="1">
      <alignment horizontal="center"/>
    </xf>
    <xf numFmtId="0" fontId="3" fillId="0" borderId="40" xfId="0" applyFont="1" applyBorder="1"/>
    <xf numFmtId="2" fontId="3" fillId="0" borderId="38" xfId="0" applyNumberFormat="1" applyFont="1" applyBorder="1"/>
    <xf numFmtId="0" fontId="3" fillId="0" borderId="38" xfId="0" applyFont="1" applyBorder="1"/>
    <xf numFmtId="0" fontId="8" fillId="0" borderId="38" xfId="0" applyFont="1" applyBorder="1"/>
    <xf numFmtId="0" fontId="8" fillId="0" borderId="41" xfId="0" applyFont="1" applyBorder="1"/>
    <xf numFmtId="0" fontId="3" fillId="0" borderId="6" xfId="0" applyFont="1" applyBorder="1"/>
    <xf numFmtId="0" fontId="3" fillId="0" borderId="7" xfId="0" applyFont="1" applyBorder="1"/>
    <xf numFmtId="0" fontId="8" fillId="0" borderId="8" xfId="0" applyFont="1" applyBorder="1"/>
    <xf numFmtId="0" fontId="3" fillId="0" borderId="18" xfId="0" applyFont="1" applyBorder="1"/>
    <xf numFmtId="0" fontId="3" fillId="0" borderId="20" xfId="0" applyFont="1" applyBorder="1"/>
    <xf numFmtId="0" fontId="3" fillId="0" borderId="21" xfId="0" applyFont="1" applyBorder="1"/>
    <xf numFmtId="0" fontId="9" fillId="0" borderId="38" xfId="0" applyFont="1" applyBorder="1"/>
    <xf numFmtId="0" fontId="9" fillId="0" borderId="0" xfId="0" applyFont="1"/>
    <xf numFmtId="0" fontId="10" fillId="0" borderId="29" xfId="0" applyFont="1" applyBorder="1" applyAlignment="1">
      <alignment horizontal="center"/>
    </xf>
    <xf numFmtId="0" fontId="9" fillId="0" borderId="42" xfId="0" applyFont="1" applyBorder="1"/>
    <xf numFmtId="0" fontId="9" fillId="0" borderId="43" xfId="0" applyFont="1" applyBorder="1"/>
    <xf numFmtId="0" fontId="10" fillId="0" borderId="19" xfId="0" applyFont="1" applyBorder="1"/>
    <xf numFmtId="43" fontId="10" fillId="0" borderId="19" xfId="1" applyFont="1" applyBorder="1"/>
    <xf numFmtId="0" fontId="10" fillId="0" borderId="4" xfId="0" applyFont="1" applyBorder="1"/>
    <xf numFmtId="43" fontId="10" fillId="0" borderId="4" xfId="1" applyFont="1" applyBorder="1"/>
    <xf numFmtId="0" fontId="10" fillId="0" borderId="4" xfId="0" applyFont="1" applyBorder="1" applyAlignment="1">
      <alignment horizontal="center"/>
    </xf>
    <xf numFmtId="43" fontId="9" fillId="0" borderId="0" xfId="1" applyFont="1"/>
    <xf numFmtId="0" fontId="9" fillId="0" borderId="4" xfId="0" applyFont="1" applyBorder="1"/>
    <xf numFmtId="43" fontId="9" fillId="0" borderId="4" xfId="1" applyFont="1" applyBorder="1"/>
    <xf numFmtId="0" fontId="10" fillId="0" borderId="0" xfId="0" applyFont="1"/>
    <xf numFmtId="43" fontId="10" fillId="0" borderId="0" xfId="1" applyFont="1"/>
    <xf numFmtId="43" fontId="10" fillId="0" borderId="4" xfId="1" applyFont="1" applyBorder="1" applyAlignment="1">
      <alignment horizontal="center"/>
    </xf>
    <xf numFmtId="0" fontId="10" fillId="0" borderId="38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3" fillId="0" borderId="31" xfId="0" applyFont="1" applyBorder="1" applyAlignment="1">
      <alignment horizontal="center"/>
    </xf>
    <xf numFmtId="0" fontId="3" fillId="0" borderId="34" xfId="0" applyFont="1" applyBorder="1" applyAlignment="1">
      <alignment horizontal="center"/>
    </xf>
    <xf numFmtId="0" fontId="7" fillId="0" borderId="35" xfId="0" applyFont="1" applyBorder="1" applyAlignment="1"/>
    <xf numFmtId="0" fontId="7" fillId="0" borderId="36" xfId="0" applyFont="1" applyBorder="1" applyAlignment="1"/>
    <xf numFmtId="0" fontId="7" fillId="0" borderId="37" xfId="0" applyFont="1" applyBorder="1" applyAlignme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A69736-BD3F-ED42-97EC-D2899AA44278}">
  <dimension ref="A1:T45"/>
  <sheetViews>
    <sheetView topLeftCell="A15" workbookViewId="0">
      <selection activeCell="B28" sqref="B28"/>
    </sheetView>
  </sheetViews>
  <sheetFormatPr baseColWidth="10" defaultColWidth="8.83203125" defaultRowHeight="15" x14ac:dyDescent="0.2"/>
  <cols>
    <col min="1" max="3" width="15.83203125" customWidth="1"/>
    <col min="4" max="4" width="15.1640625" customWidth="1"/>
    <col min="5" max="5" width="15.83203125" customWidth="1"/>
    <col min="6" max="6" width="15.5" customWidth="1"/>
    <col min="7" max="7" width="13.33203125" customWidth="1"/>
    <col min="8" max="8" width="15.6640625" customWidth="1"/>
    <col min="9" max="9" width="16.5" customWidth="1"/>
    <col min="10" max="10" width="15.5" customWidth="1"/>
    <col min="11" max="11" width="18.1640625" customWidth="1"/>
    <col min="12" max="12" width="20.1640625" customWidth="1"/>
    <col min="13" max="13" width="24" customWidth="1"/>
  </cols>
  <sheetData>
    <row r="1" spans="1:20" ht="17" thickBot="1" x14ac:dyDescent="0.25">
      <c r="A1" s="66"/>
      <c r="B1" s="82" t="s">
        <v>42</v>
      </c>
      <c r="C1" s="82"/>
      <c r="D1" s="82"/>
      <c r="E1" s="82" t="s">
        <v>43</v>
      </c>
      <c r="F1" s="82"/>
      <c r="G1" s="82"/>
      <c r="H1" s="82" t="s">
        <v>44</v>
      </c>
      <c r="I1" s="82"/>
      <c r="J1" s="82"/>
      <c r="K1" s="82" t="s">
        <v>45</v>
      </c>
      <c r="L1" s="82"/>
      <c r="M1" s="82"/>
      <c r="N1" s="82" t="s">
        <v>25</v>
      </c>
      <c r="O1" s="82"/>
      <c r="P1" s="82"/>
      <c r="Q1" s="67"/>
      <c r="R1" s="67"/>
      <c r="S1" s="67"/>
      <c r="T1" s="67"/>
    </row>
    <row r="2" spans="1:20" ht="17" thickBot="1" x14ac:dyDescent="0.25">
      <c r="A2" s="68" t="s">
        <v>34</v>
      </c>
      <c r="B2" s="69" t="s">
        <v>29</v>
      </c>
      <c r="C2" s="69" t="s">
        <v>30</v>
      </c>
      <c r="D2" s="69" t="s">
        <v>31</v>
      </c>
      <c r="E2" s="69" t="s">
        <v>29</v>
      </c>
      <c r="F2" s="69" t="s">
        <v>30</v>
      </c>
      <c r="G2" s="69" t="s">
        <v>31</v>
      </c>
      <c r="H2" s="69" t="s">
        <v>29</v>
      </c>
      <c r="I2" s="69" t="s">
        <v>30</v>
      </c>
      <c r="J2" s="69" t="s">
        <v>31</v>
      </c>
      <c r="K2" s="69" t="s">
        <v>29</v>
      </c>
      <c r="L2" s="69" t="s">
        <v>30</v>
      </c>
      <c r="M2" s="69" t="s">
        <v>31</v>
      </c>
      <c r="N2" s="69" t="s">
        <v>29</v>
      </c>
      <c r="O2" s="69" t="s">
        <v>30</v>
      </c>
      <c r="P2" s="70" t="s">
        <v>31</v>
      </c>
      <c r="Q2" s="67"/>
      <c r="R2" s="67"/>
      <c r="S2" s="67"/>
      <c r="T2" s="67"/>
    </row>
    <row r="3" spans="1:20" ht="16" x14ac:dyDescent="0.2">
      <c r="A3" s="71">
        <v>0</v>
      </c>
      <c r="B3" s="72">
        <v>99.999475000000004</v>
      </c>
      <c r="C3" s="72">
        <v>6.1280749552605602</v>
      </c>
      <c r="D3" s="71">
        <v>12</v>
      </c>
      <c r="E3" s="72">
        <v>99.800766666666703</v>
      </c>
      <c r="F3" s="72">
        <v>6.5361146528732998</v>
      </c>
      <c r="G3" s="71">
        <v>12</v>
      </c>
      <c r="H3" s="72">
        <v>100</v>
      </c>
      <c r="I3" s="72">
        <v>3.6851783941030098</v>
      </c>
      <c r="J3" s="71">
        <v>12</v>
      </c>
      <c r="K3" s="72">
        <v>107.136883333333</v>
      </c>
      <c r="L3" s="72">
        <v>7.5338909381100398</v>
      </c>
      <c r="M3" s="71">
        <v>18</v>
      </c>
      <c r="N3" s="72">
        <v>100</v>
      </c>
      <c r="O3" s="72">
        <v>3.4</v>
      </c>
      <c r="P3" s="71">
        <v>6</v>
      </c>
      <c r="Q3" s="67"/>
      <c r="R3" s="67"/>
      <c r="S3" s="67"/>
      <c r="T3" s="67"/>
    </row>
    <row r="4" spans="1:20" ht="16" x14ac:dyDescent="0.2">
      <c r="A4" s="73">
        <v>3.75</v>
      </c>
      <c r="B4" s="74"/>
      <c r="C4" s="74"/>
      <c r="D4" s="73"/>
      <c r="E4" s="74">
        <v>64.584133333333298</v>
      </c>
      <c r="F4" s="74">
        <v>4.47525217773177</v>
      </c>
      <c r="G4" s="73">
        <v>12</v>
      </c>
      <c r="H4" s="74"/>
      <c r="I4" s="74"/>
      <c r="J4" s="73"/>
      <c r="K4" s="74">
        <v>67.262008333333299</v>
      </c>
      <c r="L4" s="74">
        <v>4.9769427713518901</v>
      </c>
      <c r="M4" s="73">
        <v>12</v>
      </c>
      <c r="N4" s="74"/>
      <c r="O4" s="74"/>
      <c r="P4" s="73"/>
      <c r="Q4" s="67"/>
      <c r="R4" s="67"/>
      <c r="S4" s="67"/>
      <c r="T4" s="67"/>
    </row>
    <row r="5" spans="1:20" ht="16" x14ac:dyDescent="0.2">
      <c r="A5" s="73">
        <v>5</v>
      </c>
      <c r="B5" s="74">
        <v>78.878275000000002</v>
      </c>
      <c r="C5" s="74">
        <v>6.5734686166751297</v>
      </c>
      <c r="D5" s="73">
        <v>12</v>
      </c>
      <c r="E5" s="74"/>
      <c r="F5" s="74"/>
      <c r="G5" s="73"/>
      <c r="H5" s="74">
        <v>73.065341666666697</v>
      </c>
      <c r="I5" s="74">
        <v>2.5015487847821798</v>
      </c>
      <c r="J5" s="73">
        <v>12</v>
      </c>
      <c r="K5" s="74">
        <v>75.698366666666701</v>
      </c>
      <c r="L5" s="74">
        <v>14.855513253147601</v>
      </c>
      <c r="M5" s="73">
        <v>6</v>
      </c>
      <c r="N5" s="74">
        <v>67</v>
      </c>
      <c r="O5" s="74">
        <v>2</v>
      </c>
      <c r="P5" s="73">
        <v>6</v>
      </c>
      <c r="Q5" s="67"/>
      <c r="R5" s="67"/>
      <c r="S5" s="67"/>
      <c r="T5" s="67"/>
    </row>
    <row r="6" spans="1:20" ht="16" x14ac:dyDescent="0.2">
      <c r="A6" s="73">
        <v>7.5</v>
      </c>
      <c r="B6" s="74"/>
      <c r="C6" s="74"/>
      <c r="D6" s="73"/>
      <c r="E6" s="74">
        <v>31.9541425</v>
      </c>
      <c r="F6" s="74">
        <v>4.3282907255132299</v>
      </c>
      <c r="G6" s="73">
        <v>12</v>
      </c>
      <c r="H6" s="74"/>
      <c r="I6" s="74"/>
      <c r="J6" s="73"/>
      <c r="K6" s="74">
        <v>43.058816666666701</v>
      </c>
      <c r="L6" s="74">
        <v>3.9211996506332398</v>
      </c>
      <c r="M6" s="73">
        <v>12</v>
      </c>
      <c r="N6" s="74"/>
      <c r="O6" s="74"/>
      <c r="P6" s="73"/>
      <c r="Q6" s="67"/>
      <c r="R6" s="67"/>
      <c r="S6" s="67"/>
      <c r="T6" s="67"/>
    </row>
    <row r="7" spans="1:20" ht="16" x14ac:dyDescent="0.2">
      <c r="A7" s="73">
        <v>15</v>
      </c>
      <c r="B7" s="74">
        <v>46.910708333333297</v>
      </c>
      <c r="C7" s="74">
        <v>2.1679478618932801</v>
      </c>
      <c r="D7" s="73">
        <v>12</v>
      </c>
      <c r="E7" s="74">
        <v>8.8116874999999997</v>
      </c>
      <c r="F7" s="74">
        <v>4.0095278137396297</v>
      </c>
      <c r="G7" s="73">
        <v>12</v>
      </c>
      <c r="H7" s="74">
        <v>40.467508333333299</v>
      </c>
      <c r="I7" s="74">
        <v>3.6188565273891502</v>
      </c>
      <c r="J7" s="73">
        <v>12</v>
      </c>
      <c r="K7" s="74">
        <v>17.096458333333299</v>
      </c>
      <c r="L7" s="74">
        <v>3.4177488616012499</v>
      </c>
      <c r="M7" s="73">
        <v>18</v>
      </c>
      <c r="N7" s="74">
        <v>33</v>
      </c>
      <c r="O7" s="74">
        <v>2.2000000000000002</v>
      </c>
      <c r="P7" s="73">
        <v>6</v>
      </c>
      <c r="Q7" s="67"/>
      <c r="R7" s="67"/>
      <c r="S7" s="67"/>
      <c r="T7" s="67"/>
    </row>
    <row r="8" spans="1:20" ht="16" x14ac:dyDescent="0.2">
      <c r="A8" s="73">
        <v>35</v>
      </c>
      <c r="B8" s="74">
        <v>28.282408333333301</v>
      </c>
      <c r="C8" s="74">
        <v>1.97065782692659</v>
      </c>
      <c r="D8" s="73">
        <v>12</v>
      </c>
      <c r="E8" s="73"/>
      <c r="F8" s="73"/>
      <c r="G8" s="73"/>
      <c r="H8" s="74">
        <v>9.7042383333333309</v>
      </c>
      <c r="I8" s="74">
        <v>2.1378429666466801</v>
      </c>
      <c r="J8" s="73">
        <v>12</v>
      </c>
      <c r="K8" s="74">
        <v>10.702254999999999</v>
      </c>
      <c r="L8" s="74">
        <v>3.7524855143702198</v>
      </c>
      <c r="M8" s="73">
        <v>6</v>
      </c>
      <c r="N8" s="74">
        <v>6.2</v>
      </c>
      <c r="O8" s="74">
        <v>0.66</v>
      </c>
      <c r="P8" s="73">
        <v>6</v>
      </c>
      <c r="Q8" s="67"/>
      <c r="R8" s="67"/>
      <c r="S8" s="67"/>
      <c r="T8" s="67"/>
    </row>
    <row r="9" spans="1:20" ht="16" x14ac:dyDescent="0.2">
      <c r="A9" s="67"/>
      <c r="B9" s="67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</row>
    <row r="10" spans="1:20" ht="16" x14ac:dyDescent="0.2">
      <c r="A10" s="67"/>
      <c r="B10" s="67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</row>
    <row r="11" spans="1:20" ht="16" x14ac:dyDescent="0.2">
      <c r="A11" s="75" t="s">
        <v>46</v>
      </c>
      <c r="B11" s="83" t="s">
        <v>47</v>
      </c>
      <c r="C11" s="83"/>
      <c r="D11" s="83"/>
      <c r="E11" s="83"/>
      <c r="F11" s="83"/>
      <c r="G11" s="83"/>
      <c r="H11" s="83"/>
      <c r="I11" s="83"/>
      <c r="J11" s="83"/>
      <c r="K11" s="83"/>
      <c r="L11" s="83"/>
      <c r="M11" s="83"/>
      <c r="N11" s="67"/>
      <c r="O11" s="67"/>
      <c r="P11" s="67"/>
      <c r="Q11" s="67"/>
      <c r="R11" s="67"/>
      <c r="S11" s="67"/>
      <c r="T11" s="67"/>
    </row>
    <row r="12" spans="1:20" ht="16" x14ac:dyDescent="0.2">
      <c r="A12" s="73">
        <v>0</v>
      </c>
      <c r="B12" s="74">
        <v>118.184</v>
      </c>
      <c r="C12" s="74">
        <v>119.05</v>
      </c>
      <c r="D12" s="74">
        <v>62.763800000000003</v>
      </c>
      <c r="E12" s="74">
        <v>141.417</v>
      </c>
      <c r="F12" s="74">
        <v>79.796999999999997</v>
      </c>
      <c r="G12" s="74">
        <v>78.786199999999994</v>
      </c>
      <c r="H12" s="74">
        <v>87.010099999999994</v>
      </c>
      <c r="I12" s="74">
        <v>103.28</v>
      </c>
      <c r="J12" s="74">
        <v>109.705</v>
      </c>
      <c r="K12" s="74">
        <v>97.811300000000003</v>
      </c>
      <c r="L12" s="74">
        <v>104.45</v>
      </c>
      <c r="M12" s="74">
        <v>97.7393</v>
      </c>
      <c r="N12" s="76"/>
      <c r="O12" s="76"/>
      <c r="P12" s="76"/>
      <c r="Q12" s="76"/>
      <c r="R12" s="76"/>
      <c r="S12" s="76"/>
      <c r="T12" s="67"/>
    </row>
    <row r="13" spans="1:20" ht="16" x14ac:dyDescent="0.2">
      <c r="A13" s="73">
        <v>5</v>
      </c>
      <c r="B13" s="74">
        <v>53.2971</v>
      </c>
      <c r="C13" s="74">
        <v>101.8</v>
      </c>
      <c r="D13" s="74">
        <v>103.746</v>
      </c>
      <c r="E13" s="74">
        <v>126.06100000000001</v>
      </c>
      <c r="F13" s="74">
        <v>96.097999999999999</v>
      </c>
      <c r="G13" s="74">
        <v>63.096299999999999</v>
      </c>
      <c r="H13" s="74">
        <v>78.683999999999997</v>
      </c>
      <c r="I13" s="74">
        <v>56.850999999999999</v>
      </c>
      <c r="J13" s="74">
        <v>70.206699999999998</v>
      </c>
      <c r="K13" s="74">
        <v>64.570300000000003</v>
      </c>
      <c r="L13" s="74">
        <v>61.579000000000001</v>
      </c>
      <c r="M13" s="74">
        <v>70.549899999999994</v>
      </c>
      <c r="N13" s="76"/>
      <c r="O13" s="76"/>
      <c r="P13" s="76"/>
      <c r="Q13" s="76"/>
      <c r="R13" s="76"/>
      <c r="S13" s="76"/>
      <c r="T13" s="67"/>
    </row>
    <row r="14" spans="1:20" ht="16" x14ac:dyDescent="0.2">
      <c r="A14" s="73">
        <v>15</v>
      </c>
      <c r="B14" s="74">
        <v>41.1785</v>
      </c>
      <c r="C14" s="74">
        <v>48.627000000000002</v>
      </c>
      <c r="D14" s="74">
        <v>60.636800000000001</v>
      </c>
      <c r="E14" s="74">
        <v>57.112400000000001</v>
      </c>
      <c r="F14" s="74">
        <v>40.088000000000001</v>
      </c>
      <c r="G14" s="74">
        <v>42.910899999999998</v>
      </c>
      <c r="H14" s="74">
        <v>46.651600000000002</v>
      </c>
      <c r="I14" s="74">
        <v>47.534999999999997</v>
      </c>
      <c r="J14" s="74">
        <v>55.020800000000001</v>
      </c>
      <c r="K14" s="74">
        <v>46.651600000000002</v>
      </c>
      <c r="L14" s="74">
        <v>35.656999999999996</v>
      </c>
      <c r="M14" s="74">
        <v>40.858899999999998</v>
      </c>
      <c r="N14" s="76"/>
      <c r="O14" s="76"/>
      <c r="P14" s="76"/>
      <c r="Q14" s="76"/>
      <c r="R14" s="76"/>
      <c r="S14" s="76"/>
      <c r="T14" s="67"/>
    </row>
    <row r="15" spans="1:20" ht="16" x14ac:dyDescent="0.2">
      <c r="A15" s="73">
        <v>35</v>
      </c>
      <c r="B15" s="74">
        <v>26.601299999999998</v>
      </c>
      <c r="C15" s="74">
        <v>29.931000000000001</v>
      </c>
      <c r="D15" s="74">
        <v>44.988300000000002</v>
      </c>
      <c r="E15" s="74">
        <v>32.452800000000003</v>
      </c>
      <c r="F15" s="74">
        <v>18.562999999999999</v>
      </c>
      <c r="G15" s="74">
        <v>23.126799999999999</v>
      </c>
      <c r="H15" s="74">
        <v>24.811199999999999</v>
      </c>
      <c r="I15" s="74">
        <v>26.963999999999999</v>
      </c>
      <c r="J15" s="74">
        <v>33.597999999999999</v>
      </c>
      <c r="K15" s="74">
        <v>25.594000000000001</v>
      </c>
      <c r="L15" s="74">
        <v>22.315000000000001</v>
      </c>
      <c r="M15" s="74">
        <v>30.4435</v>
      </c>
      <c r="N15" s="76"/>
      <c r="O15" s="76"/>
      <c r="P15" s="76"/>
      <c r="Q15" s="76"/>
      <c r="R15" s="76"/>
      <c r="S15" s="76"/>
      <c r="T15" s="67"/>
    </row>
    <row r="16" spans="1:20" ht="16" x14ac:dyDescent="0.2">
      <c r="A16" s="67"/>
      <c r="B16" s="76"/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76"/>
      <c r="N16" s="76"/>
      <c r="O16" s="76"/>
      <c r="P16" s="76"/>
      <c r="Q16" s="76"/>
      <c r="R16" s="76"/>
      <c r="S16" s="76"/>
      <c r="T16" s="67"/>
    </row>
    <row r="17" spans="1:20" ht="16" x14ac:dyDescent="0.2">
      <c r="A17" s="67"/>
      <c r="B17" s="76"/>
      <c r="C17" s="76"/>
      <c r="D17" s="76"/>
      <c r="E17" s="76"/>
      <c r="F17" s="76"/>
      <c r="G17" s="76"/>
      <c r="H17" s="76"/>
      <c r="I17" s="76"/>
      <c r="J17" s="76"/>
      <c r="K17" s="76"/>
      <c r="L17" s="76"/>
      <c r="M17" s="76"/>
      <c r="N17" s="76"/>
      <c r="O17" s="76"/>
      <c r="P17" s="76"/>
      <c r="Q17" s="76"/>
      <c r="R17" s="76"/>
      <c r="S17" s="76"/>
      <c r="T17" s="67"/>
    </row>
    <row r="18" spans="1:20" ht="16" x14ac:dyDescent="0.2">
      <c r="A18" s="77" t="s">
        <v>48</v>
      </c>
      <c r="B18" s="81" t="s">
        <v>47</v>
      </c>
      <c r="C18" s="81"/>
      <c r="D18" s="81"/>
      <c r="E18" s="81"/>
      <c r="F18" s="81"/>
      <c r="G18" s="81"/>
      <c r="H18" s="81"/>
      <c r="I18" s="81"/>
      <c r="J18" s="81"/>
      <c r="K18" s="81"/>
      <c r="L18" s="81"/>
      <c r="M18" s="81"/>
      <c r="N18" s="76"/>
      <c r="O18" s="76"/>
      <c r="P18" s="76"/>
      <c r="Q18" s="76"/>
      <c r="R18" s="76"/>
      <c r="S18" s="76"/>
      <c r="T18" s="67"/>
    </row>
    <row r="19" spans="1:20" ht="16" x14ac:dyDescent="0.2">
      <c r="A19" s="73">
        <v>0</v>
      </c>
      <c r="B19" s="74">
        <v>149.785</v>
      </c>
      <c r="C19" s="74">
        <v>92.674000000000007</v>
      </c>
      <c r="D19" s="74">
        <v>57.540900000000001</v>
      </c>
      <c r="E19" s="74">
        <v>108.871</v>
      </c>
      <c r="F19" s="74">
        <v>97.608999999999995</v>
      </c>
      <c r="G19" s="74">
        <v>91.129300000000001</v>
      </c>
      <c r="H19" s="74">
        <v>125.795</v>
      </c>
      <c r="I19" s="74">
        <v>79.950999999999993</v>
      </c>
      <c r="J19" s="74">
        <v>94.254199999999997</v>
      </c>
      <c r="K19" s="74">
        <v>94.952799999999996</v>
      </c>
      <c r="L19" s="74">
        <v>103.74</v>
      </c>
      <c r="M19" s="74">
        <v>101.307</v>
      </c>
      <c r="N19" s="76"/>
      <c r="O19" s="76"/>
      <c r="P19" s="76"/>
      <c r="Q19" s="76"/>
      <c r="R19" s="76"/>
      <c r="S19" s="76"/>
      <c r="T19" s="67"/>
    </row>
    <row r="20" spans="1:20" ht="16" x14ac:dyDescent="0.2">
      <c r="A20" s="73">
        <v>3.75</v>
      </c>
      <c r="B20" s="74">
        <v>63.424399999999999</v>
      </c>
      <c r="C20" s="74">
        <v>63.851999999999997</v>
      </c>
      <c r="D20" s="74">
        <v>42.979700000000001</v>
      </c>
      <c r="E20" s="74">
        <v>76.933300000000003</v>
      </c>
      <c r="F20" s="74">
        <v>73.858000000000004</v>
      </c>
      <c r="G20" s="74">
        <v>65.401300000000006</v>
      </c>
      <c r="H20" s="74">
        <v>39.028500000000001</v>
      </c>
      <c r="I20" s="74">
        <v>62.857999999999997</v>
      </c>
      <c r="J20" s="74">
        <v>93.841099999999997</v>
      </c>
      <c r="K20" s="74">
        <v>53.151000000000003</v>
      </c>
      <c r="L20" s="74">
        <v>58.936</v>
      </c>
      <c r="M20" s="74">
        <v>80.746300000000005</v>
      </c>
      <c r="N20" s="76"/>
      <c r="O20" s="76"/>
      <c r="P20" s="76"/>
      <c r="Q20" s="76"/>
      <c r="R20" s="76"/>
      <c r="S20" s="76"/>
      <c r="T20" s="67"/>
    </row>
    <row r="21" spans="1:20" ht="16" x14ac:dyDescent="0.2">
      <c r="A21" s="73">
        <v>7.5</v>
      </c>
      <c r="B21" s="74">
        <v>63.664900000000003</v>
      </c>
      <c r="C21" s="74">
        <v>43.281999999999996</v>
      </c>
      <c r="D21" s="74">
        <v>35.964700000000001</v>
      </c>
      <c r="E21" s="74">
        <v>32.392699999999998</v>
      </c>
      <c r="F21" s="74">
        <v>32.476999999999997</v>
      </c>
      <c r="G21" s="74">
        <v>38.562199999999997</v>
      </c>
      <c r="H21" s="74">
        <v>9.3385599999999993</v>
      </c>
      <c r="I21" s="74">
        <v>19.079999999999998</v>
      </c>
      <c r="J21" s="74">
        <v>8.9046500000000002</v>
      </c>
      <c r="K21" s="74">
        <v>28.965</v>
      </c>
      <c r="L21" s="74">
        <v>31.079000000000001</v>
      </c>
      <c r="M21" s="74">
        <v>39.738999999999997</v>
      </c>
      <c r="N21" s="76"/>
      <c r="O21" s="76"/>
      <c r="P21" s="76"/>
      <c r="Q21" s="76"/>
      <c r="R21" s="76"/>
      <c r="S21" s="76"/>
      <c r="T21" s="67"/>
    </row>
    <row r="22" spans="1:20" ht="16" x14ac:dyDescent="0.2">
      <c r="A22" s="73">
        <v>15</v>
      </c>
      <c r="B22" s="74">
        <v>24.3124</v>
      </c>
      <c r="C22" s="74">
        <v>24.488</v>
      </c>
      <c r="D22" s="74">
        <v>42.302599999999998</v>
      </c>
      <c r="E22" s="74">
        <v>2.63219</v>
      </c>
      <c r="F22" s="74">
        <v>3.3119000000000001</v>
      </c>
      <c r="G22" s="74">
        <v>7.3004800000000003</v>
      </c>
      <c r="H22" s="74">
        <v>-0.64510999999999996</v>
      </c>
      <c r="I22" s="74">
        <v>-0.3422</v>
      </c>
      <c r="J22" s="74">
        <v>4.3659999999999997E-2</v>
      </c>
      <c r="K22" s="74">
        <v>0.85558999999999996</v>
      </c>
      <c r="L22" s="74">
        <v>0.71950000000000003</v>
      </c>
      <c r="M22" s="74">
        <v>0.76124000000000003</v>
      </c>
      <c r="N22" s="76"/>
      <c r="O22" s="76"/>
      <c r="P22" s="76"/>
      <c r="Q22" s="76"/>
      <c r="R22" s="76"/>
      <c r="S22" s="76"/>
      <c r="T22" s="67"/>
    </row>
    <row r="23" spans="1:20" ht="16" x14ac:dyDescent="0.2">
      <c r="A23" s="67"/>
      <c r="B23" s="76"/>
      <c r="C23" s="76"/>
      <c r="D23" s="76"/>
      <c r="E23" s="76"/>
      <c r="F23" s="76"/>
      <c r="G23" s="76"/>
      <c r="H23" s="76"/>
      <c r="I23" s="76"/>
      <c r="J23" s="76"/>
      <c r="K23" s="76"/>
      <c r="L23" s="76"/>
      <c r="M23" s="76"/>
      <c r="N23" s="76"/>
      <c r="O23" s="76"/>
      <c r="P23" s="76"/>
      <c r="Q23" s="76"/>
      <c r="R23" s="76"/>
      <c r="S23" s="76"/>
      <c r="T23" s="67"/>
    </row>
    <row r="24" spans="1:20" ht="16" x14ac:dyDescent="0.2">
      <c r="A24" s="77" t="s">
        <v>49</v>
      </c>
      <c r="B24" s="78" t="s">
        <v>47</v>
      </c>
      <c r="C24" s="78"/>
      <c r="D24" s="78"/>
      <c r="E24" s="78"/>
      <c r="F24" s="78"/>
      <c r="G24" s="78"/>
      <c r="H24" s="78"/>
      <c r="I24" s="78"/>
      <c r="J24" s="78"/>
      <c r="K24" s="78"/>
      <c r="L24" s="78"/>
      <c r="M24" s="78"/>
      <c r="N24" s="76"/>
      <c r="O24" s="76"/>
      <c r="P24" s="76"/>
      <c r="Q24" s="76"/>
      <c r="R24" s="76"/>
      <c r="S24" s="76"/>
      <c r="T24" s="67"/>
    </row>
    <row r="25" spans="1:20" ht="16" x14ac:dyDescent="0.2">
      <c r="A25" s="73">
        <v>0</v>
      </c>
      <c r="B25" s="74">
        <v>112.419</v>
      </c>
      <c r="C25" s="74">
        <v>85.816999999999993</v>
      </c>
      <c r="D25" s="74">
        <v>101.764</v>
      </c>
      <c r="E25" s="74">
        <v>112.10299999999999</v>
      </c>
      <c r="F25" s="74">
        <v>75.403999999999996</v>
      </c>
      <c r="G25" s="74">
        <v>112.49299999999999</v>
      </c>
      <c r="H25" s="74">
        <v>103.989</v>
      </c>
      <c r="I25" s="74">
        <v>99.897999999999996</v>
      </c>
      <c r="J25" s="74">
        <v>96.112399999999994</v>
      </c>
      <c r="K25" s="74">
        <v>117.649</v>
      </c>
      <c r="L25" s="74">
        <v>94.941000000000003</v>
      </c>
      <c r="M25" s="74">
        <v>87.410600000000002</v>
      </c>
      <c r="N25" s="76"/>
      <c r="O25" s="76"/>
      <c r="P25" s="76"/>
      <c r="Q25" s="76"/>
      <c r="R25" s="76"/>
      <c r="S25" s="76"/>
      <c r="T25" s="67"/>
    </row>
    <row r="26" spans="1:20" ht="16" x14ac:dyDescent="0.2">
      <c r="A26" s="73">
        <v>5</v>
      </c>
      <c r="B26" s="74">
        <v>74.864199999999997</v>
      </c>
      <c r="C26" s="74">
        <v>67.644999999999996</v>
      </c>
      <c r="D26" s="74">
        <v>69.126499999999993</v>
      </c>
      <c r="E26" s="74">
        <v>64.513099999999994</v>
      </c>
      <c r="F26" s="74">
        <v>59.006</v>
      </c>
      <c r="G26" s="74">
        <v>67.353399999999993</v>
      </c>
      <c r="H26" s="74">
        <v>80.632900000000006</v>
      </c>
      <c r="I26" s="74">
        <v>72.260999999999996</v>
      </c>
      <c r="J26" s="74">
        <v>78.584999999999994</v>
      </c>
      <c r="K26" s="74">
        <v>74.418400000000005</v>
      </c>
      <c r="L26" s="74">
        <v>75.92</v>
      </c>
      <c r="M26" s="74">
        <v>92.458600000000004</v>
      </c>
      <c r="N26" s="76"/>
      <c r="O26" s="76"/>
      <c r="P26" s="76"/>
      <c r="Q26" s="76"/>
      <c r="R26" s="76"/>
      <c r="S26" s="76"/>
      <c r="T26" s="67"/>
    </row>
    <row r="27" spans="1:20" ht="16" x14ac:dyDescent="0.2">
      <c r="A27" s="73">
        <v>15</v>
      </c>
      <c r="B27" s="74">
        <v>22.122</v>
      </c>
      <c r="C27" s="74">
        <v>68.191000000000003</v>
      </c>
      <c r="D27" s="74">
        <v>46.849299999999999</v>
      </c>
      <c r="E27" s="74">
        <v>21.923999999999999</v>
      </c>
      <c r="F27" s="74">
        <v>37.301000000000002</v>
      </c>
      <c r="G27" s="74">
        <v>43.155999999999999</v>
      </c>
      <c r="H27" s="74">
        <v>32.9497</v>
      </c>
      <c r="I27" s="74">
        <v>37.44</v>
      </c>
      <c r="J27" s="74">
        <v>45.290399999999998</v>
      </c>
      <c r="K27" s="74">
        <v>38.861400000000003</v>
      </c>
      <c r="L27" s="74">
        <v>39.676000000000002</v>
      </c>
      <c r="M27" s="74">
        <v>51.849299999999999</v>
      </c>
      <c r="N27" s="76"/>
      <c r="O27" s="76"/>
      <c r="P27" s="76"/>
      <c r="Q27" s="76"/>
      <c r="R27" s="76"/>
      <c r="S27" s="76"/>
      <c r="T27" s="67"/>
    </row>
    <row r="28" spans="1:20" ht="16" x14ac:dyDescent="0.2">
      <c r="A28" s="73">
        <v>35</v>
      </c>
      <c r="B28" s="74">
        <v>18.458100000000002</v>
      </c>
      <c r="C28" s="74">
        <v>18.928000000000001</v>
      </c>
      <c r="D28" s="74">
        <v>24.723299999999998</v>
      </c>
      <c r="E28" s="74">
        <v>2.2356199999999999</v>
      </c>
      <c r="F28" s="74">
        <v>3.7124999999999999</v>
      </c>
      <c r="G28" s="74">
        <v>5.8693099999999996</v>
      </c>
      <c r="H28" s="74">
        <v>3.7782200000000001</v>
      </c>
      <c r="I28" s="74">
        <v>4.4012000000000002</v>
      </c>
      <c r="J28" s="74">
        <v>5.8864099999999997</v>
      </c>
      <c r="K28" s="74">
        <v>12.3621</v>
      </c>
      <c r="L28" s="74">
        <v>4.9451999999999998</v>
      </c>
      <c r="M28" s="74">
        <v>11.1509</v>
      </c>
      <c r="N28" s="76"/>
      <c r="O28" s="76"/>
      <c r="P28" s="76"/>
      <c r="Q28" s="76"/>
      <c r="R28" s="76"/>
      <c r="S28" s="76"/>
      <c r="T28" s="67"/>
    </row>
    <row r="29" spans="1:20" ht="16" x14ac:dyDescent="0.2">
      <c r="A29" s="79"/>
      <c r="B29" s="80"/>
      <c r="C29" s="80"/>
      <c r="D29" s="80"/>
      <c r="E29" s="80"/>
      <c r="F29" s="80"/>
      <c r="G29" s="80"/>
      <c r="H29" s="80"/>
      <c r="I29" s="80"/>
      <c r="J29" s="80"/>
      <c r="K29" s="80"/>
      <c r="L29" s="80"/>
      <c r="M29" s="80"/>
      <c r="N29" s="76"/>
      <c r="O29" s="76"/>
      <c r="P29" s="76"/>
      <c r="Q29" s="76"/>
      <c r="R29" s="76"/>
      <c r="S29" s="76"/>
      <c r="T29" s="67"/>
    </row>
    <row r="30" spans="1:20" ht="16" x14ac:dyDescent="0.2">
      <c r="A30" s="77" t="s">
        <v>50</v>
      </c>
      <c r="B30" s="78" t="s">
        <v>51</v>
      </c>
      <c r="C30" s="78"/>
      <c r="D30" s="78"/>
      <c r="E30" s="78"/>
      <c r="F30" s="78"/>
      <c r="G30" s="78"/>
      <c r="H30" s="78"/>
      <c r="I30" s="78"/>
      <c r="J30" s="78"/>
      <c r="K30" s="78"/>
      <c r="L30" s="78"/>
      <c r="M30" s="78"/>
      <c r="N30" s="78"/>
      <c r="O30" s="78"/>
      <c r="P30" s="78"/>
      <c r="Q30" s="78"/>
      <c r="R30" s="78"/>
      <c r="S30" s="78"/>
      <c r="T30" s="67"/>
    </row>
    <row r="31" spans="1:20" ht="16" x14ac:dyDescent="0.2">
      <c r="A31" s="73">
        <v>0</v>
      </c>
      <c r="B31" s="74">
        <v>92.181399999999996</v>
      </c>
      <c r="C31" s="74">
        <v>228.47</v>
      </c>
      <c r="D31" s="74">
        <v>107.819</v>
      </c>
      <c r="E31" s="74">
        <v>82.643900000000002</v>
      </c>
      <c r="F31" s="74">
        <v>103.91</v>
      </c>
      <c r="G31" s="74">
        <v>113.44499999999999</v>
      </c>
      <c r="H31" s="74">
        <v>88.112399999999994</v>
      </c>
      <c r="I31" s="74">
        <v>98.602000000000004</v>
      </c>
      <c r="J31" s="74">
        <v>113.285</v>
      </c>
      <c r="K31" s="74">
        <v>97.222300000000004</v>
      </c>
      <c r="L31" s="74">
        <v>120.43</v>
      </c>
      <c r="M31" s="74">
        <v>82.346500000000006</v>
      </c>
      <c r="N31" s="74">
        <v>99.812700000000007</v>
      </c>
      <c r="O31" s="74">
        <v>97.25</v>
      </c>
      <c r="P31" s="74">
        <v>102.937</v>
      </c>
      <c r="Q31" s="74">
        <v>92.322699999999998</v>
      </c>
      <c r="R31" s="74">
        <v>103.72</v>
      </c>
      <c r="S31" s="74">
        <v>103.95399999999999</v>
      </c>
      <c r="T31" s="67"/>
    </row>
    <row r="32" spans="1:20" ht="16" x14ac:dyDescent="0.2">
      <c r="A32" s="73">
        <v>3.75</v>
      </c>
      <c r="B32" s="74"/>
      <c r="C32" s="74"/>
      <c r="D32" s="74"/>
      <c r="E32" s="74"/>
      <c r="F32" s="74"/>
      <c r="G32" s="74"/>
      <c r="H32" s="74">
        <v>52.980499999999999</v>
      </c>
      <c r="I32" s="74">
        <v>45.558999999999997</v>
      </c>
      <c r="J32" s="74">
        <v>52.575400000000002</v>
      </c>
      <c r="K32" s="74">
        <v>92.537899999999993</v>
      </c>
      <c r="L32" s="74">
        <v>78.661000000000001</v>
      </c>
      <c r="M32" s="74">
        <v>90.290700000000001</v>
      </c>
      <c r="N32" s="74">
        <v>84.991900000000001</v>
      </c>
      <c r="O32" s="74">
        <v>73.257999999999996</v>
      </c>
      <c r="P32" s="74">
        <v>74.814700000000002</v>
      </c>
      <c r="Q32" s="74">
        <v>45.006500000000003</v>
      </c>
      <c r="R32" s="74">
        <v>55.572000000000003</v>
      </c>
      <c r="S32" s="74">
        <v>60.896500000000003</v>
      </c>
      <c r="T32" s="67"/>
    </row>
    <row r="33" spans="1:20" ht="16" x14ac:dyDescent="0.2">
      <c r="A33" s="73">
        <v>5</v>
      </c>
      <c r="B33" s="74">
        <v>47.46</v>
      </c>
      <c r="C33" s="74">
        <v>40.902999999999999</v>
      </c>
      <c r="D33" s="74">
        <v>41.241999999999997</v>
      </c>
      <c r="E33" s="74">
        <v>117.629</v>
      </c>
      <c r="F33" s="74">
        <v>111.34</v>
      </c>
      <c r="G33" s="74">
        <v>95.616200000000006</v>
      </c>
      <c r="H33" s="74"/>
      <c r="I33" s="74"/>
      <c r="J33" s="74"/>
      <c r="K33" s="74"/>
      <c r="L33" s="74"/>
      <c r="M33" s="74"/>
      <c r="N33" s="74"/>
      <c r="O33" s="74"/>
      <c r="P33" s="74"/>
      <c r="Q33" s="74"/>
      <c r="R33" s="74"/>
      <c r="S33" s="74"/>
      <c r="T33" s="67"/>
    </row>
    <row r="34" spans="1:20" ht="16" x14ac:dyDescent="0.2">
      <c r="A34" s="73">
        <v>7.5</v>
      </c>
      <c r="B34" s="74"/>
      <c r="C34" s="74"/>
      <c r="D34" s="74"/>
      <c r="E34" s="74"/>
      <c r="F34" s="74"/>
      <c r="G34" s="74"/>
      <c r="H34" s="74">
        <v>35.158799999999999</v>
      </c>
      <c r="I34" s="74">
        <v>43.386000000000003</v>
      </c>
      <c r="J34" s="74">
        <v>23.595600000000001</v>
      </c>
      <c r="K34" s="74">
        <v>51.706600000000002</v>
      </c>
      <c r="L34" s="74">
        <v>43.881</v>
      </c>
      <c r="M34" s="74">
        <v>47.587600000000002</v>
      </c>
      <c r="N34" s="74">
        <v>57.597000000000001</v>
      </c>
      <c r="O34" s="74">
        <v>65.945999999999998</v>
      </c>
      <c r="P34" s="74">
        <v>57.893799999999999</v>
      </c>
      <c r="Q34" s="74">
        <v>30.032900000000001</v>
      </c>
      <c r="R34" s="74">
        <v>26.48</v>
      </c>
      <c r="S34" s="74">
        <v>33.4405</v>
      </c>
      <c r="T34" s="67"/>
    </row>
    <row r="35" spans="1:20" ht="16" x14ac:dyDescent="0.2">
      <c r="A35" s="73">
        <v>15</v>
      </c>
      <c r="B35" s="74">
        <v>10.089600000000001</v>
      </c>
      <c r="C35" s="74">
        <v>13.121</v>
      </c>
      <c r="D35" s="74">
        <v>61.972999999999999</v>
      </c>
      <c r="E35" s="74">
        <v>19.937899999999999</v>
      </c>
      <c r="F35" s="74">
        <v>37.53</v>
      </c>
      <c r="G35" s="74">
        <v>33.585999999999999</v>
      </c>
      <c r="H35" s="74">
        <v>6.0773599999999997</v>
      </c>
      <c r="I35" s="74">
        <v>5.5475000000000003</v>
      </c>
      <c r="J35" s="74">
        <v>9.2058099999999996</v>
      </c>
      <c r="K35" s="74">
        <v>10.6929</v>
      </c>
      <c r="L35" s="74">
        <v>14.657</v>
      </c>
      <c r="M35" s="74">
        <v>13.873100000000001</v>
      </c>
      <c r="N35" s="74">
        <v>11.9923</v>
      </c>
      <c r="O35" s="74">
        <v>11.247</v>
      </c>
      <c r="P35" s="74">
        <v>24.186399999999999</v>
      </c>
      <c r="Q35" s="74">
        <v>5.0328799999999996</v>
      </c>
      <c r="R35" s="74">
        <v>4.3949999999999996</v>
      </c>
      <c r="S35" s="74">
        <v>14.5915</v>
      </c>
      <c r="T35" s="67"/>
    </row>
    <row r="36" spans="1:20" ht="16" x14ac:dyDescent="0.2">
      <c r="A36" s="73">
        <v>35</v>
      </c>
      <c r="B36" s="74">
        <v>17.263000000000002</v>
      </c>
      <c r="C36" s="74">
        <v>22.375</v>
      </c>
      <c r="D36" s="74">
        <v>16.956299999999999</v>
      </c>
      <c r="E36" s="74">
        <v>1.50488</v>
      </c>
      <c r="F36" s="74">
        <v>1.9305000000000001</v>
      </c>
      <c r="G36" s="74">
        <v>4.1838499999999996</v>
      </c>
      <c r="H36" s="73"/>
      <c r="I36" s="73"/>
      <c r="J36" s="73"/>
      <c r="K36" s="73"/>
      <c r="L36" s="73"/>
      <c r="M36" s="73"/>
      <c r="N36" s="73"/>
      <c r="O36" s="73"/>
      <c r="P36" s="73"/>
      <c r="Q36" s="73"/>
      <c r="R36" s="73"/>
      <c r="S36" s="73"/>
      <c r="T36" s="67"/>
    </row>
    <row r="37" spans="1:20" ht="16" x14ac:dyDescent="0.2">
      <c r="A37" s="79"/>
      <c r="B37" s="79"/>
      <c r="C37" s="79"/>
      <c r="D37" s="79"/>
      <c r="E37" s="79"/>
      <c r="F37" s="79"/>
      <c r="G37" s="79"/>
      <c r="H37" s="79"/>
      <c r="I37" s="79"/>
      <c r="J37" s="79"/>
      <c r="K37" s="79"/>
      <c r="L37" s="79"/>
      <c r="M37" s="79"/>
      <c r="N37" s="79"/>
      <c r="O37" s="79"/>
      <c r="P37" s="79"/>
      <c r="Q37" s="79"/>
      <c r="R37" s="79"/>
      <c r="S37" s="79"/>
      <c r="T37" s="67"/>
    </row>
    <row r="38" spans="1:20" ht="16" x14ac:dyDescent="0.2">
      <c r="A38" s="67"/>
      <c r="B38" s="67"/>
      <c r="C38" s="67"/>
      <c r="D38" s="67"/>
      <c r="E38" s="67"/>
      <c r="F38" s="67"/>
      <c r="G38" s="67"/>
      <c r="H38" s="67"/>
      <c r="I38" s="67"/>
      <c r="J38" s="67"/>
      <c r="K38" s="67"/>
      <c r="L38" s="67"/>
      <c r="M38" s="67"/>
      <c r="N38" s="67"/>
      <c r="O38" s="67"/>
      <c r="P38" s="67"/>
      <c r="Q38" s="67"/>
      <c r="R38" s="67"/>
      <c r="S38" s="67"/>
      <c r="T38" s="67"/>
    </row>
    <row r="39" spans="1:20" ht="16" x14ac:dyDescent="0.2">
      <c r="A39" s="77" t="s">
        <v>52</v>
      </c>
      <c r="B39" s="73" t="s">
        <v>53</v>
      </c>
      <c r="C39" s="73"/>
      <c r="D39" s="73"/>
      <c r="E39" s="73"/>
      <c r="F39" s="73"/>
      <c r="G39" s="73"/>
      <c r="H39" s="79"/>
      <c r="I39" s="79"/>
      <c r="J39" s="79"/>
      <c r="K39" s="79"/>
      <c r="L39" s="79"/>
      <c r="M39" s="79"/>
      <c r="N39" s="79"/>
      <c r="O39" s="79"/>
      <c r="P39" s="79"/>
      <c r="Q39" s="79"/>
      <c r="R39" s="79"/>
      <c r="S39" s="79"/>
      <c r="T39" s="67"/>
    </row>
    <row r="40" spans="1:20" ht="16" x14ac:dyDescent="0.2">
      <c r="A40" s="73">
        <v>0</v>
      </c>
      <c r="B40" s="78">
        <v>100</v>
      </c>
      <c r="C40" s="78">
        <v>99.999833333333342</v>
      </c>
      <c r="D40" s="78">
        <v>100.00010000000002</v>
      </c>
      <c r="E40" s="78">
        <v>100.00143333333334</v>
      </c>
      <c r="F40" s="78">
        <v>100.00020000000001</v>
      </c>
      <c r="G40" s="78">
        <v>99.998933333333341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</row>
    <row r="41" spans="1:20" ht="16" x14ac:dyDescent="0.2">
      <c r="A41" s="73">
        <v>5</v>
      </c>
      <c r="B41" s="78">
        <v>75.430633333333333</v>
      </c>
      <c r="C41" s="78">
        <v>64.846133333333327</v>
      </c>
      <c r="D41" s="78">
        <v>66.349466666666657</v>
      </c>
      <c r="E41" s="78">
        <v>71.500933333333322</v>
      </c>
      <c r="F41" s="78">
        <v>64.472633333333334</v>
      </c>
      <c r="G41" s="78">
        <v>62.051799999999993</v>
      </c>
      <c r="H41" s="67"/>
      <c r="I41" s="67"/>
      <c r="J41" s="67"/>
      <c r="K41" s="67"/>
      <c r="L41" s="67"/>
      <c r="M41" s="67"/>
      <c r="N41" s="67"/>
      <c r="O41" s="67"/>
      <c r="P41" s="67"/>
      <c r="Q41" s="67"/>
      <c r="R41" s="67"/>
      <c r="S41" s="67"/>
      <c r="T41" s="67"/>
    </row>
    <row r="42" spans="1:20" ht="16" x14ac:dyDescent="0.2">
      <c r="A42" s="73">
        <v>15</v>
      </c>
      <c r="B42" s="78">
        <v>35.616800000000005</v>
      </c>
      <c r="C42" s="78">
        <v>35.752533333333332</v>
      </c>
      <c r="D42" s="78">
        <v>37.979900000000001</v>
      </c>
      <c r="E42" s="78">
        <v>26.861766666666664</v>
      </c>
      <c r="F42" s="78">
        <v>31.687100000000001</v>
      </c>
      <c r="G42" s="78">
        <v>29.365100000000002</v>
      </c>
      <c r="H42" s="67"/>
      <c r="I42" s="67"/>
      <c r="J42" s="67"/>
      <c r="K42" s="67"/>
      <c r="L42" s="67"/>
      <c r="M42" s="67"/>
      <c r="N42" s="67"/>
      <c r="O42" s="67"/>
      <c r="P42" s="67"/>
      <c r="Q42" s="67"/>
      <c r="R42" s="67"/>
      <c r="S42" s="67"/>
      <c r="T42" s="67"/>
    </row>
    <row r="43" spans="1:20" ht="16" x14ac:dyDescent="0.2">
      <c r="A43" s="73">
        <v>35</v>
      </c>
      <c r="B43" s="78">
        <v>5.6521366666666664</v>
      </c>
      <c r="C43" s="78">
        <v>2.6644900000000002</v>
      </c>
      <c r="D43" s="78">
        <v>4.5846766666666667</v>
      </c>
      <c r="E43" s="78">
        <v>6.2949933333333332</v>
      </c>
      <c r="F43" s="78">
        <v>7.681706666666666</v>
      </c>
      <c r="G43" s="78">
        <v>10.021800000000001</v>
      </c>
      <c r="H43" s="67"/>
      <c r="I43" s="67"/>
      <c r="J43" s="67"/>
      <c r="K43" s="67"/>
      <c r="L43" s="67"/>
      <c r="M43" s="67"/>
      <c r="N43" s="67"/>
      <c r="O43" s="67"/>
      <c r="P43" s="67"/>
      <c r="Q43" s="67"/>
      <c r="R43" s="67"/>
      <c r="S43" s="67"/>
      <c r="T43" s="67"/>
    </row>
    <row r="44" spans="1:20" ht="16" x14ac:dyDescent="0.2">
      <c r="A44" s="67"/>
      <c r="B44" s="67"/>
      <c r="C44" s="67"/>
      <c r="D44" s="67"/>
      <c r="E44" s="67"/>
      <c r="F44" s="67"/>
      <c r="G44" s="67"/>
      <c r="H44" s="67"/>
      <c r="I44" s="67"/>
      <c r="J44" s="67"/>
      <c r="K44" s="67"/>
      <c r="L44" s="67"/>
      <c r="M44" s="67"/>
      <c r="N44" s="67"/>
      <c r="O44" s="67"/>
      <c r="P44" s="67"/>
      <c r="Q44" s="67"/>
      <c r="R44" s="67"/>
      <c r="S44" s="67"/>
      <c r="T44" s="67"/>
    </row>
    <row r="45" spans="1:20" ht="16" x14ac:dyDescent="0.2">
      <c r="A45" s="67"/>
      <c r="B45" s="67"/>
      <c r="C45" s="67"/>
      <c r="D45" s="67"/>
      <c r="E45" s="67"/>
      <c r="F45" s="67"/>
      <c r="G45" s="67"/>
      <c r="H45" s="67"/>
      <c r="I45" s="67"/>
      <c r="J45" s="67"/>
      <c r="K45" s="67"/>
      <c r="L45" s="67"/>
      <c r="M45" s="67"/>
      <c r="N45" s="67"/>
      <c r="O45" s="67"/>
      <c r="P45" s="67"/>
      <c r="Q45" s="67"/>
      <c r="R45" s="67"/>
      <c r="S45" s="67"/>
      <c r="T45" s="67"/>
    </row>
  </sheetData>
  <mergeCells count="7">
    <mergeCell ref="N1:P1"/>
    <mergeCell ref="B11:M11"/>
    <mergeCell ref="B18:M18"/>
    <mergeCell ref="B1:D1"/>
    <mergeCell ref="E1:G1"/>
    <mergeCell ref="H1:J1"/>
    <mergeCell ref="K1:M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D1F3AE-3239-884D-BD7E-0C4C27578B34}">
  <dimension ref="A1:G57"/>
  <sheetViews>
    <sheetView workbookViewId="0">
      <selection activeCell="E20" sqref="E20"/>
    </sheetView>
  </sheetViews>
  <sheetFormatPr baseColWidth="10" defaultRowHeight="15" x14ac:dyDescent="0.2"/>
  <sheetData>
    <row r="1" spans="1:7" x14ac:dyDescent="0.2">
      <c r="A1" t="s">
        <v>2</v>
      </c>
      <c r="B1" t="s">
        <v>3</v>
      </c>
      <c r="C1" t="s">
        <v>1</v>
      </c>
      <c r="D1" t="s">
        <v>4</v>
      </c>
      <c r="E1" t="s">
        <v>1</v>
      </c>
      <c r="F1" t="s">
        <v>5</v>
      </c>
      <c r="G1" t="s">
        <v>1</v>
      </c>
    </row>
    <row r="2" spans="1:7" x14ac:dyDescent="0.2">
      <c r="A2">
        <v>391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</row>
    <row r="3" spans="1:7" x14ac:dyDescent="0.2">
      <c r="A3">
        <v>392</v>
      </c>
      <c r="B3">
        <v>4.7E-2</v>
      </c>
      <c r="C3">
        <v>8.9999999999999993E-3</v>
      </c>
      <c r="D3">
        <v>8.4000000000000005E-2</v>
      </c>
      <c r="E3">
        <v>1.7999999999999999E-2</v>
      </c>
      <c r="F3">
        <v>0.23799999999999999</v>
      </c>
      <c r="G3">
        <v>2.9000000000000001E-2</v>
      </c>
    </row>
    <row r="4" spans="1:7" x14ac:dyDescent="0.2">
      <c r="A4">
        <v>393</v>
      </c>
      <c r="B4">
        <v>0.13800000000000001</v>
      </c>
      <c r="C4">
        <v>1.4E-2</v>
      </c>
      <c r="D4">
        <v>0.17599999999999999</v>
      </c>
      <c r="E4">
        <v>2.1999999999999999E-2</v>
      </c>
      <c r="F4">
        <v>0.53400000000000003</v>
      </c>
      <c r="G4">
        <v>3.6999999999999998E-2</v>
      </c>
    </row>
    <row r="5" spans="1:7" x14ac:dyDescent="0.2">
      <c r="A5">
        <v>394</v>
      </c>
      <c r="B5">
        <v>0.186</v>
      </c>
      <c r="C5">
        <v>0.02</v>
      </c>
      <c r="D5">
        <v>0.20899999999999999</v>
      </c>
      <c r="E5">
        <v>2.5000000000000001E-2</v>
      </c>
      <c r="F5">
        <v>0.60899999999999999</v>
      </c>
      <c r="G5">
        <v>3.5999999999999997E-2</v>
      </c>
    </row>
    <row r="6" spans="1:7" x14ac:dyDescent="0.2">
      <c r="A6">
        <v>395</v>
      </c>
      <c r="B6">
        <v>0.30199999999999999</v>
      </c>
      <c r="C6">
        <v>2.1000000000000001E-2</v>
      </c>
      <c r="D6">
        <v>0.26700000000000002</v>
      </c>
      <c r="E6">
        <v>2.5000000000000001E-2</v>
      </c>
      <c r="F6">
        <v>0.67300000000000004</v>
      </c>
      <c r="G6">
        <v>3.5000000000000003E-2</v>
      </c>
    </row>
    <row r="7" spans="1:7" x14ac:dyDescent="0.2">
      <c r="A7">
        <v>396</v>
      </c>
      <c r="B7">
        <v>0.64600000000000002</v>
      </c>
      <c r="C7">
        <v>2.8000000000000001E-2</v>
      </c>
      <c r="D7">
        <v>0.41799999999999998</v>
      </c>
      <c r="E7">
        <v>5.2999999999999999E-2</v>
      </c>
      <c r="F7">
        <v>0.76300000000000001</v>
      </c>
      <c r="G7">
        <v>3.2000000000000001E-2</v>
      </c>
    </row>
    <row r="8" spans="1:7" x14ac:dyDescent="0.2">
      <c r="A8">
        <v>397</v>
      </c>
      <c r="B8">
        <v>0.68700000000000006</v>
      </c>
      <c r="C8">
        <v>2.5999999999999999E-2</v>
      </c>
      <c r="D8">
        <v>0.46400000000000002</v>
      </c>
      <c r="E8">
        <v>4.2000000000000003E-2</v>
      </c>
      <c r="F8">
        <v>0.81299999999999994</v>
      </c>
      <c r="G8">
        <v>2.8000000000000001E-2</v>
      </c>
    </row>
    <row r="9" spans="1:7" x14ac:dyDescent="0.2">
      <c r="A9">
        <v>398</v>
      </c>
      <c r="B9">
        <v>0.69499999999999995</v>
      </c>
      <c r="C9">
        <v>2.7E-2</v>
      </c>
      <c r="D9">
        <v>0.45800000000000002</v>
      </c>
      <c r="E9">
        <v>4.2999999999999997E-2</v>
      </c>
      <c r="F9">
        <v>0.81599999999999995</v>
      </c>
      <c r="G9">
        <v>2.9000000000000001E-2</v>
      </c>
    </row>
    <row r="10" spans="1:7" x14ac:dyDescent="0.2">
      <c r="A10">
        <v>399</v>
      </c>
      <c r="B10">
        <v>0.68899999999999995</v>
      </c>
      <c r="C10">
        <v>2.3E-2</v>
      </c>
      <c r="D10">
        <v>0.55900000000000005</v>
      </c>
      <c r="E10">
        <v>6.5000000000000002E-2</v>
      </c>
      <c r="F10">
        <v>0.84199999999999997</v>
      </c>
      <c r="G10">
        <v>2.7E-2</v>
      </c>
    </row>
    <row r="11" spans="1:7" x14ac:dyDescent="0.2">
      <c r="A11">
        <v>400</v>
      </c>
      <c r="B11">
        <v>0.68799999999999994</v>
      </c>
      <c r="C11">
        <v>1.4999999999999999E-2</v>
      </c>
      <c r="D11">
        <v>0.55900000000000005</v>
      </c>
      <c r="E11">
        <v>6.4000000000000001E-2</v>
      </c>
      <c r="F11">
        <v>0.82499999999999996</v>
      </c>
      <c r="G11">
        <v>2.8000000000000001E-2</v>
      </c>
    </row>
    <row r="12" spans="1:7" x14ac:dyDescent="0.2">
      <c r="A12">
        <v>401</v>
      </c>
      <c r="B12">
        <v>0.66300000000000003</v>
      </c>
      <c r="C12">
        <v>1.6E-2</v>
      </c>
      <c r="D12">
        <v>0.56499999999999995</v>
      </c>
      <c r="E12">
        <v>6.0999999999999999E-2</v>
      </c>
      <c r="F12">
        <v>0.77500000000000002</v>
      </c>
      <c r="G12">
        <v>2.5999999999999999E-2</v>
      </c>
    </row>
    <row r="13" spans="1:7" x14ac:dyDescent="0.2">
      <c r="A13">
        <v>402</v>
      </c>
      <c r="B13">
        <v>0.63700000000000001</v>
      </c>
      <c r="C13">
        <v>2.1000000000000001E-2</v>
      </c>
      <c r="D13">
        <v>0.5</v>
      </c>
      <c r="E13">
        <v>4.1000000000000002E-2</v>
      </c>
      <c r="F13">
        <v>0.72599999999999998</v>
      </c>
      <c r="G13">
        <v>2.7E-2</v>
      </c>
    </row>
    <row r="14" spans="1:7" x14ac:dyDescent="0.2">
      <c r="A14">
        <v>403</v>
      </c>
      <c r="B14">
        <v>0.53100000000000003</v>
      </c>
      <c r="C14">
        <v>2.1000000000000001E-2</v>
      </c>
      <c r="D14">
        <v>0.41699999999999998</v>
      </c>
      <c r="E14">
        <v>4.1000000000000002E-2</v>
      </c>
      <c r="F14">
        <v>0.48499999999999999</v>
      </c>
      <c r="G14">
        <v>2.7E-2</v>
      </c>
    </row>
    <row r="15" spans="1:7" x14ac:dyDescent="0.2">
      <c r="A15">
        <v>404</v>
      </c>
      <c r="B15">
        <v>0.17299999999999999</v>
      </c>
      <c r="C15">
        <v>1.2E-2</v>
      </c>
      <c r="D15">
        <v>0.27300000000000002</v>
      </c>
      <c r="E15">
        <v>5.1999999999999998E-2</v>
      </c>
      <c r="F15">
        <v>0.22500000000000001</v>
      </c>
      <c r="G15">
        <v>1.7000000000000001E-2</v>
      </c>
    </row>
    <row r="16" spans="1:7" x14ac:dyDescent="0.2">
      <c r="A16">
        <v>405</v>
      </c>
      <c r="B16">
        <v>9.2999999999999999E-2</v>
      </c>
      <c r="C16">
        <v>1.6E-2</v>
      </c>
      <c r="D16">
        <v>0.22500000000000001</v>
      </c>
      <c r="E16">
        <v>5.0999999999999997E-2</v>
      </c>
      <c r="F16">
        <v>0.13900000000000001</v>
      </c>
      <c r="G16">
        <v>1.7999999999999999E-2</v>
      </c>
    </row>
    <row r="17" spans="1:7" x14ac:dyDescent="0.2">
      <c r="A17">
        <v>406</v>
      </c>
      <c r="B17">
        <v>0.17599999999999999</v>
      </c>
      <c r="C17">
        <v>2.1000000000000001E-2</v>
      </c>
      <c r="D17">
        <v>0.32300000000000001</v>
      </c>
      <c r="E17">
        <v>5.1999999999999998E-2</v>
      </c>
      <c r="F17">
        <v>0.439</v>
      </c>
      <c r="G17">
        <v>2.5000000000000001E-2</v>
      </c>
    </row>
    <row r="18" spans="1:7" x14ac:dyDescent="0.2">
      <c r="A18">
        <v>407</v>
      </c>
      <c r="B18">
        <v>0.186</v>
      </c>
      <c r="C18">
        <v>2.1000000000000001E-2</v>
      </c>
      <c r="D18">
        <v>0.247</v>
      </c>
      <c r="E18">
        <v>3.2000000000000001E-2</v>
      </c>
      <c r="F18">
        <v>0.44700000000000001</v>
      </c>
      <c r="G18">
        <v>3.2000000000000001E-2</v>
      </c>
    </row>
    <row r="19" spans="1:7" x14ac:dyDescent="0.2">
      <c r="A19">
        <v>408</v>
      </c>
      <c r="B19">
        <v>0.23200000000000001</v>
      </c>
      <c r="C19">
        <v>2.1999999999999999E-2</v>
      </c>
      <c r="D19">
        <v>0.28399999999999997</v>
      </c>
      <c r="E19">
        <v>3.3000000000000002E-2</v>
      </c>
      <c r="F19">
        <v>0.55300000000000005</v>
      </c>
      <c r="G19">
        <v>3.2000000000000001E-2</v>
      </c>
    </row>
    <row r="20" spans="1:7" x14ac:dyDescent="0.2">
      <c r="A20">
        <v>409</v>
      </c>
      <c r="B20">
        <v>0.3</v>
      </c>
      <c r="C20">
        <v>2.3E-2</v>
      </c>
      <c r="D20">
        <v>0.34599999999999997</v>
      </c>
      <c r="E20">
        <v>3.6999999999999998E-2</v>
      </c>
      <c r="F20">
        <v>0.63200000000000001</v>
      </c>
      <c r="G20">
        <v>2.7E-2</v>
      </c>
    </row>
    <row r="21" spans="1:7" x14ac:dyDescent="0.2">
      <c r="A21">
        <v>410</v>
      </c>
      <c r="B21">
        <v>0.31900000000000001</v>
      </c>
      <c r="C21">
        <v>2.5999999999999999E-2</v>
      </c>
      <c r="D21">
        <v>0.38800000000000001</v>
      </c>
      <c r="E21">
        <v>3.6999999999999998E-2</v>
      </c>
      <c r="F21">
        <v>0.66300000000000003</v>
      </c>
      <c r="G21">
        <v>2.8000000000000001E-2</v>
      </c>
    </row>
    <row r="22" spans="1:7" x14ac:dyDescent="0.2">
      <c r="A22">
        <v>411</v>
      </c>
      <c r="B22">
        <v>0.3</v>
      </c>
      <c r="C22">
        <v>2.5000000000000001E-2</v>
      </c>
      <c r="D22">
        <v>0.377</v>
      </c>
      <c r="E22">
        <v>3.5999999999999997E-2</v>
      </c>
      <c r="F22">
        <v>0.63800000000000001</v>
      </c>
      <c r="G22">
        <v>2.4E-2</v>
      </c>
    </row>
    <row r="23" spans="1:7" x14ac:dyDescent="0.2">
      <c r="A23">
        <v>412</v>
      </c>
      <c r="B23">
        <v>0.32500000000000001</v>
      </c>
      <c r="C23">
        <v>1.7999999999999999E-2</v>
      </c>
      <c r="D23">
        <v>0.35199999999999998</v>
      </c>
      <c r="E23">
        <v>3.4000000000000002E-2</v>
      </c>
      <c r="F23">
        <v>0.61299999999999999</v>
      </c>
      <c r="G23">
        <v>2.4E-2</v>
      </c>
    </row>
    <row r="24" spans="1:7" x14ac:dyDescent="0.2">
      <c r="A24">
        <v>413</v>
      </c>
      <c r="B24">
        <v>0.253</v>
      </c>
      <c r="C24">
        <v>1.6E-2</v>
      </c>
      <c r="D24">
        <v>0.251</v>
      </c>
      <c r="E24">
        <v>3.1E-2</v>
      </c>
      <c r="F24">
        <v>0.48899999999999999</v>
      </c>
      <c r="G24">
        <v>1.9E-2</v>
      </c>
    </row>
    <row r="25" spans="1:7" x14ac:dyDescent="0.2">
      <c r="A25">
        <v>414</v>
      </c>
      <c r="B25">
        <v>0.156</v>
      </c>
      <c r="C25">
        <v>2.1000000000000001E-2</v>
      </c>
      <c r="D25">
        <v>0.11799999999999999</v>
      </c>
      <c r="E25">
        <v>2.1999999999999999E-2</v>
      </c>
      <c r="F25">
        <v>0.19400000000000001</v>
      </c>
      <c r="G25">
        <v>2.4E-2</v>
      </c>
    </row>
    <row r="26" spans="1:7" x14ac:dyDescent="0.2">
      <c r="A26">
        <v>415</v>
      </c>
      <c r="B26">
        <v>7.0000000000000007E-2</v>
      </c>
      <c r="C26">
        <v>8.9999999999999993E-3</v>
      </c>
      <c r="D26">
        <v>8.4000000000000005E-2</v>
      </c>
      <c r="E26">
        <v>2.3E-2</v>
      </c>
      <c r="F26">
        <v>0.122</v>
      </c>
      <c r="G26">
        <v>1.2999999999999999E-2</v>
      </c>
    </row>
    <row r="27" spans="1:7" x14ac:dyDescent="0.2">
      <c r="A27">
        <v>416</v>
      </c>
      <c r="B27">
        <v>4.1000000000000002E-2</v>
      </c>
      <c r="C27">
        <v>7.0000000000000001E-3</v>
      </c>
      <c r="D27">
        <v>6.7000000000000004E-2</v>
      </c>
      <c r="E27">
        <v>2.4E-2</v>
      </c>
      <c r="F27">
        <v>7.8E-2</v>
      </c>
      <c r="G27">
        <v>1.0999999999999999E-2</v>
      </c>
    </row>
    <row r="28" spans="1:7" x14ac:dyDescent="0.2">
      <c r="A28">
        <v>417</v>
      </c>
      <c r="B28">
        <v>2.5000000000000001E-2</v>
      </c>
      <c r="C28">
        <v>7.0000000000000001E-3</v>
      </c>
      <c r="D28">
        <v>5.5E-2</v>
      </c>
      <c r="E28">
        <v>2.1000000000000001E-2</v>
      </c>
      <c r="F28">
        <v>5.6000000000000001E-2</v>
      </c>
      <c r="G28">
        <v>8.9999999999999993E-3</v>
      </c>
    </row>
    <row r="29" spans="1:7" x14ac:dyDescent="0.2">
      <c r="A29">
        <v>418</v>
      </c>
      <c r="B29">
        <v>1.6E-2</v>
      </c>
      <c r="C29">
        <v>5.0000000000000001E-3</v>
      </c>
      <c r="D29">
        <v>2.7E-2</v>
      </c>
      <c r="E29">
        <v>6.0000000000000001E-3</v>
      </c>
      <c r="F29">
        <v>3.1E-2</v>
      </c>
      <c r="G29">
        <v>4.0000000000000001E-3</v>
      </c>
    </row>
    <row r="30" spans="1:7" x14ac:dyDescent="0.2">
      <c r="A30">
        <v>419</v>
      </c>
      <c r="B30">
        <v>1.7999999999999999E-2</v>
      </c>
      <c r="C30">
        <v>1.0999999999999999E-2</v>
      </c>
      <c r="D30">
        <v>1.0999999999999999E-2</v>
      </c>
      <c r="E30">
        <v>1E-3</v>
      </c>
      <c r="F30">
        <v>6.0000000000000001E-3</v>
      </c>
      <c r="G30">
        <v>3.0000000000000001E-3</v>
      </c>
    </row>
    <row r="31" spans="1:7" x14ac:dyDescent="0.2">
      <c r="A31">
        <v>420</v>
      </c>
      <c r="B31">
        <v>7.2999999999999995E-2</v>
      </c>
      <c r="C31">
        <v>1.4999999999999999E-2</v>
      </c>
      <c r="D31">
        <v>2.5000000000000001E-2</v>
      </c>
      <c r="E31">
        <v>3.0000000000000001E-3</v>
      </c>
      <c r="F31">
        <v>1.4999999999999999E-2</v>
      </c>
      <c r="G31">
        <v>4.0000000000000001E-3</v>
      </c>
    </row>
    <row r="32" spans="1:7" x14ac:dyDescent="0.2">
      <c r="A32">
        <v>421</v>
      </c>
      <c r="B32">
        <v>8.1000000000000003E-2</v>
      </c>
      <c r="C32">
        <v>1.4999999999999999E-2</v>
      </c>
      <c r="D32">
        <v>3.2000000000000001E-2</v>
      </c>
      <c r="E32">
        <v>3.0000000000000001E-3</v>
      </c>
      <c r="F32">
        <v>2.5000000000000001E-2</v>
      </c>
      <c r="G32">
        <v>5.0000000000000001E-3</v>
      </c>
    </row>
    <row r="33" spans="1:7" x14ac:dyDescent="0.2">
      <c r="A33">
        <v>422</v>
      </c>
      <c r="B33">
        <v>6.9000000000000006E-2</v>
      </c>
      <c r="C33">
        <v>1.2E-2</v>
      </c>
      <c r="D33">
        <v>2.1000000000000001E-2</v>
      </c>
      <c r="E33">
        <v>3.0000000000000001E-3</v>
      </c>
      <c r="F33">
        <v>2.1000000000000001E-2</v>
      </c>
      <c r="G33">
        <v>5.0000000000000001E-3</v>
      </c>
    </row>
    <row r="34" spans="1:7" x14ac:dyDescent="0.2">
      <c r="A34">
        <v>423</v>
      </c>
      <c r="B34">
        <v>8.9999999999999993E-3</v>
      </c>
      <c r="C34">
        <v>2E-3</v>
      </c>
      <c r="D34">
        <v>1.2999999999999999E-2</v>
      </c>
      <c r="E34">
        <v>2E-3</v>
      </c>
      <c r="F34">
        <v>1.2E-2</v>
      </c>
      <c r="G34">
        <v>3.0000000000000001E-3</v>
      </c>
    </row>
    <row r="35" spans="1:7" x14ac:dyDescent="0.2">
      <c r="A35">
        <v>424</v>
      </c>
      <c r="B35">
        <v>0</v>
      </c>
      <c r="C35">
        <v>0</v>
      </c>
      <c r="D35">
        <v>4.0000000000000001E-3</v>
      </c>
      <c r="E35">
        <v>2E-3</v>
      </c>
      <c r="F35">
        <v>5.0000000000000001E-3</v>
      </c>
      <c r="G35">
        <v>4.0000000000000001E-3</v>
      </c>
    </row>
    <row r="36" spans="1:7" x14ac:dyDescent="0.2">
      <c r="A36">
        <v>425</v>
      </c>
      <c r="B36">
        <v>0.10299999999999999</v>
      </c>
      <c r="C36">
        <v>0.01</v>
      </c>
      <c r="D36">
        <v>7.0000000000000007E-2</v>
      </c>
      <c r="E36">
        <v>0.02</v>
      </c>
      <c r="F36">
        <v>0.14000000000000001</v>
      </c>
      <c r="G36">
        <v>2.4E-2</v>
      </c>
    </row>
    <row r="37" spans="1:7" x14ac:dyDescent="0.2">
      <c r="A37">
        <v>426</v>
      </c>
      <c r="B37">
        <v>0.14199999999999999</v>
      </c>
      <c r="C37">
        <v>1.2999999999999999E-2</v>
      </c>
      <c r="D37">
        <v>7.8E-2</v>
      </c>
      <c r="E37">
        <v>2.1000000000000001E-2</v>
      </c>
      <c r="F37">
        <v>0.2</v>
      </c>
      <c r="G37">
        <v>2.4E-2</v>
      </c>
    </row>
    <row r="38" spans="1:7" x14ac:dyDescent="0.2">
      <c r="A38">
        <v>427</v>
      </c>
      <c r="B38">
        <v>0.183</v>
      </c>
      <c r="C38">
        <v>1.4999999999999999E-2</v>
      </c>
      <c r="D38">
        <v>0.14000000000000001</v>
      </c>
      <c r="E38">
        <v>2.1999999999999999E-2</v>
      </c>
      <c r="F38">
        <v>0.23400000000000001</v>
      </c>
      <c r="G38">
        <v>2.3E-2</v>
      </c>
    </row>
    <row r="39" spans="1:7" x14ac:dyDescent="0.2">
      <c r="A39">
        <v>428</v>
      </c>
      <c r="B39">
        <v>0.186</v>
      </c>
      <c r="C39">
        <v>1.4999999999999999E-2</v>
      </c>
      <c r="D39">
        <v>0.14399999999999999</v>
      </c>
      <c r="E39">
        <v>2.1999999999999999E-2</v>
      </c>
      <c r="F39">
        <v>0.22500000000000001</v>
      </c>
      <c r="G39">
        <v>2.1999999999999999E-2</v>
      </c>
    </row>
    <row r="40" spans="1:7" x14ac:dyDescent="0.2">
      <c r="A40">
        <v>429</v>
      </c>
      <c r="B40">
        <v>0.188</v>
      </c>
      <c r="C40">
        <v>1.7000000000000001E-2</v>
      </c>
      <c r="D40">
        <v>0.121</v>
      </c>
      <c r="E40">
        <v>1.7999999999999999E-2</v>
      </c>
      <c r="F40">
        <v>0.27100000000000002</v>
      </c>
      <c r="G40">
        <v>3.1E-2</v>
      </c>
    </row>
    <row r="41" spans="1:7" x14ac:dyDescent="0.2">
      <c r="A41">
        <v>430</v>
      </c>
      <c r="B41">
        <v>0.20100000000000001</v>
      </c>
      <c r="C41">
        <v>1.7999999999999999E-2</v>
      </c>
      <c r="D41">
        <v>0.23699999999999999</v>
      </c>
      <c r="E41">
        <v>2.1999999999999999E-2</v>
      </c>
      <c r="F41">
        <v>0.33500000000000002</v>
      </c>
      <c r="G41">
        <v>2.9000000000000001E-2</v>
      </c>
    </row>
    <row r="42" spans="1:7" x14ac:dyDescent="0.2">
      <c r="A42">
        <v>431</v>
      </c>
      <c r="B42">
        <v>0.22800000000000001</v>
      </c>
      <c r="C42">
        <v>2.5999999999999999E-2</v>
      </c>
      <c r="D42">
        <v>0.35099999999999998</v>
      </c>
      <c r="E42">
        <v>2.9000000000000001E-2</v>
      </c>
      <c r="F42">
        <v>0.49299999999999999</v>
      </c>
      <c r="G42">
        <v>2.9000000000000001E-2</v>
      </c>
    </row>
    <row r="43" spans="1:7" x14ac:dyDescent="0.2">
      <c r="A43">
        <v>432</v>
      </c>
      <c r="B43">
        <v>0.30099999999999999</v>
      </c>
      <c r="C43">
        <v>0.06</v>
      </c>
      <c r="D43">
        <v>0.39200000000000002</v>
      </c>
      <c r="E43">
        <v>0.03</v>
      </c>
      <c r="F43">
        <v>0.48599999999999999</v>
      </c>
      <c r="G43">
        <v>1.9E-2</v>
      </c>
    </row>
    <row r="44" spans="1:7" x14ac:dyDescent="0.2">
      <c r="A44">
        <v>433</v>
      </c>
      <c r="B44">
        <v>0.41599999999999998</v>
      </c>
      <c r="C44">
        <v>5.8999999999999997E-2</v>
      </c>
      <c r="D44">
        <v>0.44700000000000001</v>
      </c>
      <c r="E44">
        <v>3.2000000000000001E-2</v>
      </c>
      <c r="F44">
        <v>0.47899999999999998</v>
      </c>
      <c r="G44">
        <v>2.1000000000000001E-2</v>
      </c>
    </row>
    <row r="45" spans="1:7" x14ac:dyDescent="0.2">
      <c r="A45">
        <v>434</v>
      </c>
      <c r="B45">
        <v>0.499</v>
      </c>
      <c r="C45">
        <v>6.2E-2</v>
      </c>
      <c r="D45">
        <v>0.45500000000000002</v>
      </c>
      <c r="E45">
        <v>3.3000000000000002E-2</v>
      </c>
      <c r="F45">
        <v>0.52700000000000002</v>
      </c>
      <c r="G45">
        <v>3.1E-2</v>
      </c>
    </row>
    <row r="46" spans="1:7" x14ac:dyDescent="0.2">
      <c r="A46">
        <v>435</v>
      </c>
      <c r="B46">
        <v>0.432</v>
      </c>
      <c r="C46">
        <v>3.3000000000000002E-2</v>
      </c>
      <c r="D46">
        <v>0.42799999999999999</v>
      </c>
      <c r="E46">
        <v>3.2000000000000001E-2</v>
      </c>
      <c r="F46">
        <v>0.50900000000000001</v>
      </c>
      <c r="G46">
        <v>0.03</v>
      </c>
    </row>
    <row r="47" spans="1:7" x14ac:dyDescent="0.2">
      <c r="A47">
        <v>436</v>
      </c>
      <c r="B47">
        <v>0.35</v>
      </c>
      <c r="C47">
        <v>2.9000000000000001E-2</v>
      </c>
      <c r="D47">
        <v>0.35</v>
      </c>
      <c r="E47">
        <v>3.3000000000000002E-2</v>
      </c>
      <c r="F47">
        <v>0.43099999999999999</v>
      </c>
      <c r="G47">
        <v>3.2000000000000001E-2</v>
      </c>
    </row>
    <row r="48" spans="1:7" x14ac:dyDescent="0.2">
      <c r="A48">
        <v>437</v>
      </c>
      <c r="B48">
        <v>0.17100000000000001</v>
      </c>
      <c r="C48">
        <v>2.4E-2</v>
      </c>
      <c r="D48">
        <v>0.215</v>
      </c>
      <c r="E48">
        <v>2.8000000000000001E-2</v>
      </c>
      <c r="F48">
        <v>0.312</v>
      </c>
      <c r="G48">
        <v>2.9000000000000001E-2</v>
      </c>
    </row>
    <row r="49" spans="1:7" x14ac:dyDescent="0.2">
      <c r="A49">
        <v>438</v>
      </c>
      <c r="B49">
        <v>6.0999999999999999E-2</v>
      </c>
      <c r="C49">
        <v>1.4E-2</v>
      </c>
      <c r="D49">
        <v>9.4E-2</v>
      </c>
      <c r="E49">
        <v>1.6E-2</v>
      </c>
      <c r="F49">
        <v>0.15</v>
      </c>
      <c r="G49">
        <v>1.6E-2</v>
      </c>
    </row>
    <row r="50" spans="1:7" x14ac:dyDescent="0.2">
      <c r="A50">
        <v>439</v>
      </c>
      <c r="B50">
        <v>5.1999999999999998E-2</v>
      </c>
      <c r="C50">
        <v>8.9999999999999993E-3</v>
      </c>
      <c r="D50">
        <v>4.3999999999999997E-2</v>
      </c>
      <c r="E50">
        <v>5.0000000000000001E-3</v>
      </c>
      <c r="F50">
        <v>0.108</v>
      </c>
      <c r="G50">
        <v>1.7000000000000001E-2</v>
      </c>
    </row>
    <row r="51" spans="1:7" x14ac:dyDescent="0.2">
      <c r="A51">
        <v>440</v>
      </c>
      <c r="B51">
        <v>0.108</v>
      </c>
      <c r="C51">
        <v>1.2E-2</v>
      </c>
      <c r="D51">
        <v>0.14299999999999999</v>
      </c>
      <c r="E51">
        <v>2.1000000000000001E-2</v>
      </c>
      <c r="F51">
        <v>0.23400000000000001</v>
      </c>
      <c r="G51">
        <v>2.8000000000000001E-2</v>
      </c>
    </row>
    <row r="52" spans="1:7" x14ac:dyDescent="0.2">
      <c r="A52">
        <v>441</v>
      </c>
      <c r="B52">
        <v>0.17100000000000001</v>
      </c>
      <c r="C52">
        <v>0.02</v>
      </c>
      <c r="D52">
        <v>0.193</v>
      </c>
      <c r="E52">
        <v>2.1999999999999999E-2</v>
      </c>
      <c r="F52">
        <v>0.29799999999999999</v>
      </c>
      <c r="G52">
        <v>2.7E-2</v>
      </c>
    </row>
    <row r="53" spans="1:7" x14ac:dyDescent="0.2">
      <c r="A53">
        <v>442</v>
      </c>
      <c r="B53">
        <v>0.17100000000000001</v>
      </c>
      <c r="C53">
        <v>1.6E-2</v>
      </c>
      <c r="D53">
        <v>0.187</v>
      </c>
      <c r="E53">
        <v>2.1999999999999999E-2</v>
      </c>
      <c r="F53">
        <v>0.29099999999999998</v>
      </c>
      <c r="G53">
        <v>2.5999999999999999E-2</v>
      </c>
    </row>
    <row r="54" spans="1:7" x14ac:dyDescent="0.2">
      <c r="A54">
        <v>443</v>
      </c>
      <c r="B54">
        <v>0.13300000000000001</v>
      </c>
      <c r="C54">
        <v>1.9E-2</v>
      </c>
      <c r="D54">
        <v>0.154</v>
      </c>
      <c r="E54">
        <v>0.02</v>
      </c>
      <c r="F54">
        <v>0.17699999999999999</v>
      </c>
      <c r="G54">
        <v>0.04</v>
      </c>
    </row>
    <row r="55" spans="1:7" x14ac:dyDescent="0.2">
      <c r="A55">
        <v>444</v>
      </c>
      <c r="B55">
        <v>0.108</v>
      </c>
      <c r="C55">
        <v>1.4E-2</v>
      </c>
      <c r="D55">
        <v>0.114</v>
      </c>
      <c r="E55">
        <v>1.7000000000000001E-2</v>
      </c>
      <c r="F55">
        <v>0.13900000000000001</v>
      </c>
      <c r="G55">
        <v>2.5999999999999999E-2</v>
      </c>
    </row>
    <row r="56" spans="1:7" x14ac:dyDescent="0.2">
      <c r="A56">
        <v>445</v>
      </c>
      <c r="B56">
        <v>3.3000000000000002E-2</v>
      </c>
      <c r="C56">
        <v>5.0000000000000001E-3</v>
      </c>
      <c r="D56">
        <v>4.8000000000000001E-2</v>
      </c>
      <c r="E56">
        <v>8.0000000000000002E-3</v>
      </c>
      <c r="F56">
        <v>6.8000000000000005E-2</v>
      </c>
      <c r="G56">
        <v>1.6E-2</v>
      </c>
    </row>
    <row r="57" spans="1:7" x14ac:dyDescent="0.2">
      <c r="A57">
        <v>446</v>
      </c>
      <c r="B57">
        <v>0</v>
      </c>
      <c r="C57">
        <v>0</v>
      </c>
      <c r="D57">
        <v>0</v>
      </c>
      <c r="E57">
        <v>0</v>
      </c>
      <c r="F57">
        <v>0</v>
      </c>
      <c r="G57"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E1AAB2-FC2A-A743-9B7D-F4E455A47F56}">
  <dimension ref="A1:E59"/>
  <sheetViews>
    <sheetView workbookViewId="0">
      <selection activeCell="H30" sqref="H30"/>
    </sheetView>
  </sheetViews>
  <sheetFormatPr baseColWidth="10" defaultRowHeight="15" x14ac:dyDescent="0.2"/>
  <sheetData>
    <row r="1" spans="1:5" x14ac:dyDescent="0.2">
      <c r="A1" t="s">
        <v>0</v>
      </c>
      <c r="B1" t="s">
        <v>6</v>
      </c>
      <c r="C1" t="s">
        <v>1</v>
      </c>
      <c r="D1" t="s">
        <v>7</v>
      </c>
      <c r="E1" t="s">
        <v>1</v>
      </c>
    </row>
    <row r="2" spans="1:5" x14ac:dyDescent="0.2">
      <c r="A2">
        <v>390</v>
      </c>
      <c r="B2">
        <v>0</v>
      </c>
      <c r="C2">
        <v>0</v>
      </c>
      <c r="D2">
        <v>0</v>
      </c>
      <c r="E2">
        <v>0</v>
      </c>
    </row>
    <row r="3" spans="1:5" x14ac:dyDescent="0.2">
      <c r="A3">
        <v>391</v>
      </c>
      <c r="B3">
        <v>0</v>
      </c>
      <c r="C3">
        <v>0</v>
      </c>
      <c r="D3">
        <v>0</v>
      </c>
      <c r="E3">
        <v>0</v>
      </c>
    </row>
    <row r="4" spans="1:5" x14ac:dyDescent="0.2">
      <c r="A4">
        <v>392</v>
      </c>
      <c r="B4">
        <v>0</v>
      </c>
      <c r="C4">
        <v>0</v>
      </c>
      <c r="D4">
        <v>0</v>
      </c>
      <c r="E4">
        <v>0</v>
      </c>
    </row>
    <row r="5" spans="1:5" x14ac:dyDescent="0.2">
      <c r="A5">
        <v>393</v>
      </c>
      <c r="B5">
        <v>2.5000000000000001E-2</v>
      </c>
      <c r="C5">
        <v>3.0000000000000001E-3</v>
      </c>
      <c r="D5">
        <v>0.106</v>
      </c>
      <c r="E5">
        <v>6.0000000000000001E-3</v>
      </c>
    </row>
    <row r="6" spans="1:5" x14ac:dyDescent="0.2">
      <c r="A6">
        <v>394</v>
      </c>
      <c r="B6">
        <v>0</v>
      </c>
      <c r="C6">
        <v>0</v>
      </c>
      <c r="D6">
        <v>0</v>
      </c>
      <c r="E6">
        <v>0</v>
      </c>
    </row>
    <row r="7" spans="1:5" x14ac:dyDescent="0.2">
      <c r="A7">
        <v>395</v>
      </c>
      <c r="B7">
        <v>0</v>
      </c>
      <c r="C7">
        <v>0</v>
      </c>
      <c r="D7">
        <v>0</v>
      </c>
      <c r="E7">
        <v>0</v>
      </c>
    </row>
    <row r="8" spans="1:5" x14ac:dyDescent="0.2">
      <c r="A8">
        <v>396</v>
      </c>
      <c r="B8">
        <v>0</v>
      </c>
      <c r="C8">
        <v>0</v>
      </c>
      <c r="D8">
        <v>0</v>
      </c>
      <c r="E8">
        <v>0</v>
      </c>
    </row>
    <row r="9" spans="1:5" x14ac:dyDescent="0.2">
      <c r="A9">
        <v>397</v>
      </c>
      <c r="B9">
        <v>5.5E-2</v>
      </c>
      <c r="C9">
        <v>8.9999999999999993E-3</v>
      </c>
      <c r="D9">
        <v>0.26100000000000001</v>
      </c>
      <c r="E9">
        <v>2.8000000000000001E-2</v>
      </c>
    </row>
    <row r="10" spans="1:5" x14ac:dyDescent="0.2">
      <c r="A10">
        <v>398</v>
      </c>
      <c r="B10">
        <v>0</v>
      </c>
      <c r="C10">
        <v>0</v>
      </c>
      <c r="D10">
        <v>0</v>
      </c>
      <c r="E10">
        <v>0</v>
      </c>
    </row>
    <row r="11" spans="1:5" x14ac:dyDescent="0.2">
      <c r="A11">
        <v>399</v>
      </c>
      <c r="B11">
        <v>0</v>
      </c>
      <c r="C11">
        <v>0</v>
      </c>
      <c r="D11">
        <v>0</v>
      </c>
      <c r="E11">
        <v>0</v>
      </c>
    </row>
    <row r="12" spans="1:5" x14ac:dyDescent="0.2">
      <c r="A12">
        <v>400</v>
      </c>
      <c r="B12">
        <v>0</v>
      </c>
      <c r="C12">
        <v>0</v>
      </c>
      <c r="D12">
        <v>0</v>
      </c>
      <c r="E12">
        <v>0</v>
      </c>
    </row>
    <row r="13" spans="1:5" x14ac:dyDescent="0.2">
      <c r="A13">
        <v>401</v>
      </c>
      <c r="B13">
        <v>0</v>
      </c>
      <c r="C13">
        <v>0</v>
      </c>
      <c r="D13">
        <v>0</v>
      </c>
      <c r="E13">
        <v>0</v>
      </c>
    </row>
    <row r="14" spans="1:5" x14ac:dyDescent="0.2">
      <c r="A14">
        <v>402</v>
      </c>
      <c r="B14">
        <v>0</v>
      </c>
      <c r="C14">
        <v>0</v>
      </c>
      <c r="D14">
        <v>0</v>
      </c>
      <c r="E14">
        <v>0</v>
      </c>
    </row>
    <row r="15" spans="1:5" x14ac:dyDescent="0.2">
      <c r="A15">
        <v>403</v>
      </c>
      <c r="B15">
        <v>0</v>
      </c>
      <c r="C15">
        <v>0</v>
      </c>
      <c r="D15">
        <v>0</v>
      </c>
      <c r="E15">
        <v>0</v>
      </c>
    </row>
    <row r="16" spans="1:5" x14ac:dyDescent="0.2">
      <c r="A16">
        <v>404</v>
      </c>
      <c r="B16">
        <v>0</v>
      </c>
      <c r="C16">
        <v>0</v>
      </c>
      <c r="D16">
        <v>0</v>
      </c>
      <c r="E16">
        <v>0</v>
      </c>
    </row>
    <row r="17" spans="1:5" x14ac:dyDescent="0.2">
      <c r="A17">
        <v>405</v>
      </c>
      <c r="B17">
        <v>0</v>
      </c>
      <c r="C17">
        <v>0</v>
      </c>
      <c r="D17">
        <v>0</v>
      </c>
      <c r="E17">
        <v>0</v>
      </c>
    </row>
    <row r="18" spans="1:5" x14ac:dyDescent="0.2">
      <c r="A18">
        <v>406</v>
      </c>
      <c r="B18">
        <v>3.3000000000000002E-2</v>
      </c>
      <c r="C18">
        <v>3.0000000000000001E-3</v>
      </c>
      <c r="D18">
        <v>0.11899999999999999</v>
      </c>
      <c r="E18">
        <v>1.9E-2</v>
      </c>
    </row>
    <row r="19" spans="1:5" x14ac:dyDescent="0.2">
      <c r="A19">
        <v>407</v>
      </c>
      <c r="B19">
        <v>0</v>
      </c>
      <c r="C19">
        <v>0</v>
      </c>
      <c r="D19">
        <v>0</v>
      </c>
      <c r="E19">
        <v>0</v>
      </c>
    </row>
    <row r="20" spans="1:5" x14ac:dyDescent="0.2">
      <c r="A20">
        <v>408</v>
      </c>
      <c r="B20">
        <v>0</v>
      </c>
      <c r="C20">
        <v>0</v>
      </c>
      <c r="D20">
        <v>0</v>
      </c>
      <c r="E20">
        <v>0</v>
      </c>
    </row>
    <row r="21" spans="1:5" x14ac:dyDescent="0.2">
      <c r="A21">
        <v>409</v>
      </c>
      <c r="B21">
        <v>0</v>
      </c>
      <c r="C21">
        <v>0</v>
      </c>
      <c r="D21">
        <v>0</v>
      </c>
      <c r="E21">
        <v>0</v>
      </c>
    </row>
    <row r="22" spans="1:5" x14ac:dyDescent="0.2">
      <c r="A22">
        <v>410</v>
      </c>
      <c r="B22">
        <v>0</v>
      </c>
      <c r="C22">
        <v>0</v>
      </c>
      <c r="D22">
        <v>0</v>
      </c>
      <c r="E22">
        <v>0</v>
      </c>
    </row>
    <row r="23" spans="1:5" x14ac:dyDescent="0.2">
      <c r="A23">
        <v>411</v>
      </c>
      <c r="B23">
        <v>0</v>
      </c>
      <c r="C23">
        <v>0</v>
      </c>
      <c r="D23">
        <v>0</v>
      </c>
      <c r="E23">
        <v>0</v>
      </c>
    </row>
    <row r="24" spans="1:5" x14ac:dyDescent="0.2">
      <c r="A24">
        <v>412</v>
      </c>
      <c r="B24">
        <v>0</v>
      </c>
      <c r="C24">
        <v>0</v>
      </c>
      <c r="D24">
        <v>0</v>
      </c>
      <c r="E24">
        <v>0</v>
      </c>
    </row>
    <row r="25" spans="1:5" x14ac:dyDescent="0.2">
      <c r="A25">
        <v>413</v>
      </c>
      <c r="B25">
        <v>1.9E-2</v>
      </c>
      <c r="C25">
        <v>2E-3</v>
      </c>
      <c r="D25">
        <v>7.8E-2</v>
      </c>
      <c r="E25">
        <v>0.01</v>
      </c>
    </row>
    <row r="26" spans="1:5" x14ac:dyDescent="0.2">
      <c r="A26">
        <v>414</v>
      </c>
      <c r="B26">
        <v>0</v>
      </c>
      <c r="C26">
        <v>0</v>
      </c>
      <c r="D26">
        <v>0</v>
      </c>
      <c r="E26">
        <v>0</v>
      </c>
    </row>
    <row r="27" spans="1:5" x14ac:dyDescent="0.2">
      <c r="A27">
        <v>415</v>
      </c>
      <c r="B27">
        <v>0</v>
      </c>
      <c r="C27">
        <v>0</v>
      </c>
      <c r="D27">
        <v>0</v>
      </c>
      <c r="E27">
        <v>0</v>
      </c>
    </row>
    <row r="28" spans="1:5" x14ac:dyDescent="0.2">
      <c r="A28">
        <v>416</v>
      </c>
      <c r="B28">
        <v>0</v>
      </c>
      <c r="C28">
        <v>0</v>
      </c>
      <c r="D28">
        <v>0</v>
      </c>
      <c r="E28">
        <v>0</v>
      </c>
    </row>
    <row r="29" spans="1:5" x14ac:dyDescent="0.2">
      <c r="A29">
        <v>417</v>
      </c>
      <c r="B29">
        <v>0</v>
      </c>
      <c r="C29">
        <v>0</v>
      </c>
      <c r="D29">
        <v>0</v>
      </c>
      <c r="E29">
        <v>0</v>
      </c>
    </row>
    <row r="30" spans="1:5" x14ac:dyDescent="0.2">
      <c r="A30">
        <v>418</v>
      </c>
      <c r="B30">
        <v>0</v>
      </c>
      <c r="C30">
        <v>0</v>
      </c>
      <c r="D30">
        <v>0</v>
      </c>
      <c r="E30">
        <v>0</v>
      </c>
    </row>
    <row r="31" spans="1:5" x14ac:dyDescent="0.2">
      <c r="A31">
        <v>419</v>
      </c>
      <c r="B31">
        <v>0</v>
      </c>
      <c r="C31">
        <v>0</v>
      </c>
      <c r="D31">
        <v>0</v>
      </c>
      <c r="E31">
        <v>0</v>
      </c>
    </row>
    <row r="32" spans="1:5" x14ac:dyDescent="0.2">
      <c r="A32">
        <v>420</v>
      </c>
      <c r="B32">
        <v>0</v>
      </c>
      <c r="C32">
        <v>0</v>
      </c>
      <c r="D32">
        <v>0</v>
      </c>
      <c r="E32">
        <v>0</v>
      </c>
    </row>
    <row r="33" spans="1:5" x14ac:dyDescent="0.2">
      <c r="A33">
        <v>421</v>
      </c>
      <c r="B33">
        <v>0</v>
      </c>
      <c r="C33">
        <v>0</v>
      </c>
      <c r="D33">
        <v>0</v>
      </c>
      <c r="E33">
        <v>0</v>
      </c>
    </row>
    <row r="34" spans="1:5" x14ac:dyDescent="0.2">
      <c r="A34">
        <v>422</v>
      </c>
      <c r="B34">
        <v>0</v>
      </c>
      <c r="C34">
        <v>0</v>
      </c>
      <c r="D34">
        <v>0</v>
      </c>
      <c r="E34">
        <v>0</v>
      </c>
    </row>
    <row r="35" spans="1:5" x14ac:dyDescent="0.2">
      <c r="A35">
        <v>423</v>
      </c>
      <c r="B35">
        <v>0</v>
      </c>
      <c r="C35">
        <v>0</v>
      </c>
      <c r="D35">
        <v>0</v>
      </c>
      <c r="E35">
        <v>0</v>
      </c>
    </row>
    <row r="36" spans="1:5" x14ac:dyDescent="0.2">
      <c r="A36">
        <v>424</v>
      </c>
      <c r="B36">
        <v>0</v>
      </c>
      <c r="C36">
        <v>0</v>
      </c>
      <c r="D36">
        <v>0</v>
      </c>
      <c r="E36">
        <v>0</v>
      </c>
    </row>
    <row r="37" spans="1:5" x14ac:dyDescent="0.2">
      <c r="A37">
        <v>425</v>
      </c>
      <c r="B37">
        <v>0</v>
      </c>
      <c r="C37">
        <v>0</v>
      </c>
      <c r="D37">
        <v>0</v>
      </c>
      <c r="E37">
        <v>0</v>
      </c>
    </row>
    <row r="38" spans="1:5" x14ac:dyDescent="0.2">
      <c r="A38">
        <v>426</v>
      </c>
      <c r="B38">
        <v>0</v>
      </c>
      <c r="C38">
        <v>0</v>
      </c>
      <c r="D38">
        <v>0</v>
      </c>
      <c r="E38">
        <v>0</v>
      </c>
    </row>
    <row r="39" spans="1:5" x14ac:dyDescent="0.2">
      <c r="A39">
        <v>427</v>
      </c>
      <c r="B39">
        <v>0</v>
      </c>
      <c r="C39">
        <v>0</v>
      </c>
      <c r="D39">
        <v>0</v>
      </c>
      <c r="E39">
        <v>0</v>
      </c>
    </row>
    <row r="40" spans="1:5" x14ac:dyDescent="0.2">
      <c r="A40">
        <v>428</v>
      </c>
      <c r="B40">
        <v>0</v>
      </c>
      <c r="C40">
        <v>0</v>
      </c>
      <c r="D40">
        <v>0</v>
      </c>
      <c r="E40">
        <v>0</v>
      </c>
    </row>
    <row r="41" spans="1:5" x14ac:dyDescent="0.2">
      <c r="A41">
        <v>429</v>
      </c>
      <c r="B41">
        <v>0</v>
      </c>
      <c r="C41">
        <v>0</v>
      </c>
      <c r="D41">
        <v>0</v>
      </c>
      <c r="E41">
        <v>0</v>
      </c>
    </row>
    <row r="42" spans="1:5" x14ac:dyDescent="0.2">
      <c r="A42">
        <v>430</v>
      </c>
      <c r="B42">
        <v>0</v>
      </c>
      <c r="C42">
        <v>0</v>
      </c>
      <c r="D42">
        <v>0</v>
      </c>
      <c r="E42">
        <v>0</v>
      </c>
    </row>
    <row r="43" spans="1:5" x14ac:dyDescent="0.2">
      <c r="A43">
        <v>431</v>
      </c>
      <c r="B43">
        <v>0</v>
      </c>
      <c r="C43">
        <v>0</v>
      </c>
      <c r="D43">
        <v>0</v>
      </c>
      <c r="E43">
        <v>0</v>
      </c>
    </row>
    <row r="44" spans="1:5" x14ac:dyDescent="0.2">
      <c r="A44">
        <v>432</v>
      </c>
      <c r="B44">
        <v>0</v>
      </c>
      <c r="C44">
        <v>0</v>
      </c>
      <c r="D44">
        <v>0</v>
      </c>
      <c r="E44">
        <v>0</v>
      </c>
    </row>
    <row r="45" spans="1:5" x14ac:dyDescent="0.2">
      <c r="A45">
        <v>433</v>
      </c>
      <c r="B45">
        <v>4.5999999999999999E-2</v>
      </c>
      <c r="C45">
        <v>5.0000000000000001E-3</v>
      </c>
      <c r="D45">
        <v>0.21199999999999999</v>
      </c>
      <c r="E45">
        <v>1.4E-2</v>
      </c>
    </row>
    <row r="46" spans="1:5" x14ac:dyDescent="0.2">
      <c r="A46">
        <v>434</v>
      </c>
      <c r="B46">
        <v>1.7000000000000001E-2</v>
      </c>
      <c r="C46">
        <v>2E-3</v>
      </c>
      <c r="D46">
        <v>8.4000000000000005E-2</v>
      </c>
      <c r="E46">
        <v>1.7999999999999999E-2</v>
      </c>
    </row>
    <row r="47" spans="1:5" x14ac:dyDescent="0.2">
      <c r="A47">
        <v>435</v>
      </c>
      <c r="B47">
        <v>0</v>
      </c>
      <c r="C47">
        <v>0</v>
      </c>
      <c r="D47">
        <v>0</v>
      </c>
      <c r="E47">
        <v>0</v>
      </c>
    </row>
    <row r="48" spans="1:5" x14ac:dyDescent="0.2">
      <c r="A48">
        <v>436</v>
      </c>
      <c r="B48">
        <v>0</v>
      </c>
      <c r="C48">
        <v>0</v>
      </c>
      <c r="D48">
        <v>0</v>
      </c>
      <c r="E48">
        <v>0</v>
      </c>
    </row>
    <row r="49" spans="1:5" x14ac:dyDescent="0.2">
      <c r="A49">
        <v>437</v>
      </c>
      <c r="B49">
        <v>3.5000000000000003E-2</v>
      </c>
      <c r="C49">
        <v>3.0000000000000001E-3</v>
      </c>
      <c r="D49">
        <v>0.159</v>
      </c>
      <c r="E49">
        <v>2.1999999999999999E-2</v>
      </c>
    </row>
    <row r="50" spans="1:5" x14ac:dyDescent="0.2">
      <c r="A50">
        <v>438</v>
      </c>
      <c r="B50">
        <v>0</v>
      </c>
      <c r="C50">
        <v>0</v>
      </c>
      <c r="D50">
        <v>0</v>
      </c>
      <c r="E50">
        <v>0</v>
      </c>
    </row>
    <row r="51" spans="1:5" x14ac:dyDescent="0.2">
      <c r="A51">
        <v>439</v>
      </c>
      <c r="B51">
        <v>0</v>
      </c>
      <c r="C51">
        <v>0</v>
      </c>
      <c r="D51">
        <v>0</v>
      </c>
      <c r="E51">
        <v>0</v>
      </c>
    </row>
    <row r="52" spans="1:5" x14ac:dyDescent="0.2">
      <c r="A52">
        <v>440</v>
      </c>
      <c r="B52">
        <v>0</v>
      </c>
      <c r="C52">
        <v>0</v>
      </c>
      <c r="D52">
        <v>0</v>
      </c>
      <c r="E52">
        <v>0</v>
      </c>
    </row>
    <row r="53" spans="1:5" x14ac:dyDescent="0.2">
      <c r="A53">
        <v>441</v>
      </c>
      <c r="B53">
        <v>0</v>
      </c>
      <c r="C53">
        <v>0</v>
      </c>
      <c r="D53">
        <v>0</v>
      </c>
      <c r="E53">
        <v>0</v>
      </c>
    </row>
    <row r="54" spans="1:5" x14ac:dyDescent="0.2">
      <c r="A54">
        <v>442</v>
      </c>
      <c r="B54">
        <v>0</v>
      </c>
      <c r="C54">
        <v>0</v>
      </c>
      <c r="D54">
        <v>0</v>
      </c>
      <c r="E54">
        <v>0</v>
      </c>
    </row>
    <row r="55" spans="1:5" x14ac:dyDescent="0.2">
      <c r="A55">
        <v>443</v>
      </c>
      <c r="B55">
        <v>0</v>
      </c>
      <c r="C55">
        <v>0</v>
      </c>
      <c r="D55">
        <v>0</v>
      </c>
      <c r="E55">
        <v>0</v>
      </c>
    </row>
    <row r="56" spans="1:5" x14ac:dyDescent="0.2">
      <c r="A56">
        <v>444</v>
      </c>
      <c r="B56">
        <v>0</v>
      </c>
      <c r="C56">
        <v>0</v>
      </c>
      <c r="D56">
        <v>0</v>
      </c>
      <c r="E56">
        <v>0</v>
      </c>
    </row>
    <row r="57" spans="1:5" x14ac:dyDescent="0.2">
      <c r="A57">
        <v>445</v>
      </c>
      <c r="B57">
        <v>2.1999999999999999E-2</v>
      </c>
      <c r="C57">
        <v>3.0000000000000001E-3</v>
      </c>
      <c r="D57">
        <v>4.2000000000000003E-2</v>
      </c>
      <c r="E57">
        <v>4.0000000000000001E-3</v>
      </c>
    </row>
    <row r="58" spans="1:5" x14ac:dyDescent="0.2">
      <c r="A58">
        <v>446</v>
      </c>
      <c r="B58">
        <v>0</v>
      </c>
      <c r="C58">
        <v>0</v>
      </c>
      <c r="D58">
        <v>0</v>
      </c>
      <c r="E58">
        <v>0</v>
      </c>
    </row>
    <row r="59" spans="1:5" x14ac:dyDescent="0.2">
      <c r="A59">
        <v>447</v>
      </c>
      <c r="B59">
        <v>0</v>
      </c>
      <c r="C59">
        <v>0</v>
      </c>
      <c r="D59">
        <v>0</v>
      </c>
      <c r="E59"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A16534-F86B-DC4D-8212-C3BD278466B1}">
  <dimension ref="A1:T10"/>
  <sheetViews>
    <sheetView workbookViewId="0">
      <selection activeCell="C15" sqref="C15"/>
    </sheetView>
  </sheetViews>
  <sheetFormatPr baseColWidth="10" defaultRowHeight="15" x14ac:dyDescent="0.2"/>
  <sheetData>
    <row r="1" spans="1:20" x14ac:dyDescent="0.2">
      <c r="A1" s="1"/>
      <c r="B1" s="84" t="s">
        <v>8</v>
      </c>
      <c r="C1" s="85"/>
      <c r="D1" s="85"/>
      <c r="E1" s="85"/>
      <c r="F1" s="85"/>
      <c r="G1" s="85"/>
      <c r="H1" s="86"/>
      <c r="I1" s="86"/>
      <c r="J1" s="86"/>
      <c r="K1" s="86"/>
      <c r="L1" s="86"/>
      <c r="M1" s="86"/>
      <c r="N1" s="86"/>
      <c r="O1" s="86"/>
      <c r="P1" s="86"/>
      <c r="Q1" s="86"/>
      <c r="R1" s="87"/>
      <c r="S1" s="2" t="s">
        <v>9</v>
      </c>
      <c r="T1" s="2" t="s">
        <v>10</v>
      </c>
    </row>
    <row r="2" spans="1:20" x14ac:dyDescent="0.2">
      <c r="A2" s="3" t="s">
        <v>11</v>
      </c>
      <c r="B2" s="4">
        <v>0.53</v>
      </c>
      <c r="C2" s="5">
        <v>1.28</v>
      </c>
      <c r="D2" s="5">
        <v>4.1500000000000004</v>
      </c>
      <c r="E2" s="5">
        <v>1.65</v>
      </c>
      <c r="F2" s="5">
        <v>1.81</v>
      </c>
      <c r="G2" s="5">
        <v>4.1399999999999997</v>
      </c>
      <c r="H2" s="5">
        <v>2.6</v>
      </c>
      <c r="I2" s="5">
        <v>0.77</v>
      </c>
      <c r="J2" s="5">
        <v>0.78</v>
      </c>
      <c r="K2" s="5">
        <v>11.85</v>
      </c>
      <c r="L2" s="5">
        <v>3.92</v>
      </c>
      <c r="M2" s="5">
        <v>4.5</v>
      </c>
      <c r="N2" s="5">
        <v>9.3000000000000007</v>
      </c>
      <c r="O2" s="5">
        <v>0.9</v>
      </c>
      <c r="P2" s="5">
        <v>3.2</v>
      </c>
      <c r="Q2" s="5">
        <v>13.62</v>
      </c>
      <c r="R2" s="6">
        <v>1.63</v>
      </c>
      <c r="S2" s="7">
        <f t="shared" ref="S2:S10" si="0">AVERAGE(B2:R2)</f>
        <v>3.9194117647058819</v>
      </c>
      <c r="T2" s="7">
        <f t="shared" ref="T2:T10" si="1">STDEV(B2:R2)</f>
        <v>3.9594119995717727</v>
      </c>
    </row>
    <row r="3" spans="1:20" x14ac:dyDescent="0.2">
      <c r="A3" s="3" t="s">
        <v>12</v>
      </c>
      <c r="B3" s="4">
        <v>100</v>
      </c>
      <c r="C3" s="5">
        <v>100</v>
      </c>
      <c r="D3" s="5">
        <v>100</v>
      </c>
      <c r="E3" s="5">
        <v>100</v>
      </c>
      <c r="F3" s="5">
        <v>100</v>
      </c>
      <c r="G3" s="5">
        <v>100</v>
      </c>
      <c r="H3" s="5">
        <v>100</v>
      </c>
      <c r="I3" s="5">
        <v>100</v>
      </c>
      <c r="J3" s="5">
        <v>100</v>
      </c>
      <c r="K3" s="5">
        <v>100</v>
      </c>
      <c r="L3" s="5">
        <v>100</v>
      </c>
      <c r="M3" s="5">
        <v>100</v>
      </c>
      <c r="N3" s="5">
        <v>100</v>
      </c>
      <c r="O3" s="5">
        <v>100</v>
      </c>
      <c r="P3" s="5">
        <v>100</v>
      </c>
      <c r="Q3" s="5">
        <v>100</v>
      </c>
      <c r="R3" s="6">
        <v>100</v>
      </c>
      <c r="S3" s="7">
        <f t="shared" si="0"/>
        <v>100</v>
      </c>
      <c r="T3" s="7">
        <f t="shared" si="1"/>
        <v>0</v>
      </c>
    </row>
    <row r="4" spans="1:20" x14ac:dyDescent="0.2">
      <c r="A4" s="3" t="s">
        <v>13</v>
      </c>
      <c r="B4" s="4">
        <v>7.66</v>
      </c>
      <c r="C4" s="5"/>
      <c r="D4" s="5"/>
      <c r="E4" s="5"/>
      <c r="F4" s="5">
        <v>14.21</v>
      </c>
      <c r="G4" s="5">
        <v>18.170000000000002</v>
      </c>
      <c r="H4" s="5">
        <v>12.62</v>
      </c>
      <c r="I4" s="5">
        <v>20.82</v>
      </c>
      <c r="J4" s="5"/>
      <c r="K4" s="5"/>
      <c r="L4" s="5"/>
      <c r="M4" s="5">
        <v>28.74</v>
      </c>
      <c r="N4" s="5">
        <v>49.51</v>
      </c>
      <c r="O4" s="5"/>
      <c r="P4" s="5"/>
      <c r="Q4" s="5"/>
      <c r="R4" s="6">
        <v>19.57</v>
      </c>
      <c r="S4" s="7">
        <f t="shared" si="0"/>
        <v>21.412499999999998</v>
      </c>
      <c r="T4" s="7">
        <f t="shared" si="1"/>
        <v>12.960030588588246</v>
      </c>
    </row>
    <row r="5" spans="1:20" x14ac:dyDescent="0.2">
      <c r="A5" s="3" t="s">
        <v>14</v>
      </c>
      <c r="B5" s="4">
        <v>144.51</v>
      </c>
      <c r="C5" s="5"/>
      <c r="D5" s="5"/>
      <c r="E5" s="5"/>
      <c r="F5" s="5">
        <v>108.15</v>
      </c>
      <c r="G5" s="5">
        <v>99.76</v>
      </c>
      <c r="H5" s="5">
        <v>152.41</v>
      </c>
      <c r="I5" s="5">
        <v>91.12</v>
      </c>
      <c r="J5" s="5"/>
      <c r="K5" s="5"/>
      <c r="L5" s="5"/>
      <c r="M5" s="5">
        <v>108.11</v>
      </c>
      <c r="N5" s="5">
        <v>112.71</v>
      </c>
      <c r="O5" s="5"/>
      <c r="P5" s="5"/>
      <c r="Q5" s="5"/>
      <c r="R5" s="6">
        <v>94.03</v>
      </c>
      <c r="S5" s="7">
        <f t="shared" si="0"/>
        <v>113.85000000000001</v>
      </c>
      <c r="T5" s="7">
        <f t="shared" si="1"/>
        <v>22.68309565670933</v>
      </c>
    </row>
    <row r="6" spans="1:20" x14ac:dyDescent="0.2">
      <c r="A6" s="3" t="s">
        <v>15</v>
      </c>
      <c r="B6" s="4">
        <v>178.12</v>
      </c>
      <c r="C6" s="5">
        <v>101.93</v>
      </c>
      <c r="D6" s="5">
        <v>178.23</v>
      </c>
      <c r="E6" s="5">
        <v>185.88</v>
      </c>
      <c r="F6" s="5">
        <v>140.61000000000001</v>
      </c>
      <c r="G6" s="5"/>
      <c r="H6" s="5"/>
      <c r="I6" s="5">
        <v>153.83000000000001</v>
      </c>
      <c r="J6" s="5">
        <v>145.26</v>
      </c>
      <c r="K6" s="5">
        <v>115.46</v>
      </c>
      <c r="L6" s="5">
        <v>199.62</v>
      </c>
      <c r="M6" s="5">
        <v>168.86</v>
      </c>
      <c r="N6" s="5">
        <v>155.13999999999999</v>
      </c>
      <c r="O6" s="5">
        <v>117.58</v>
      </c>
      <c r="P6" s="5">
        <v>187.07</v>
      </c>
      <c r="Q6" s="5">
        <v>108.22</v>
      </c>
      <c r="R6" s="6"/>
      <c r="S6" s="7">
        <f t="shared" si="0"/>
        <v>152.55785714285713</v>
      </c>
      <c r="T6" s="7">
        <f t="shared" si="1"/>
        <v>32.138597973003257</v>
      </c>
    </row>
    <row r="7" spans="1:20" x14ac:dyDescent="0.2">
      <c r="A7" s="3" t="s">
        <v>16</v>
      </c>
      <c r="B7" s="4"/>
      <c r="C7" s="5"/>
      <c r="D7" s="5"/>
      <c r="E7" s="5"/>
      <c r="F7" s="5">
        <v>16.3</v>
      </c>
      <c r="G7" s="5">
        <v>1.28</v>
      </c>
      <c r="H7" s="5">
        <v>0.22</v>
      </c>
      <c r="I7" s="5">
        <v>1.31</v>
      </c>
      <c r="J7" s="5"/>
      <c r="K7" s="5"/>
      <c r="L7" s="5"/>
      <c r="M7" s="5">
        <v>74.75</v>
      </c>
      <c r="N7" s="5">
        <v>62.47</v>
      </c>
      <c r="O7" s="5">
        <v>20.56</v>
      </c>
      <c r="P7" s="5">
        <v>21.89</v>
      </c>
      <c r="Q7" s="5">
        <v>51.95</v>
      </c>
      <c r="R7" s="6"/>
      <c r="S7" s="7">
        <f t="shared" si="0"/>
        <v>27.858888888888885</v>
      </c>
      <c r="T7" s="7">
        <f t="shared" si="1"/>
        <v>28.228499094197534</v>
      </c>
    </row>
    <row r="8" spans="1:20" x14ac:dyDescent="0.2">
      <c r="A8" s="3" t="s">
        <v>17</v>
      </c>
      <c r="B8" s="4"/>
      <c r="C8" s="5"/>
      <c r="D8" s="5"/>
      <c r="E8" s="5"/>
      <c r="F8" s="5"/>
      <c r="G8" s="5"/>
      <c r="H8" s="5"/>
      <c r="I8" s="5">
        <v>71.73</v>
      </c>
      <c r="J8" s="5"/>
      <c r="K8" s="5"/>
      <c r="L8" s="5"/>
      <c r="M8" s="5"/>
      <c r="N8" s="5">
        <v>70.13</v>
      </c>
      <c r="O8" s="5">
        <v>84.19</v>
      </c>
      <c r="P8" s="5">
        <v>140.62</v>
      </c>
      <c r="Q8" s="5"/>
      <c r="R8" s="6"/>
      <c r="S8" s="7">
        <f t="shared" si="0"/>
        <v>91.667500000000004</v>
      </c>
      <c r="T8" s="7">
        <f t="shared" si="1"/>
        <v>33.234660998220917</v>
      </c>
    </row>
    <row r="9" spans="1:20" x14ac:dyDescent="0.2">
      <c r="A9" s="3" t="s">
        <v>18</v>
      </c>
      <c r="B9" s="4">
        <v>189.78</v>
      </c>
      <c r="C9" s="5">
        <v>119.27</v>
      </c>
      <c r="D9" s="5">
        <v>81.47</v>
      </c>
      <c r="E9" s="5">
        <v>170.09</v>
      </c>
      <c r="F9" s="5"/>
      <c r="G9" s="5">
        <v>129</v>
      </c>
      <c r="H9" s="5">
        <v>224.51</v>
      </c>
      <c r="I9" s="5"/>
      <c r="J9" s="5"/>
      <c r="K9" s="5">
        <v>145.56</v>
      </c>
      <c r="L9" s="5">
        <v>209.76</v>
      </c>
      <c r="M9" s="5"/>
      <c r="N9" s="5">
        <v>168.24</v>
      </c>
      <c r="O9" s="5"/>
      <c r="P9" s="5"/>
      <c r="Q9" s="5"/>
      <c r="R9" s="6"/>
      <c r="S9" s="7">
        <f t="shared" si="0"/>
        <v>159.74222222222224</v>
      </c>
      <c r="T9" s="7">
        <f t="shared" si="1"/>
        <v>45.674064242679798</v>
      </c>
    </row>
    <row r="10" spans="1:20" ht="16" thickBot="1" x14ac:dyDescent="0.25">
      <c r="A10" s="8" t="s">
        <v>19</v>
      </c>
      <c r="B10" s="9"/>
      <c r="C10" s="10"/>
      <c r="D10" s="10"/>
      <c r="E10" s="10">
        <v>158.85</v>
      </c>
      <c r="F10" s="10">
        <v>108.57</v>
      </c>
      <c r="G10" s="10"/>
      <c r="H10" s="10"/>
      <c r="I10" s="10"/>
      <c r="J10" s="10"/>
      <c r="K10" s="10">
        <v>112.33</v>
      </c>
      <c r="L10" s="10">
        <v>195.89</v>
      </c>
      <c r="M10" s="10">
        <v>125.59</v>
      </c>
      <c r="N10" s="10"/>
      <c r="O10" s="10"/>
      <c r="P10" s="10"/>
      <c r="Q10" s="10"/>
      <c r="R10" s="11"/>
      <c r="S10" s="12">
        <f t="shared" si="0"/>
        <v>140.24599999999998</v>
      </c>
      <c r="T10" s="12">
        <f t="shared" si="1"/>
        <v>36.877614890336993</v>
      </c>
    </row>
  </sheetData>
  <mergeCells count="1">
    <mergeCell ref="B1:R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0AC596-0FE3-7D4B-A3A4-3F0A5404701D}">
  <dimension ref="A1:H8"/>
  <sheetViews>
    <sheetView workbookViewId="0">
      <selection sqref="A1:H8"/>
    </sheetView>
  </sheetViews>
  <sheetFormatPr baseColWidth="10" defaultRowHeight="15" x14ac:dyDescent="0.2"/>
  <sheetData>
    <row r="1" spans="1:8" ht="16" thickBot="1" x14ac:dyDescent="0.25">
      <c r="A1" s="13"/>
      <c r="B1" s="14" t="s">
        <v>20</v>
      </c>
      <c r="C1" s="88" t="s">
        <v>8</v>
      </c>
      <c r="D1" s="89"/>
      <c r="E1" s="89"/>
      <c r="F1" s="89"/>
      <c r="G1" s="89"/>
      <c r="H1" s="90"/>
    </row>
    <row r="2" spans="1:8" ht="16" thickTop="1" x14ac:dyDescent="0.2">
      <c r="A2" s="15" t="s">
        <v>21</v>
      </c>
      <c r="B2" s="16">
        <v>0</v>
      </c>
      <c r="C2" s="4">
        <v>3.8069999999999999</v>
      </c>
      <c r="D2" s="5">
        <v>3.6564999999999999</v>
      </c>
      <c r="E2" s="5">
        <v>3.2734000000000001</v>
      </c>
      <c r="F2" s="5">
        <v>12.93548</v>
      </c>
      <c r="G2" s="5">
        <v>9.31</v>
      </c>
      <c r="H2" s="6">
        <v>8.9396930000000001</v>
      </c>
    </row>
    <row r="3" spans="1:8" x14ac:dyDescent="0.2">
      <c r="A3" s="15" t="s">
        <v>22</v>
      </c>
      <c r="B3" s="16">
        <v>0</v>
      </c>
      <c r="C3" s="4">
        <v>83.97</v>
      </c>
      <c r="D3" s="5">
        <v>101.11</v>
      </c>
      <c r="E3" s="5">
        <v>114.92</v>
      </c>
      <c r="F3" s="5">
        <v>139.65440000000001</v>
      </c>
      <c r="G3" s="5">
        <v>60.345570000000002</v>
      </c>
      <c r="H3" s="6">
        <v>52.871780000000001</v>
      </c>
    </row>
    <row r="4" spans="1:8" x14ac:dyDescent="0.2">
      <c r="A4" s="15" t="s">
        <v>22</v>
      </c>
      <c r="B4" s="16">
        <v>0.1</v>
      </c>
      <c r="C4" s="4">
        <v>246.1</v>
      </c>
      <c r="D4" s="5">
        <v>167.94</v>
      </c>
      <c r="E4" s="5">
        <v>172.13</v>
      </c>
      <c r="F4" s="5">
        <v>159.15199999999999</v>
      </c>
      <c r="G4" s="5">
        <v>84.46</v>
      </c>
      <c r="H4" s="6">
        <v>49.024630000000002</v>
      </c>
    </row>
    <row r="5" spans="1:8" x14ac:dyDescent="0.2">
      <c r="A5" s="15" t="s">
        <v>22</v>
      </c>
      <c r="B5" s="16">
        <v>1</v>
      </c>
      <c r="C5" s="4">
        <v>200.2</v>
      </c>
      <c r="D5" s="5">
        <v>181.01</v>
      </c>
      <c r="E5" s="5">
        <v>106.91</v>
      </c>
      <c r="F5" s="5">
        <v>92.345730000000003</v>
      </c>
      <c r="G5" s="5">
        <v>74.260000000000005</v>
      </c>
      <c r="H5" s="6">
        <v>107.5658</v>
      </c>
    </row>
    <row r="6" spans="1:8" x14ac:dyDescent="0.2">
      <c r="A6" s="15" t="s">
        <v>22</v>
      </c>
      <c r="B6" s="16">
        <v>2.5</v>
      </c>
      <c r="C6" s="4">
        <v>169.5</v>
      </c>
      <c r="D6" s="5">
        <v>169.54</v>
      </c>
      <c r="E6" s="5">
        <v>201.9</v>
      </c>
      <c r="F6" s="5">
        <v>99.024460000000005</v>
      </c>
      <c r="G6" s="5">
        <v>134.08000000000001</v>
      </c>
      <c r="H6" s="6">
        <v>138.8604</v>
      </c>
    </row>
    <row r="7" spans="1:8" x14ac:dyDescent="0.2">
      <c r="A7" s="15" t="s">
        <v>22</v>
      </c>
      <c r="B7" s="16">
        <v>5</v>
      </c>
      <c r="C7" s="4">
        <v>172.8</v>
      </c>
      <c r="D7" s="5">
        <v>152.43</v>
      </c>
      <c r="E7" s="5">
        <v>221.7</v>
      </c>
      <c r="F7" s="5">
        <v>103.7299</v>
      </c>
      <c r="G7" s="5">
        <v>138.91999999999999</v>
      </c>
      <c r="H7" s="6">
        <v>81.995109999999997</v>
      </c>
    </row>
    <row r="8" spans="1:8" x14ac:dyDescent="0.2">
      <c r="A8" s="17" t="s">
        <v>22</v>
      </c>
      <c r="B8" s="18">
        <v>10</v>
      </c>
      <c r="C8" s="19">
        <v>15.17</v>
      </c>
      <c r="D8" s="20">
        <v>17.829999999999998</v>
      </c>
      <c r="E8" s="20">
        <v>22.021999999999998</v>
      </c>
      <c r="F8" s="21"/>
      <c r="G8" s="21"/>
      <c r="H8" s="22"/>
    </row>
  </sheetData>
  <mergeCells count="1">
    <mergeCell ref="C1:H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4FCE83-9312-804F-925D-EDA06825923B}">
  <dimension ref="A1:E8"/>
  <sheetViews>
    <sheetView workbookViewId="0">
      <selection sqref="A1:E8"/>
    </sheetView>
  </sheetViews>
  <sheetFormatPr baseColWidth="10" defaultRowHeight="15" x14ac:dyDescent="0.2"/>
  <sheetData>
    <row r="1" spans="1:5" ht="16" thickBot="1" x14ac:dyDescent="0.25">
      <c r="A1" s="23"/>
      <c r="B1" s="14" t="s">
        <v>23</v>
      </c>
      <c r="C1" s="91" t="s">
        <v>24</v>
      </c>
      <c r="D1" s="91"/>
      <c r="E1" s="92"/>
    </row>
    <row r="2" spans="1:5" ht="16" thickTop="1" x14ac:dyDescent="0.2">
      <c r="A2" s="24" t="s">
        <v>21</v>
      </c>
      <c r="B2" s="25">
        <v>0</v>
      </c>
      <c r="C2" s="26">
        <v>19.260000000000002</v>
      </c>
      <c r="D2" s="26">
        <v>18.66</v>
      </c>
      <c r="E2" s="27">
        <v>17.57</v>
      </c>
    </row>
    <row r="3" spans="1:5" x14ac:dyDescent="0.2">
      <c r="A3" s="24" t="s">
        <v>22</v>
      </c>
      <c r="B3" s="25">
        <v>0</v>
      </c>
      <c r="C3" s="26">
        <v>106.08</v>
      </c>
      <c r="D3" s="26">
        <v>85.11</v>
      </c>
      <c r="E3" s="27">
        <v>108.81</v>
      </c>
    </row>
    <row r="4" spans="1:5" x14ac:dyDescent="0.2">
      <c r="A4" s="24" t="s">
        <v>22</v>
      </c>
      <c r="B4" s="25">
        <v>1.093</v>
      </c>
      <c r="C4" s="26">
        <v>277.10000000000002</v>
      </c>
      <c r="D4" s="26">
        <v>249.07</v>
      </c>
      <c r="E4" s="27">
        <v>301.32</v>
      </c>
    </row>
    <row r="5" spans="1:5" x14ac:dyDescent="0.2">
      <c r="A5" s="24" t="s">
        <v>22</v>
      </c>
      <c r="B5" s="25">
        <v>2.87</v>
      </c>
      <c r="C5" s="26">
        <v>327.93</v>
      </c>
      <c r="D5" s="26">
        <v>254.64</v>
      </c>
      <c r="E5" s="27">
        <v>354.89</v>
      </c>
    </row>
    <row r="6" spans="1:5" x14ac:dyDescent="0.2">
      <c r="A6" s="24" t="s">
        <v>22</v>
      </c>
      <c r="B6" s="25">
        <v>4.375</v>
      </c>
      <c r="C6" s="26">
        <v>236.48</v>
      </c>
      <c r="D6" s="26">
        <v>250.01</v>
      </c>
      <c r="E6" s="27">
        <v>293.97000000000003</v>
      </c>
    </row>
    <row r="7" spans="1:5" x14ac:dyDescent="0.2">
      <c r="A7" s="24" t="s">
        <v>22</v>
      </c>
      <c r="B7" s="25">
        <v>8.75</v>
      </c>
      <c r="C7" s="26">
        <v>18.97</v>
      </c>
      <c r="D7" s="26">
        <v>14.81</v>
      </c>
      <c r="E7" s="27">
        <v>13.88</v>
      </c>
    </row>
    <row r="8" spans="1:5" x14ac:dyDescent="0.2">
      <c r="A8" s="28" t="s">
        <v>22</v>
      </c>
      <c r="B8" s="29">
        <v>17.5</v>
      </c>
      <c r="C8" s="30">
        <v>0.65</v>
      </c>
      <c r="D8" s="30">
        <v>0.6</v>
      </c>
      <c r="E8" s="31">
        <v>0.6</v>
      </c>
    </row>
  </sheetData>
  <mergeCells count="1">
    <mergeCell ref="C1:E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B79F26-B590-3D48-B2C0-ED0072583270}">
  <dimension ref="A1:AI10"/>
  <sheetViews>
    <sheetView workbookViewId="0">
      <selection activeCell="N31" sqref="N31"/>
    </sheetView>
  </sheetViews>
  <sheetFormatPr baseColWidth="10" defaultRowHeight="15" x14ac:dyDescent="0.2"/>
  <sheetData>
    <row r="1" spans="1:35" ht="16" thickBot="1" x14ac:dyDescent="0.25">
      <c r="A1" s="32"/>
      <c r="B1" s="84" t="s">
        <v>26</v>
      </c>
      <c r="C1" s="93"/>
      <c r="D1" s="93"/>
      <c r="E1" s="85" t="s">
        <v>27</v>
      </c>
      <c r="F1" s="85"/>
      <c r="G1" s="94"/>
    </row>
    <row r="2" spans="1:35" ht="16" thickBot="1" x14ac:dyDescent="0.25">
      <c r="A2" s="33" t="s">
        <v>28</v>
      </c>
      <c r="B2" s="34" t="s">
        <v>29</v>
      </c>
      <c r="C2" s="34" t="s">
        <v>30</v>
      </c>
      <c r="D2" s="34" t="s">
        <v>31</v>
      </c>
      <c r="E2" s="34" t="s">
        <v>29</v>
      </c>
      <c r="F2" s="34" t="s">
        <v>30</v>
      </c>
      <c r="G2" s="35" t="s">
        <v>31</v>
      </c>
      <c r="I2" s="36" t="s">
        <v>32</v>
      </c>
      <c r="J2" s="95" t="s">
        <v>33</v>
      </c>
      <c r="K2" s="95"/>
      <c r="L2" s="95"/>
      <c r="M2" s="95"/>
      <c r="N2" s="95"/>
      <c r="O2" s="95"/>
      <c r="P2" s="95"/>
      <c r="Q2" s="95"/>
      <c r="R2" s="95"/>
      <c r="S2" s="95"/>
      <c r="T2" s="95"/>
      <c r="U2" s="96"/>
      <c r="W2" s="37" t="s">
        <v>34</v>
      </c>
      <c r="X2" s="97" t="s">
        <v>35</v>
      </c>
      <c r="Y2" s="97"/>
      <c r="Z2" s="97"/>
      <c r="AA2" s="97"/>
      <c r="AB2" s="97"/>
      <c r="AC2" s="97"/>
      <c r="AD2" s="97"/>
      <c r="AE2" s="97"/>
      <c r="AF2" s="97"/>
      <c r="AG2" s="97"/>
      <c r="AH2" s="97"/>
      <c r="AI2" s="98"/>
    </row>
    <row r="3" spans="1:35" x14ac:dyDescent="0.2">
      <c r="A3" s="38">
        <v>10</v>
      </c>
      <c r="B3" s="39">
        <v>2.83</v>
      </c>
      <c r="C3" s="39">
        <v>1.03925308260162</v>
      </c>
      <c r="D3" s="40">
        <v>12</v>
      </c>
      <c r="E3" s="40"/>
      <c r="F3" s="40"/>
      <c r="G3" s="41"/>
      <c r="I3" s="38">
        <v>10</v>
      </c>
      <c r="J3" s="42">
        <v>6.96</v>
      </c>
      <c r="K3" s="42">
        <v>1.55</v>
      </c>
      <c r="L3" s="42">
        <v>4.38</v>
      </c>
      <c r="M3" s="42">
        <v>1.29</v>
      </c>
      <c r="N3" s="42">
        <v>-1.03</v>
      </c>
      <c r="O3" s="42">
        <v>-1.55</v>
      </c>
      <c r="P3" s="42">
        <v>8.2200000000000006</v>
      </c>
      <c r="Q3" s="42">
        <v>3.62</v>
      </c>
      <c r="R3" s="42">
        <v>2.96</v>
      </c>
      <c r="S3" s="42">
        <v>8.5500000000000007</v>
      </c>
      <c r="T3" s="42">
        <v>0</v>
      </c>
      <c r="U3" s="41">
        <v>-0.99</v>
      </c>
      <c r="W3" s="38"/>
      <c r="X3" s="43"/>
      <c r="Y3" s="43"/>
      <c r="Z3" s="43"/>
      <c r="AA3" s="43"/>
      <c r="AB3" s="43"/>
      <c r="AC3" s="43"/>
      <c r="AD3" s="43"/>
      <c r="AE3" s="43"/>
      <c r="AF3" s="43"/>
      <c r="AG3" s="43"/>
      <c r="AH3" s="43"/>
      <c r="AI3" s="44"/>
    </row>
    <row r="4" spans="1:35" x14ac:dyDescent="0.2">
      <c r="A4" s="38">
        <v>5</v>
      </c>
      <c r="B4" s="39">
        <v>40.873333333333299</v>
      </c>
      <c r="C4" s="39">
        <v>3.5128218246471299</v>
      </c>
      <c r="D4" s="40">
        <v>12</v>
      </c>
      <c r="E4" s="39">
        <v>-24.247499999999999</v>
      </c>
      <c r="F4" s="39">
        <v>7.4245774418073101</v>
      </c>
      <c r="G4" s="41">
        <v>12</v>
      </c>
      <c r="I4" s="38">
        <v>5</v>
      </c>
      <c r="J4" s="42">
        <v>60.05</v>
      </c>
      <c r="K4" s="42">
        <v>46.91</v>
      </c>
      <c r="L4" s="42">
        <v>51.8</v>
      </c>
      <c r="M4" s="42">
        <v>34.28</v>
      </c>
      <c r="N4" s="42">
        <v>33.51</v>
      </c>
      <c r="O4" s="42">
        <v>54.38</v>
      </c>
      <c r="P4" s="42">
        <v>35.53</v>
      </c>
      <c r="Q4" s="42">
        <v>53.29</v>
      </c>
      <c r="R4" s="42">
        <v>34.21</v>
      </c>
      <c r="S4" s="42">
        <v>28.95</v>
      </c>
      <c r="T4" s="42">
        <v>19.739999999999998</v>
      </c>
      <c r="U4" s="41">
        <v>37.83</v>
      </c>
      <c r="W4" s="38">
        <v>5</v>
      </c>
      <c r="X4" s="42">
        <v>-21.82</v>
      </c>
      <c r="Y4" s="42">
        <v>-13.93</v>
      </c>
      <c r="Z4" s="42">
        <v>-32.22</v>
      </c>
      <c r="AA4" s="42">
        <v>19.3</v>
      </c>
      <c r="AB4" s="42">
        <v>19.510000000000002</v>
      </c>
      <c r="AC4" s="42">
        <v>-41.2</v>
      </c>
      <c r="AD4" s="42">
        <v>-39.380000000000003</v>
      </c>
      <c r="AE4" s="42">
        <v>-48.23</v>
      </c>
      <c r="AF4" s="42">
        <v>-65.86</v>
      </c>
      <c r="AG4" s="42">
        <v>-18.29</v>
      </c>
      <c r="AH4" s="42">
        <v>-39.1</v>
      </c>
      <c r="AI4" s="41">
        <v>-9.75</v>
      </c>
    </row>
    <row r="5" spans="1:35" x14ac:dyDescent="0.2">
      <c r="A5" s="38">
        <v>2.5</v>
      </c>
      <c r="B5" s="39">
        <v>79.4316666666667</v>
      </c>
      <c r="C5" s="39">
        <v>5.18590014882039</v>
      </c>
      <c r="D5" s="40">
        <v>12</v>
      </c>
      <c r="E5" s="39">
        <v>48.722499999999997</v>
      </c>
      <c r="F5" s="39">
        <v>11.0579855366512</v>
      </c>
      <c r="G5" s="41">
        <v>12</v>
      </c>
      <c r="I5" s="38">
        <v>2.5</v>
      </c>
      <c r="J5" s="42">
        <v>96.91</v>
      </c>
      <c r="K5" s="42">
        <v>98.97</v>
      </c>
      <c r="L5" s="42">
        <v>80.930000000000007</v>
      </c>
      <c r="M5" s="42">
        <v>97.94</v>
      </c>
      <c r="N5" s="42">
        <v>98.97</v>
      </c>
      <c r="O5" s="42">
        <v>69.59</v>
      </c>
      <c r="P5" s="42">
        <v>79.61</v>
      </c>
      <c r="Q5" s="42">
        <v>82.57</v>
      </c>
      <c r="R5" s="42">
        <v>72.040000000000006</v>
      </c>
      <c r="S5" s="42">
        <v>58.88</v>
      </c>
      <c r="T5" s="42">
        <v>40.130000000000003</v>
      </c>
      <c r="U5" s="41">
        <v>76.64</v>
      </c>
      <c r="W5" s="38">
        <v>2.5</v>
      </c>
      <c r="X5" s="42">
        <v>-1.0900000000000001</v>
      </c>
      <c r="Y5" s="42">
        <v>57.22</v>
      </c>
      <c r="Z5" s="42">
        <v>90.52</v>
      </c>
      <c r="AA5" s="42">
        <v>104.66</v>
      </c>
      <c r="AB5" s="42">
        <v>75.69</v>
      </c>
      <c r="AC5" s="42">
        <v>68.92</v>
      </c>
      <c r="AD5" s="42">
        <v>83.3</v>
      </c>
      <c r="AE5" s="42">
        <v>54.23</v>
      </c>
      <c r="AF5" s="42">
        <v>-17.02</v>
      </c>
      <c r="AG5" s="42">
        <v>21.2</v>
      </c>
      <c r="AH5" s="42">
        <v>23.9</v>
      </c>
      <c r="AI5" s="41">
        <v>23.14</v>
      </c>
    </row>
    <row r="6" spans="1:35" x14ac:dyDescent="0.2">
      <c r="A6" s="38">
        <v>1.25</v>
      </c>
      <c r="B6" s="39">
        <v>70.194166666666703</v>
      </c>
      <c r="C6" s="39">
        <v>4.3810901262635999</v>
      </c>
      <c r="D6" s="40">
        <v>12</v>
      </c>
      <c r="E6" s="39">
        <v>47.444166666666703</v>
      </c>
      <c r="F6" s="39">
        <v>9.3110668478944802</v>
      </c>
      <c r="G6" s="41">
        <v>12</v>
      </c>
      <c r="I6" s="38">
        <v>1.25</v>
      </c>
      <c r="J6" s="42">
        <v>75.77</v>
      </c>
      <c r="K6" s="42">
        <v>82.47</v>
      </c>
      <c r="L6" s="42">
        <v>82.73</v>
      </c>
      <c r="M6" s="42">
        <v>63.4</v>
      </c>
      <c r="N6" s="42">
        <v>60.82</v>
      </c>
      <c r="O6" s="42">
        <v>61.34</v>
      </c>
      <c r="P6" s="42">
        <v>88.16</v>
      </c>
      <c r="Q6" s="42">
        <v>97.37</v>
      </c>
      <c r="R6" s="42">
        <v>63.49</v>
      </c>
      <c r="S6" s="42">
        <v>60.86</v>
      </c>
      <c r="T6" s="42">
        <v>62.83</v>
      </c>
      <c r="U6" s="41">
        <v>43.09</v>
      </c>
      <c r="W6" s="38">
        <v>1.25</v>
      </c>
      <c r="X6" s="42">
        <v>34.770000000000003</v>
      </c>
      <c r="Y6" s="42">
        <v>39.82</v>
      </c>
      <c r="Z6" s="42">
        <v>24.64</v>
      </c>
      <c r="AA6" s="42">
        <v>140.22</v>
      </c>
      <c r="AB6" s="42">
        <v>54.54</v>
      </c>
      <c r="AC6" s="42">
        <v>31.22</v>
      </c>
      <c r="AD6" s="42">
        <v>46.23</v>
      </c>
      <c r="AE6" s="42">
        <v>36.03</v>
      </c>
      <c r="AF6" s="42">
        <v>25.38</v>
      </c>
      <c r="AG6" s="42">
        <v>34.03</v>
      </c>
      <c r="AH6" s="42">
        <v>29.35</v>
      </c>
      <c r="AI6" s="41">
        <v>73.099999999999994</v>
      </c>
    </row>
    <row r="7" spans="1:35" x14ac:dyDescent="0.2">
      <c r="A7" s="38">
        <v>0.626</v>
      </c>
      <c r="B7" s="39">
        <v>87.554166666666703</v>
      </c>
      <c r="C7" s="39">
        <v>5.3637199408186298</v>
      </c>
      <c r="D7" s="40">
        <v>12</v>
      </c>
      <c r="E7" s="39">
        <v>82.329166666666694</v>
      </c>
      <c r="F7" s="39">
        <v>14.5288801972263</v>
      </c>
      <c r="G7" s="41">
        <v>12</v>
      </c>
      <c r="I7" s="38">
        <v>0.626</v>
      </c>
      <c r="J7" s="42">
        <v>103.87</v>
      </c>
      <c r="K7" s="42">
        <v>97.68</v>
      </c>
      <c r="L7" s="42">
        <v>104.12</v>
      </c>
      <c r="M7" s="42">
        <v>99.23</v>
      </c>
      <c r="N7" s="42">
        <v>89.18</v>
      </c>
      <c r="O7" s="42">
        <v>84.54</v>
      </c>
      <c r="P7" s="42">
        <v>81.25</v>
      </c>
      <c r="Q7" s="42">
        <v>84.21</v>
      </c>
      <c r="R7" s="42">
        <v>100</v>
      </c>
      <c r="S7" s="42">
        <v>46.05</v>
      </c>
      <c r="T7" s="42">
        <v>58.22</v>
      </c>
      <c r="U7" s="41">
        <v>102.3</v>
      </c>
      <c r="W7" s="38">
        <v>0.626</v>
      </c>
      <c r="X7" s="42">
        <v>163.4</v>
      </c>
      <c r="Y7" s="42">
        <v>151.49</v>
      </c>
      <c r="Z7" s="42">
        <v>155.19</v>
      </c>
      <c r="AA7" s="42">
        <v>56.69</v>
      </c>
      <c r="AB7" s="42">
        <v>61.96</v>
      </c>
      <c r="AC7" s="42">
        <v>65.459999999999994</v>
      </c>
      <c r="AD7" s="42">
        <v>98.82</v>
      </c>
      <c r="AE7" s="42">
        <v>85.68</v>
      </c>
      <c r="AF7" s="42">
        <v>18.97</v>
      </c>
      <c r="AG7" s="42">
        <v>27.56</v>
      </c>
      <c r="AH7" s="42">
        <v>33.65</v>
      </c>
      <c r="AI7" s="41">
        <v>69.08</v>
      </c>
    </row>
    <row r="8" spans="1:35" x14ac:dyDescent="0.2">
      <c r="A8" s="38">
        <v>0.313</v>
      </c>
      <c r="B8" s="39">
        <v>70.192499999999995</v>
      </c>
      <c r="C8" s="39">
        <v>4.12672482304691</v>
      </c>
      <c r="D8" s="40">
        <v>12</v>
      </c>
      <c r="E8" s="39">
        <v>91.665000000000006</v>
      </c>
      <c r="F8" s="39">
        <v>14.3015731016493</v>
      </c>
      <c r="G8" s="41">
        <v>12</v>
      </c>
      <c r="I8" s="38">
        <v>0.313</v>
      </c>
      <c r="J8" s="42">
        <v>79.900000000000006</v>
      </c>
      <c r="K8" s="42">
        <v>71.13</v>
      </c>
      <c r="L8" s="42">
        <v>90.98</v>
      </c>
      <c r="M8" s="42">
        <v>43.81</v>
      </c>
      <c r="N8" s="42">
        <v>77.06</v>
      </c>
      <c r="O8" s="42">
        <v>51.8</v>
      </c>
      <c r="P8" s="42">
        <v>84.21</v>
      </c>
      <c r="Q8" s="42">
        <v>82.24</v>
      </c>
      <c r="R8" s="42">
        <v>70.72</v>
      </c>
      <c r="S8" s="42">
        <v>56.58</v>
      </c>
      <c r="T8" s="42">
        <v>73.680000000000007</v>
      </c>
      <c r="U8" s="41">
        <v>60.2</v>
      </c>
      <c r="W8" s="38">
        <v>0.313</v>
      </c>
      <c r="X8" s="42">
        <v>64.23</v>
      </c>
      <c r="Y8" s="42">
        <v>180.31</v>
      </c>
      <c r="Z8" s="42">
        <v>139.91</v>
      </c>
      <c r="AA8" s="42">
        <v>159.99</v>
      </c>
      <c r="AB8" s="42">
        <v>133.31</v>
      </c>
      <c r="AC8" s="42">
        <v>64.12</v>
      </c>
      <c r="AD8" s="42">
        <v>87.22</v>
      </c>
      <c r="AE8" s="42">
        <v>73.760000000000005</v>
      </c>
      <c r="AF8" s="42">
        <v>39.36</v>
      </c>
      <c r="AG8" s="42">
        <v>25.8</v>
      </c>
      <c r="AH8" s="42">
        <v>75.09</v>
      </c>
      <c r="AI8" s="41">
        <v>56.88</v>
      </c>
    </row>
    <row r="9" spans="1:35" x14ac:dyDescent="0.2">
      <c r="A9" s="38">
        <v>0.156</v>
      </c>
      <c r="B9" s="39">
        <v>81.419166666666698</v>
      </c>
      <c r="C9" s="39">
        <v>13.203990584710001</v>
      </c>
      <c r="D9" s="40">
        <v>12</v>
      </c>
      <c r="E9" s="39">
        <v>79.448333333333295</v>
      </c>
      <c r="F9" s="39">
        <v>10.3022061357083</v>
      </c>
      <c r="G9" s="41">
        <v>12</v>
      </c>
      <c r="I9" s="38">
        <v>0.156</v>
      </c>
      <c r="J9" s="42">
        <v>74.23</v>
      </c>
      <c r="K9" s="42">
        <v>55.41</v>
      </c>
      <c r="L9" s="42">
        <v>87.11</v>
      </c>
      <c r="M9" s="42">
        <v>43.3</v>
      </c>
      <c r="N9" s="42">
        <v>62.89</v>
      </c>
      <c r="O9" s="42">
        <v>43.56</v>
      </c>
      <c r="P9" s="42">
        <v>123.36</v>
      </c>
      <c r="Q9" s="42">
        <v>116.45</v>
      </c>
      <c r="R9" s="42">
        <v>75.66</v>
      </c>
      <c r="S9" s="42">
        <v>43.42</v>
      </c>
      <c r="T9" s="42">
        <v>52.96</v>
      </c>
      <c r="U9" s="41">
        <v>198.68</v>
      </c>
      <c r="W9" s="38">
        <v>0.156</v>
      </c>
      <c r="X9" s="42">
        <v>95.35</v>
      </c>
      <c r="Y9" s="42">
        <v>105.17</v>
      </c>
      <c r="Z9" s="42">
        <v>153.54</v>
      </c>
      <c r="AA9" s="42">
        <v>93.87</v>
      </c>
      <c r="AB9" s="42">
        <v>72.91</v>
      </c>
      <c r="AC9" s="42">
        <v>88.42</v>
      </c>
      <c r="AD9" s="42">
        <v>112.29</v>
      </c>
      <c r="AE9" s="42">
        <v>39.74</v>
      </c>
      <c r="AF9" s="42">
        <v>53.93</v>
      </c>
      <c r="AG9" s="42">
        <v>31.29</v>
      </c>
      <c r="AH9" s="42">
        <v>41.28</v>
      </c>
      <c r="AI9" s="41">
        <v>65.59</v>
      </c>
    </row>
    <row r="10" spans="1:35" ht="16" thickBot="1" x14ac:dyDescent="0.25">
      <c r="A10" s="45">
        <v>0</v>
      </c>
      <c r="B10" s="46">
        <v>99.945833333333297</v>
      </c>
      <c r="C10" s="46">
        <v>11.193701926335899</v>
      </c>
      <c r="D10" s="47">
        <v>12</v>
      </c>
      <c r="E10" s="46">
        <v>99.998333333333306</v>
      </c>
      <c r="F10" s="46">
        <v>11.072430123436501</v>
      </c>
      <c r="G10" s="48">
        <v>12</v>
      </c>
      <c r="I10" s="45">
        <v>0</v>
      </c>
      <c r="J10" s="49">
        <v>118.3</v>
      </c>
      <c r="K10" s="49">
        <v>120.1</v>
      </c>
      <c r="L10" s="49">
        <v>98.2</v>
      </c>
      <c r="M10" s="49">
        <v>92.01</v>
      </c>
      <c r="N10" s="49">
        <v>88.4</v>
      </c>
      <c r="O10" s="49">
        <v>82.99</v>
      </c>
      <c r="P10" s="49">
        <v>81.91</v>
      </c>
      <c r="Q10" s="49">
        <v>115.79</v>
      </c>
      <c r="R10" s="49">
        <v>202.96</v>
      </c>
      <c r="S10" s="49">
        <v>81.25</v>
      </c>
      <c r="T10" s="49">
        <v>45.07</v>
      </c>
      <c r="U10" s="48">
        <v>72.37</v>
      </c>
      <c r="W10" s="45">
        <v>0</v>
      </c>
      <c r="X10" s="49">
        <v>63.23</v>
      </c>
      <c r="Y10" s="49">
        <v>80.819999999999993</v>
      </c>
      <c r="Z10" s="49">
        <v>170.84</v>
      </c>
      <c r="AA10" s="49">
        <v>68.430000000000007</v>
      </c>
      <c r="AB10" s="49">
        <v>69.400000000000006</v>
      </c>
      <c r="AC10" s="49">
        <v>147.27000000000001</v>
      </c>
      <c r="AD10" s="49">
        <v>133.94</v>
      </c>
      <c r="AE10" s="49">
        <v>126.36</v>
      </c>
      <c r="AF10" s="49">
        <v>96.56</v>
      </c>
      <c r="AG10" s="49">
        <v>69.38</v>
      </c>
      <c r="AH10" s="49">
        <v>54.19</v>
      </c>
      <c r="AI10" s="48">
        <v>119.56</v>
      </c>
    </row>
  </sheetData>
  <mergeCells count="4">
    <mergeCell ref="B1:D1"/>
    <mergeCell ref="E1:G1"/>
    <mergeCell ref="J2:U2"/>
    <mergeCell ref="X2:AI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7EC4D7-CDB4-3548-8A78-1BE1CD9C0F46}">
  <dimension ref="A1:AT10"/>
  <sheetViews>
    <sheetView tabSelected="1" workbookViewId="0">
      <selection activeCell="B4" sqref="B4"/>
    </sheetView>
  </sheetViews>
  <sheetFormatPr baseColWidth="10" defaultRowHeight="15" x14ac:dyDescent="0.2"/>
  <sheetData>
    <row r="1" spans="1:46" ht="16" thickBot="1" x14ac:dyDescent="0.25">
      <c r="A1" s="32"/>
      <c r="B1" s="99" t="s">
        <v>36</v>
      </c>
      <c r="C1" s="100"/>
      <c r="D1" s="101"/>
      <c r="E1" s="99" t="s">
        <v>37</v>
      </c>
      <c r="F1" s="100"/>
      <c r="G1" s="102"/>
    </row>
    <row r="2" spans="1:46" ht="16" thickBot="1" x14ac:dyDescent="0.25">
      <c r="A2" s="50" t="s">
        <v>38</v>
      </c>
      <c r="B2" s="51" t="s">
        <v>29</v>
      </c>
      <c r="C2" s="51" t="s">
        <v>30</v>
      </c>
      <c r="D2" s="52" t="s">
        <v>31</v>
      </c>
      <c r="E2" s="51" t="s">
        <v>29</v>
      </c>
      <c r="F2" s="51" t="s">
        <v>30</v>
      </c>
      <c r="G2" s="53" t="s">
        <v>31</v>
      </c>
      <c r="I2" s="37" t="s">
        <v>39</v>
      </c>
      <c r="J2" s="97" t="s">
        <v>40</v>
      </c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98"/>
      <c r="AB2" s="54" t="s">
        <v>39</v>
      </c>
      <c r="AC2" s="84" t="s">
        <v>41</v>
      </c>
      <c r="AD2" s="85"/>
      <c r="AE2" s="85"/>
      <c r="AF2" s="85"/>
      <c r="AG2" s="85"/>
      <c r="AH2" s="85"/>
      <c r="AI2" s="85"/>
      <c r="AJ2" s="85"/>
      <c r="AK2" s="85"/>
      <c r="AL2" s="85"/>
      <c r="AM2" s="85"/>
      <c r="AN2" s="85"/>
      <c r="AO2" s="85"/>
      <c r="AP2" s="85"/>
      <c r="AQ2" s="85"/>
      <c r="AR2" s="85"/>
      <c r="AS2" s="85"/>
      <c r="AT2" s="94"/>
    </row>
    <row r="3" spans="1:46" x14ac:dyDescent="0.2">
      <c r="A3" s="55">
        <v>10</v>
      </c>
      <c r="B3" s="56">
        <v>67.742941176470595</v>
      </c>
      <c r="C3" s="56">
        <v>4.7421252654133896</v>
      </c>
      <c r="D3" s="57">
        <v>17</v>
      </c>
      <c r="E3" s="58"/>
      <c r="F3" s="58"/>
      <c r="G3" s="59"/>
      <c r="I3" s="38">
        <v>10</v>
      </c>
      <c r="J3" s="42">
        <v>90.76</v>
      </c>
      <c r="K3" s="42">
        <v>47.28</v>
      </c>
      <c r="L3" s="42">
        <v>83.15</v>
      </c>
      <c r="M3" s="42">
        <v>73.64</v>
      </c>
      <c r="N3" s="42">
        <v>104.35</v>
      </c>
      <c r="O3" s="42">
        <v>45.83</v>
      </c>
      <c r="P3" s="42">
        <v>75.760000000000005</v>
      </c>
      <c r="Q3" s="42">
        <v>74.239999999999995</v>
      </c>
      <c r="R3" s="42">
        <v>78.03</v>
      </c>
      <c r="S3" s="42">
        <v>76.52</v>
      </c>
      <c r="T3" s="42">
        <v>82.58</v>
      </c>
      <c r="U3" s="42">
        <v>58.74</v>
      </c>
      <c r="V3" s="42">
        <v>43.27</v>
      </c>
      <c r="W3" s="42">
        <v>35.82</v>
      </c>
      <c r="X3" s="42">
        <v>56.59</v>
      </c>
      <c r="Y3" s="42">
        <v>43.98</v>
      </c>
      <c r="Z3" s="41">
        <v>81.09</v>
      </c>
      <c r="AB3" s="38">
        <v>10</v>
      </c>
      <c r="AC3" s="60"/>
      <c r="AD3" s="42"/>
      <c r="AE3" s="42"/>
      <c r="AF3" s="42"/>
      <c r="AG3" s="42"/>
      <c r="AH3" s="42"/>
      <c r="AI3" s="42"/>
      <c r="AJ3" s="42"/>
      <c r="AK3" s="42"/>
      <c r="AL3" s="42"/>
      <c r="AM3" s="42"/>
      <c r="AN3" s="42"/>
      <c r="AO3" s="42"/>
      <c r="AP3" s="42"/>
      <c r="AQ3" s="42"/>
      <c r="AR3" s="42"/>
      <c r="AS3" s="42"/>
      <c r="AT3" s="61"/>
    </row>
    <row r="4" spans="1:46" x14ac:dyDescent="0.2">
      <c r="A4" s="38">
        <v>5</v>
      </c>
      <c r="B4" s="39">
        <v>75.8423529411765</v>
      </c>
      <c r="C4" s="39">
        <v>4.1240793562117801</v>
      </c>
      <c r="D4" s="40">
        <v>17</v>
      </c>
      <c r="E4" s="62"/>
      <c r="F4" s="62"/>
      <c r="G4" s="44"/>
      <c r="I4" s="38">
        <v>5</v>
      </c>
      <c r="J4" s="42">
        <v>88.32</v>
      </c>
      <c r="K4" s="42">
        <v>77.989999999999995</v>
      </c>
      <c r="L4" s="42">
        <v>101.9</v>
      </c>
      <c r="M4" s="42">
        <v>76.36</v>
      </c>
      <c r="N4" s="42">
        <v>82.34</v>
      </c>
      <c r="O4" s="42">
        <v>54.92</v>
      </c>
      <c r="P4" s="42">
        <v>65.150000000000006</v>
      </c>
      <c r="Q4" s="42">
        <v>60.61</v>
      </c>
      <c r="R4" s="42">
        <v>81.06</v>
      </c>
      <c r="S4" s="42">
        <v>61.74</v>
      </c>
      <c r="T4" s="42">
        <v>71.59</v>
      </c>
      <c r="U4" s="42">
        <v>56.73</v>
      </c>
      <c r="V4" s="42">
        <v>74.5</v>
      </c>
      <c r="W4" s="42">
        <v>65.760000000000005</v>
      </c>
      <c r="X4" s="42">
        <v>67.77</v>
      </c>
      <c r="Y4" s="42">
        <v>80.23</v>
      </c>
      <c r="Z4" s="41">
        <v>122.35</v>
      </c>
      <c r="AB4" s="38">
        <v>5</v>
      </c>
      <c r="AC4" s="60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61"/>
    </row>
    <row r="5" spans="1:46" x14ac:dyDescent="0.2">
      <c r="A5" s="38">
        <v>2.5</v>
      </c>
      <c r="B5" s="39">
        <v>76.810588235294105</v>
      </c>
      <c r="C5" s="39">
        <v>3.4477994335889202</v>
      </c>
      <c r="D5" s="40">
        <v>17</v>
      </c>
      <c r="E5" s="62"/>
      <c r="F5" s="62"/>
      <c r="G5" s="44"/>
      <c r="I5" s="38">
        <v>2.5</v>
      </c>
      <c r="J5" s="42">
        <v>85.6</v>
      </c>
      <c r="K5" s="42">
        <v>74.73</v>
      </c>
      <c r="L5" s="42">
        <v>87.77</v>
      </c>
      <c r="M5" s="42">
        <v>89.67</v>
      </c>
      <c r="N5" s="42">
        <v>84.78</v>
      </c>
      <c r="O5" s="42">
        <v>61.36</v>
      </c>
      <c r="P5" s="42">
        <v>59.09</v>
      </c>
      <c r="Q5" s="42">
        <v>91.29</v>
      </c>
      <c r="R5" s="42">
        <v>81.44</v>
      </c>
      <c r="S5" s="42">
        <v>84.09</v>
      </c>
      <c r="T5" s="42">
        <v>84.47</v>
      </c>
      <c r="U5" s="42">
        <v>62.32</v>
      </c>
      <c r="V5" s="42">
        <v>67.77</v>
      </c>
      <c r="W5" s="42">
        <v>47.42</v>
      </c>
      <c r="X5" s="42">
        <v>69.2</v>
      </c>
      <c r="Y5" s="42">
        <v>72.06</v>
      </c>
      <c r="Z5" s="41">
        <v>102.72</v>
      </c>
      <c r="AB5" s="38">
        <v>2.5</v>
      </c>
      <c r="AC5" s="60"/>
      <c r="AD5" s="42"/>
      <c r="AE5" s="42"/>
      <c r="AF5" s="42"/>
      <c r="AG5" s="42"/>
      <c r="AH5" s="42"/>
      <c r="AI5" s="42"/>
      <c r="AJ5" s="42"/>
      <c r="AK5" s="42"/>
      <c r="AL5" s="42"/>
      <c r="AM5" s="42"/>
      <c r="AN5" s="42"/>
      <c r="AO5" s="42"/>
      <c r="AP5" s="42"/>
      <c r="AQ5" s="42"/>
      <c r="AR5" s="42"/>
      <c r="AS5" s="42"/>
      <c r="AT5" s="61"/>
    </row>
    <row r="6" spans="1:46" x14ac:dyDescent="0.2">
      <c r="A6" s="38">
        <v>1.25</v>
      </c>
      <c r="B6" s="39">
        <v>80.278823529411795</v>
      </c>
      <c r="C6" s="39">
        <v>5.57300820937221</v>
      </c>
      <c r="D6" s="40">
        <v>17</v>
      </c>
      <c r="E6" s="62"/>
      <c r="F6" s="62"/>
      <c r="G6" s="44"/>
      <c r="I6" s="38">
        <v>1.25</v>
      </c>
      <c r="J6" s="42">
        <v>73.91</v>
      </c>
      <c r="K6" s="42">
        <v>64.67</v>
      </c>
      <c r="L6" s="42">
        <v>92.12</v>
      </c>
      <c r="M6" s="42">
        <v>64.67</v>
      </c>
      <c r="N6" s="42">
        <v>68.75</v>
      </c>
      <c r="O6" s="42">
        <v>69.319999999999993</v>
      </c>
      <c r="P6" s="42">
        <v>87.12</v>
      </c>
      <c r="Q6" s="42">
        <v>77.27</v>
      </c>
      <c r="R6" s="42">
        <v>77.27</v>
      </c>
      <c r="S6" s="42">
        <v>82.2</v>
      </c>
      <c r="T6" s="42">
        <v>118.18</v>
      </c>
      <c r="U6" s="42">
        <v>65.19</v>
      </c>
      <c r="V6" s="42">
        <v>63.9</v>
      </c>
      <c r="W6" s="42">
        <v>56.16</v>
      </c>
      <c r="X6" s="42">
        <v>59.74</v>
      </c>
      <c r="Y6" s="42">
        <v>99.57</v>
      </c>
      <c r="Z6" s="41">
        <v>144.69999999999999</v>
      </c>
      <c r="AB6" s="38">
        <v>1.25</v>
      </c>
      <c r="AC6" s="60"/>
      <c r="AD6" s="42"/>
      <c r="AE6" s="42"/>
      <c r="AF6" s="42"/>
      <c r="AG6" s="42"/>
      <c r="AH6" s="42"/>
      <c r="AI6" s="42"/>
      <c r="AJ6" s="42"/>
      <c r="AK6" s="42"/>
      <c r="AL6" s="42"/>
      <c r="AM6" s="42"/>
      <c r="AN6" s="42"/>
      <c r="AO6" s="42"/>
      <c r="AP6" s="42"/>
      <c r="AQ6" s="42"/>
      <c r="AR6" s="42"/>
      <c r="AS6" s="42"/>
      <c r="AT6" s="61"/>
    </row>
    <row r="7" spans="1:46" x14ac:dyDescent="0.2">
      <c r="A7" s="38">
        <v>0.626</v>
      </c>
      <c r="B7" s="39">
        <v>77.815882352941202</v>
      </c>
      <c r="C7" s="39">
        <v>5.3387010329969904</v>
      </c>
      <c r="D7" s="40">
        <v>17</v>
      </c>
      <c r="E7" s="39">
        <v>-39.233888888888899</v>
      </c>
      <c r="F7" s="39">
        <v>10.8566154386893</v>
      </c>
      <c r="G7" s="41">
        <v>18</v>
      </c>
      <c r="I7" s="38">
        <v>0.626</v>
      </c>
      <c r="J7" s="42">
        <v>84.78</v>
      </c>
      <c r="K7" s="42">
        <v>69.84</v>
      </c>
      <c r="L7" s="42">
        <v>76.63</v>
      </c>
      <c r="M7" s="42">
        <v>79.349999999999994</v>
      </c>
      <c r="N7" s="42">
        <v>70.650000000000006</v>
      </c>
      <c r="O7" s="42">
        <v>56.06</v>
      </c>
      <c r="P7" s="42">
        <v>69.319999999999993</v>
      </c>
      <c r="Q7" s="42">
        <v>75.760000000000005</v>
      </c>
      <c r="R7" s="42">
        <v>73.86</v>
      </c>
      <c r="S7" s="42">
        <v>94.32</v>
      </c>
      <c r="T7" s="42">
        <v>106.82</v>
      </c>
      <c r="U7" s="42">
        <v>68.91</v>
      </c>
      <c r="V7" s="42">
        <v>49</v>
      </c>
      <c r="W7" s="42">
        <v>43.55</v>
      </c>
      <c r="X7" s="42">
        <v>101.58</v>
      </c>
      <c r="Y7" s="42">
        <v>68.34</v>
      </c>
      <c r="Z7" s="41">
        <v>134.1</v>
      </c>
      <c r="AB7" s="38">
        <v>0.626</v>
      </c>
      <c r="AC7" s="60">
        <v>-63.68</v>
      </c>
      <c r="AD7" s="42">
        <v>-49.4</v>
      </c>
      <c r="AE7" s="42">
        <v>-123.36</v>
      </c>
      <c r="AF7" s="42">
        <v>-98.72</v>
      </c>
      <c r="AG7" s="42">
        <v>-96.17</v>
      </c>
      <c r="AH7" s="42">
        <v>-38.770000000000003</v>
      </c>
      <c r="AI7" s="42">
        <v>23.8</v>
      </c>
      <c r="AJ7" s="42">
        <v>33.700000000000003</v>
      </c>
      <c r="AK7" s="42">
        <v>-44.35</v>
      </c>
      <c r="AL7" s="42">
        <v>-34.979999999999997</v>
      </c>
      <c r="AM7" s="42">
        <v>-84.05</v>
      </c>
      <c r="AN7" s="42">
        <v>-16.63</v>
      </c>
      <c r="AO7" s="42">
        <v>11.78</v>
      </c>
      <c r="AP7" s="42">
        <v>-12.72</v>
      </c>
      <c r="AQ7" s="42">
        <v>-67.78</v>
      </c>
      <c r="AR7" s="42">
        <v>-29.48</v>
      </c>
      <c r="AS7" s="42">
        <v>-49.22</v>
      </c>
      <c r="AT7" s="61">
        <v>33.82</v>
      </c>
    </row>
    <row r="8" spans="1:46" x14ac:dyDescent="0.2">
      <c r="A8" s="38">
        <v>0.313</v>
      </c>
      <c r="B8" s="39">
        <v>74.601764705882402</v>
      </c>
      <c r="C8" s="39">
        <v>5.1308871663862297</v>
      </c>
      <c r="D8" s="40">
        <v>17</v>
      </c>
      <c r="E8" s="39">
        <v>14.26</v>
      </c>
      <c r="F8" s="39">
        <v>15.744148202249001</v>
      </c>
      <c r="G8" s="41">
        <v>18</v>
      </c>
      <c r="I8" s="38">
        <v>0.313</v>
      </c>
      <c r="J8" s="42">
        <v>75</v>
      </c>
      <c r="K8" s="42">
        <v>75.540000000000006</v>
      </c>
      <c r="L8" s="42">
        <v>98.37</v>
      </c>
      <c r="M8" s="42">
        <v>97.83</v>
      </c>
      <c r="N8" s="42">
        <v>104.62</v>
      </c>
      <c r="O8" s="42">
        <v>57.58</v>
      </c>
      <c r="P8" s="42">
        <v>71.97</v>
      </c>
      <c r="Q8" s="42">
        <v>56.82</v>
      </c>
      <c r="R8" s="42">
        <v>93.18</v>
      </c>
      <c r="S8" s="42">
        <v>82.58</v>
      </c>
      <c r="T8" s="42">
        <v>76.52</v>
      </c>
      <c r="U8" s="42">
        <v>32.950000000000003</v>
      </c>
      <c r="V8" s="42">
        <v>53.72</v>
      </c>
      <c r="W8" s="42">
        <v>50</v>
      </c>
      <c r="X8" s="42">
        <v>73.78</v>
      </c>
      <c r="Y8" s="42">
        <v>59.6</v>
      </c>
      <c r="Z8" s="41">
        <v>108.17</v>
      </c>
      <c r="AB8" s="38">
        <v>0.313</v>
      </c>
      <c r="AC8" s="60">
        <v>-32.69</v>
      </c>
      <c r="AD8" s="42">
        <v>-60.26</v>
      </c>
      <c r="AE8" s="42">
        <v>-80.44</v>
      </c>
      <c r="AF8" s="42">
        <v>-71.53</v>
      </c>
      <c r="AG8" s="42">
        <v>-67.95</v>
      </c>
      <c r="AH8" s="42">
        <v>17.399999999999999</v>
      </c>
      <c r="AI8" s="42">
        <v>100.25</v>
      </c>
      <c r="AJ8" s="42">
        <v>66.819999999999993</v>
      </c>
      <c r="AK8" s="42">
        <v>9.4700000000000006</v>
      </c>
      <c r="AL8" s="42">
        <v>42.3</v>
      </c>
      <c r="AM8" s="42">
        <v>9.1</v>
      </c>
      <c r="AN8" s="42">
        <v>160.57</v>
      </c>
      <c r="AO8" s="42">
        <v>18.57</v>
      </c>
      <c r="AP8" s="42">
        <v>27.23</v>
      </c>
      <c r="AQ8" s="42">
        <v>-6.65</v>
      </c>
      <c r="AR8" s="42">
        <v>-7.15</v>
      </c>
      <c r="AS8" s="42">
        <v>10.15</v>
      </c>
      <c r="AT8" s="61">
        <v>121.49</v>
      </c>
    </row>
    <row r="9" spans="1:46" x14ac:dyDescent="0.2">
      <c r="A9" s="38">
        <v>0.156</v>
      </c>
      <c r="B9" s="39">
        <v>83.0982352941177</v>
      </c>
      <c r="C9" s="39">
        <v>3.9294807914860002</v>
      </c>
      <c r="D9" s="40">
        <v>17</v>
      </c>
      <c r="E9" s="39">
        <v>56.755000000000003</v>
      </c>
      <c r="F9" s="39">
        <v>17.1422998443689</v>
      </c>
      <c r="G9" s="41">
        <v>18</v>
      </c>
      <c r="I9" s="38">
        <v>0.156</v>
      </c>
      <c r="J9" s="42">
        <v>65.760000000000005</v>
      </c>
      <c r="K9" s="42">
        <v>66.3</v>
      </c>
      <c r="L9" s="42">
        <v>79.08</v>
      </c>
      <c r="M9" s="42">
        <v>85.33</v>
      </c>
      <c r="N9" s="42">
        <v>71.2</v>
      </c>
      <c r="O9" s="42">
        <v>79.92</v>
      </c>
      <c r="P9" s="42">
        <v>87.12</v>
      </c>
      <c r="Q9" s="42">
        <v>60.61</v>
      </c>
      <c r="R9" s="42">
        <v>85.23</v>
      </c>
      <c r="S9" s="42">
        <v>78.41</v>
      </c>
      <c r="T9" s="42">
        <v>85.23</v>
      </c>
      <c r="U9" s="42">
        <v>108.6</v>
      </c>
      <c r="V9" s="42">
        <v>121.35</v>
      </c>
      <c r="W9" s="42">
        <v>76.36</v>
      </c>
      <c r="X9" s="42">
        <v>104.87</v>
      </c>
      <c r="Y9" s="42">
        <v>68.19</v>
      </c>
      <c r="Z9" s="41">
        <v>89.11</v>
      </c>
      <c r="AB9" s="38">
        <v>0.156</v>
      </c>
      <c r="AC9" s="60">
        <v>49.7</v>
      </c>
      <c r="AD9" s="42">
        <v>25.3</v>
      </c>
      <c r="AE9" s="42">
        <v>-41.95</v>
      </c>
      <c r="AF9" s="42">
        <v>36.35</v>
      </c>
      <c r="AG9" s="42">
        <v>-40.04</v>
      </c>
      <c r="AH9" s="42">
        <v>-4.09</v>
      </c>
      <c r="AI9" s="42">
        <v>249.92</v>
      </c>
      <c r="AJ9" s="42">
        <v>123.34</v>
      </c>
      <c r="AK9" s="42">
        <v>139.63999999999999</v>
      </c>
      <c r="AL9" s="42">
        <v>17.36</v>
      </c>
      <c r="AM9" s="42">
        <v>0.92</v>
      </c>
      <c r="AN9" s="42">
        <v>92.78</v>
      </c>
      <c r="AO9" s="42">
        <v>80.67</v>
      </c>
      <c r="AP9" s="42">
        <v>99.75</v>
      </c>
      <c r="AQ9" s="42">
        <v>11.21</v>
      </c>
      <c r="AR9" s="42">
        <v>88.39</v>
      </c>
      <c r="AS9" s="42">
        <v>-5.54</v>
      </c>
      <c r="AT9" s="61">
        <v>97.88</v>
      </c>
    </row>
    <row r="10" spans="1:46" ht="16" thickBot="1" x14ac:dyDescent="0.25">
      <c r="A10" s="45">
        <v>0</v>
      </c>
      <c r="B10" s="46">
        <v>100.921764705882</v>
      </c>
      <c r="C10" s="46">
        <v>5.9500346165141096</v>
      </c>
      <c r="D10" s="47">
        <v>17</v>
      </c>
      <c r="E10" s="46">
        <v>100</v>
      </c>
      <c r="F10" s="46">
        <v>13.0140043472533</v>
      </c>
      <c r="G10" s="48">
        <v>18</v>
      </c>
      <c r="I10" s="45">
        <v>0</v>
      </c>
      <c r="J10" s="49">
        <v>94.29</v>
      </c>
      <c r="K10" s="49">
        <v>100.54</v>
      </c>
      <c r="L10" s="49">
        <v>116.03</v>
      </c>
      <c r="M10" s="49">
        <v>90.49</v>
      </c>
      <c r="N10" s="49">
        <v>113.04</v>
      </c>
      <c r="O10" s="49">
        <v>87.12</v>
      </c>
      <c r="P10" s="49">
        <v>99.24</v>
      </c>
      <c r="Q10" s="49">
        <v>70.45</v>
      </c>
      <c r="R10" s="49">
        <v>166.29</v>
      </c>
      <c r="S10" s="49">
        <v>89.02</v>
      </c>
      <c r="T10" s="49">
        <v>89.02</v>
      </c>
      <c r="U10" s="49">
        <v>98.71</v>
      </c>
      <c r="V10" s="49">
        <v>121.35</v>
      </c>
      <c r="W10" s="49">
        <v>103.58</v>
      </c>
      <c r="X10" s="49">
        <v>133.81</v>
      </c>
      <c r="Y10" s="49">
        <v>80.37</v>
      </c>
      <c r="Z10" s="48">
        <v>62.32</v>
      </c>
      <c r="AB10" s="45">
        <v>0</v>
      </c>
      <c r="AC10" s="63">
        <v>85.25</v>
      </c>
      <c r="AD10" s="64">
        <v>83.69</v>
      </c>
      <c r="AE10" s="64">
        <v>253.14</v>
      </c>
      <c r="AF10" s="64">
        <v>54.6</v>
      </c>
      <c r="AG10" s="64">
        <v>64.56</v>
      </c>
      <c r="AH10" s="64">
        <v>58.75</v>
      </c>
      <c r="AI10" s="64">
        <v>89.18</v>
      </c>
      <c r="AJ10" s="64">
        <v>130.71</v>
      </c>
      <c r="AK10" s="64">
        <v>85.51</v>
      </c>
      <c r="AL10" s="64">
        <v>38.04</v>
      </c>
      <c r="AM10" s="64">
        <v>163.66999999999999</v>
      </c>
      <c r="AN10" s="64">
        <v>92.9</v>
      </c>
      <c r="AO10" s="64">
        <v>38.979999999999997</v>
      </c>
      <c r="AP10" s="64">
        <v>31.15</v>
      </c>
      <c r="AQ10" s="64">
        <v>114.6</v>
      </c>
      <c r="AR10" s="64">
        <v>128.19</v>
      </c>
      <c r="AS10" s="64">
        <v>129.49</v>
      </c>
      <c r="AT10" s="65">
        <v>157.59</v>
      </c>
    </row>
  </sheetData>
  <mergeCells count="4">
    <mergeCell ref="B1:D1"/>
    <mergeCell ref="E1:G1"/>
    <mergeCell ref="J2:Z2"/>
    <mergeCell ref="AC2:AT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EDF5A</vt:lpstr>
      <vt:lpstr>EDF5C</vt:lpstr>
      <vt:lpstr>EDF5D</vt:lpstr>
      <vt:lpstr>EDF5F</vt:lpstr>
      <vt:lpstr>EDF5G</vt:lpstr>
      <vt:lpstr>EDF5H</vt:lpstr>
      <vt:lpstr>EDF5I</vt:lpstr>
      <vt:lpstr>EDF5J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2023-08-19T07:46:41Z</dcterms:modified>
</cp:coreProperties>
</file>