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7/strand_builder/strand_tweezer/paper/accept_phase/"/>
    </mc:Choice>
  </mc:AlternateContent>
  <xr:revisionPtr revIDLastSave="0" documentId="8_{69C8D96F-9B60-7045-8550-526387B42D8E}" xr6:coauthVersionLast="47" xr6:coauthVersionMax="47" xr10:uidLastSave="{00000000-0000-0000-0000-000000000000}"/>
  <bookViews>
    <workbookView xWindow="0" yWindow="760" windowWidth="30240" windowHeight="17120" xr2:uid="{34374B88-01A0-154F-845A-A1EB7FDE5C40}"/>
  </bookViews>
  <sheets>
    <sheet name="Extended Data Fig. 8a" sheetId="3" r:id="rId1"/>
    <sheet name="Extended Data Fig. 8b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6" l="1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6" i="6"/>
  <c r="F46" i="6"/>
  <c r="G45" i="6"/>
  <c r="F45" i="6"/>
  <c r="G44" i="6"/>
  <c r="F44" i="6"/>
  <c r="G43" i="6"/>
  <c r="F43" i="6"/>
  <c r="G42" i="6"/>
  <c r="F42" i="6"/>
  <c r="G41" i="6"/>
  <c r="F41" i="6"/>
  <c r="G39" i="6"/>
  <c r="F39" i="6"/>
  <c r="G38" i="6"/>
  <c r="F38" i="6"/>
  <c r="G37" i="6"/>
  <c r="F37" i="6"/>
  <c r="G36" i="6"/>
  <c r="F36" i="6"/>
  <c r="G35" i="6"/>
  <c r="F35" i="6"/>
  <c r="G34" i="6"/>
  <c r="F34" i="6"/>
  <c r="G28" i="6"/>
  <c r="F28" i="6"/>
  <c r="G27" i="6"/>
  <c r="F27" i="6"/>
  <c r="G26" i="6"/>
  <c r="F26" i="6"/>
  <c r="G25" i="6"/>
  <c r="F25" i="6"/>
  <c r="G24" i="6"/>
  <c r="F24" i="6"/>
  <c r="G23" i="6"/>
  <c r="F23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1" i="6"/>
  <c r="F11" i="6"/>
  <c r="G10" i="6"/>
  <c r="F10" i="6"/>
  <c r="G9" i="6"/>
  <c r="F9" i="6"/>
  <c r="G8" i="6"/>
  <c r="F8" i="6"/>
  <c r="G7" i="6"/>
  <c r="F7" i="6"/>
  <c r="G6" i="6"/>
  <c r="F6" i="6"/>
  <c r="G5" i="6"/>
  <c r="F5" i="6"/>
  <c r="G4" i="6"/>
  <c r="F4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4" i="6"/>
  <c r="F64" i="6"/>
  <c r="G63" i="6"/>
  <c r="F63" i="6"/>
  <c r="G62" i="6"/>
  <c r="F62" i="6"/>
  <c r="G61" i="6"/>
  <c r="F61" i="6"/>
  <c r="G60" i="6"/>
  <c r="F60" i="6"/>
  <c r="G59" i="6"/>
  <c r="F59" i="6"/>
  <c r="H39" i="3" l="1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</calcChain>
</file>

<file path=xl/sharedStrings.xml><?xml version="1.0" encoding="utf-8"?>
<sst xmlns="http://schemas.openxmlformats.org/spreadsheetml/2006/main" count="66" uniqueCount="27">
  <si>
    <t>[Ab]</t>
  </si>
  <si>
    <t>R1</t>
  </si>
  <si>
    <t>R2</t>
  </si>
  <si>
    <t>R3</t>
  </si>
  <si>
    <t>R4</t>
  </si>
  <si>
    <t>Average</t>
  </si>
  <si>
    <t>SD</t>
  </si>
  <si>
    <t>X_fit</t>
  </si>
  <si>
    <t>Microfluidic diffusional sizing raw data</t>
  </si>
  <si>
    <t>[DAm12]</t>
  </si>
  <si>
    <t>[DAm14]</t>
  </si>
  <si>
    <t>[DAm15]</t>
  </si>
  <si>
    <t>Microfluidic diffusional sizing fitting</t>
  </si>
  <si>
    <t>DAm12_radius_fit</t>
  </si>
  <si>
    <t>DAm14_radius_fit</t>
  </si>
  <si>
    <t>DAm15_radius_fit</t>
  </si>
  <si>
    <t>Fraction bound (repeat 1)</t>
  </si>
  <si>
    <t>Fraction bound (repeat 2)</t>
  </si>
  <si>
    <t>Fraction bound (repeat 3)</t>
  </si>
  <si>
    <t>[Dam15]</t>
  </si>
  <si>
    <t>[Dam11]</t>
  </si>
  <si>
    <t>[Dam14]</t>
  </si>
  <si>
    <t xml:space="preserve">x </t>
  </si>
  <si>
    <t xml:space="preserve"> 1 uM</t>
  </si>
  <si>
    <t>2 uM</t>
  </si>
  <si>
    <t>5 uM</t>
  </si>
  <si>
    <t>Dam15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</si>
</sst>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11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0E4F-719B-5344-9238-FA39CCF8E963}">
  <dimension ref="A1:N262"/>
  <sheetViews>
    <sheetView tabSelected="1" workbookViewId="0">
      <selection sqref="A1:K1"/>
    </sheetView>
  </sheetViews>
  <sheetFormatPr baseColWidth="10" defaultRowHeight="16" x14ac:dyDescent="0.2"/>
  <cols>
    <col min="12" max="12" width="17" customWidth="1"/>
    <col min="13" max="13" width="16.33203125" customWidth="1"/>
  </cols>
  <sheetData>
    <row r="1" spans="1:14" ht="19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 t="s">
        <v>12</v>
      </c>
    </row>
    <row r="3" spans="1:14" x14ac:dyDescent="0.2">
      <c r="A3" s="5" t="s">
        <v>9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K3" s="8" t="s">
        <v>7</v>
      </c>
      <c r="L3" s="8" t="s">
        <v>13</v>
      </c>
      <c r="M3" s="8" t="s">
        <v>14</v>
      </c>
      <c r="N3" s="8" t="s">
        <v>15</v>
      </c>
    </row>
    <row r="4" spans="1:14" x14ac:dyDescent="0.2">
      <c r="A4" s="1">
        <v>20</v>
      </c>
      <c r="B4" s="2">
        <v>0.2</v>
      </c>
      <c r="C4" s="1">
        <v>2.09</v>
      </c>
      <c r="D4" s="1">
        <v>2.19</v>
      </c>
      <c r="E4" s="1"/>
      <c r="F4" s="1">
        <v>2.75</v>
      </c>
      <c r="G4" s="6">
        <f t="shared" ref="G4:G12" si="0">AVERAGE(C4,D4,F4,E4)</f>
        <v>2.3433333333333333</v>
      </c>
      <c r="H4" s="6">
        <f t="shared" ref="H4:H12" si="1">_xlfn.STDEV.P(C4,D4,F4,E4)</f>
        <v>0.29044027881056222</v>
      </c>
      <c r="I4" s="9"/>
      <c r="K4" s="3">
        <v>0.01</v>
      </c>
      <c r="L4" s="4">
        <v>1.7725953823292362</v>
      </c>
      <c r="M4">
        <v>1.7646638524930573</v>
      </c>
      <c r="N4">
        <v>1.7580501652618348</v>
      </c>
    </row>
    <row r="5" spans="1:14" x14ac:dyDescent="0.2">
      <c r="A5" s="1">
        <v>10</v>
      </c>
      <c r="B5" s="2">
        <v>0.2</v>
      </c>
      <c r="C5" s="1">
        <v>1.99</v>
      </c>
      <c r="D5" s="1">
        <v>2.44</v>
      </c>
      <c r="E5" s="1">
        <v>2.7</v>
      </c>
      <c r="G5" s="6">
        <f t="shared" si="0"/>
        <v>2.3766666666666665</v>
      </c>
      <c r="H5" s="6">
        <f t="shared" si="1"/>
        <v>0.2932954520994539</v>
      </c>
      <c r="K5" s="3">
        <v>0.02</v>
      </c>
      <c r="L5" s="4">
        <v>1.7946964099433207</v>
      </c>
      <c r="M5">
        <v>1.778989706550862</v>
      </c>
      <c r="N5">
        <v>1.7659703333685897</v>
      </c>
    </row>
    <row r="6" spans="1:14" x14ac:dyDescent="0.2">
      <c r="A6" s="1">
        <v>2</v>
      </c>
      <c r="B6" s="2">
        <v>0.2</v>
      </c>
      <c r="C6" s="1">
        <v>2.41</v>
      </c>
      <c r="D6" s="1">
        <v>2.37</v>
      </c>
      <c r="E6" s="1">
        <v>2.97</v>
      </c>
      <c r="F6" s="1">
        <v>2.5299999999999998</v>
      </c>
      <c r="G6" s="6">
        <f t="shared" si="0"/>
        <v>2.5700000000000003</v>
      </c>
      <c r="H6" s="6">
        <f t="shared" si="1"/>
        <v>0.23832750575625974</v>
      </c>
      <c r="K6" s="3">
        <v>0.03</v>
      </c>
      <c r="L6" s="4">
        <v>1.8162831015270724</v>
      </c>
      <c r="M6">
        <v>1.7929829650387663</v>
      </c>
      <c r="N6">
        <v>1.7737628597734809</v>
      </c>
    </row>
    <row r="7" spans="1:14" x14ac:dyDescent="0.2">
      <c r="A7" s="1">
        <v>0.5</v>
      </c>
      <c r="B7" s="2">
        <v>0.2</v>
      </c>
      <c r="C7" s="1">
        <v>2.37</v>
      </c>
      <c r="D7" s="1">
        <v>2.41</v>
      </c>
      <c r="E7" s="1">
        <v>2.13</v>
      </c>
      <c r="F7" s="1">
        <v>2.2200000000000002</v>
      </c>
      <c r="G7" s="6">
        <f t="shared" si="0"/>
        <v>2.2824999999999998</v>
      </c>
      <c r="H7" s="6">
        <f t="shared" si="1"/>
        <v>0.11299889379989529</v>
      </c>
      <c r="K7" s="3">
        <v>0.04</v>
      </c>
      <c r="L7" s="4">
        <v>1.8373362579968728</v>
      </c>
      <c r="M7">
        <v>1.8066492024029892</v>
      </c>
      <c r="N7">
        <v>1.7814300678257393</v>
      </c>
    </row>
    <row r="8" spans="1:14" x14ac:dyDescent="0.2">
      <c r="A8" s="1">
        <v>0.2</v>
      </c>
      <c r="B8" s="2">
        <v>0.2</v>
      </c>
      <c r="C8" s="1">
        <v>2.1</v>
      </c>
      <c r="D8" s="1">
        <v>2.13</v>
      </c>
      <c r="E8" s="1">
        <v>2.23</v>
      </c>
      <c r="F8" s="1"/>
      <c r="G8" s="6">
        <f t="shared" si="0"/>
        <v>2.1533333333333338</v>
      </c>
      <c r="H8" s="6">
        <f t="shared" si="1"/>
        <v>5.55777733351102E-2</v>
      </c>
      <c r="K8" s="3">
        <v>0.05</v>
      </c>
      <c r="L8" s="4">
        <v>1.8578377448626902</v>
      </c>
      <c r="M8">
        <v>1.8199941439894174</v>
      </c>
      <c r="N8">
        <v>1.7889742482592526</v>
      </c>
    </row>
    <row r="9" spans="1:14" x14ac:dyDescent="0.2">
      <c r="A9" s="1">
        <v>0.1</v>
      </c>
      <c r="B9" s="2">
        <v>0.2</v>
      </c>
      <c r="C9" s="1">
        <v>1.93</v>
      </c>
      <c r="D9" s="1">
        <v>1.68</v>
      </c>
      <c r="E9" s="1">
        <v>1.96</v>
      </c>
      <c r="F9" s="1">
        <v>1.81</v>
      </c>
      <c r="G9" s="6">
        <f t="shared" si="0"/>
        <v>1.845</v>
      </c>
      <c r="H9" s="6">
        <f t="shared" si="1"/>
        <v>0.11056672193747991</v>
      </c>
      <c r="K9" s="3">
        <v>0.06</v>
      </c>
      <c r="L9" s="4">
        <v>1.877770783146699</v>
      </c>
      <c r="M9">
        <v>1.8330236457015756</v>
      </c>
      <c r="N9">
        <v>1.7963976587569854</v>
      </c>
    </row>
    <row r="10" spans="1:14" x14ac:dyDescent="0.2">
      <c r="A10" s="1">
        <v>0.05</v>
      </c>
      <c r="B10" s="2">
        <v>0.2</v>
      </c>
      <c r="C10" s="1">
        <v>1.84</v>
      </c>
      <c r="D10" s="1">
        <v>1.75</v>
      </c>
      <c r="E10" s="1">
        <v>1.74</v>
      </c>
      <c r="F10" s="1"/>
      <c r="G10" s="6">
        <f t="shared" si="0"/>
        <v>1.7766666666666666</v>
      </c>
      <c r="H10" s="6">
        <f t="shared" si="1"/>
        <v>4.4969125210773515E-2</v>
      </c>
      <c r="K10" s="3">
        <v>7.0000000000000007E-2</v>
      </c>
      <c r="L10" s="4">
        <v>1.8971202399383347</v>
      </c>
      <c r="M10">
        <v>1.8457436741265285</v>
      </c>
      <c r="N10">
        <v>1.8037025235872406</v>
      </c>
    </row>
    <row r="11" spans="1:14" x14ac:dyDescent="0.2">
      <c r="A11" s="1">
        <v>0.02</v>
      </c>
      <c r="B11" s="2">
        <v>0.2</v>
      </c>
      <c r="C11" s="1">
        <v>1.87</v>
      </c>
      <c r="D11" s="1">
        <v>1.72</v>
      </c>
      <c r="E11" s="1">
        <v>1.91</v>
      </c>
      <c r="F11" s="1"/>
      <c r="G11" s="6">
        <f t="shared" si="0"/>
        <v>1.8333333333333333</v>
      </c>
      <c r="H11" s="6">
        <f t="shared" si="1"/>
        <v>8.1785627642568651E-2</v>
      </c>
      <c r="K11" s="3">
        <v>0.08</v>
      </c>
      <c r="L11" s="4">
        <v>1.9158729083900095</v>
      </c>
      <c r="M11">
        <v>1.85816028724286</v>
      </c>
      <c r="N11">
        <v>1.8108910333078845</v>
      </c>
    </row>
    <row r="12" spans="1:14" x14ac:dyDescent="0.2">
      <c r="A12" s="1">
        <v>0</v>
      </c>
      <c r="B12" s="2">
        <v>2</v>
      </c>
      <c r="C12" s="2">
        <v>1.8</v>
      </c>
      <c r="D12" s="2">
        <v>1.69</v>
      </c>
      <c r="E12" s="2">
        <v>1.77</v>
      </c>
      <c r="F12" s="2"/>
      <c r="G12" s="6">
        <f t="shared" si="0"/>
        <v>1.7533333333333332</v>
      </c>
      <c r="H12" s="6">
        <f t="shared" si="1"/>
        <v>4.6427960923947104E-2</v>
      </c>
      <c r="K12" s="3">
        <v>0.09</v>
      </c>
      <c r="L12" s="4">
        <v>1.9340177662006623</v>
      </c>
      <c r="M12">
        <v>1.87027961580991</v>
      </c>
      <c r="N12">
        <v>1.8179653445347417</v>
      </c>
    </row>
    <row r="13" spans="1:14" x14ac:dyDescent="0.2">
      <c r="A13" s="1"/>
      <c r="B13" s="2"/>
      <c r="C13" s="2"/>
      <c r="D13" s="2"/>
      <c r="E13" s="2"/>
      <c r="F13" s="2"/>
      <c r="G13" s="6"/>
      <c r="H13" s="6"/>
      <c r="K13" s="3">
        <v>0.1</v>
      </c>
      <c r="L13" s="4">
        <v>1.9515462015537954</v>
      </c>
      <c r="M13">
        <v>1.8821078455224254</v>
      </c>
      <c r="N13">
        <v>1.8249275797704367</v>
      </c>
    </row>
    <row r="14" spans="1:14" x14ac:dyDescent="0.2">
      <c r="A14" s="1"/>
      <c r="B14" s="2"/>
      <c r="C14" s="2"/>
      <c r="D14" s="2"/>
      <c r="E14" s="2"/>
      <c r="F14" s="2"/>
      <c r="G14" s="6"/>
      <c r="H14" s="6"/>
      <c r="K14" s="3">
        <v>0.2</v>
      </c>
      <c r="L14" s="4">
        <v>2.0929537787082126</v>
      </c>
      <c r="M14">
        <v>1.9857485602113465</v>
      </c>
      <c r="N14">
        <v>1.8888282320172363</v>
      </c>
    </row>
    <row r="15" spans="1:14" x14ac:dyDescent="0.2">
      <c r="A15" s="5" t="s">
        <v>10</v>
      </c>
      <c r="B15" s="5" t="s">
        <v>0</v>
      </c>
      <c r="C15" s="5" t="s">
        <v>1</v>
      </c>
      <c r="D15" s="5" t="s">
        <v>2</v>
      </c>
      <c r="E15" s="5" t="s">
        <v>3</v>
      </c>
      <c r="F15" s="5" t="s">
        <v>4</v>
      </c>
      <c r="G15" s="5" t="s">
        <v>5</v>
      </c>
      <c r="H15" s="5" t="s">
        <v>6</v>
      </c>
      <c r="K15" s="3">
        <v>0.3</v>
      </c>
      <c r="L15" s="4">
        <v>2.1813271437853943</v>
      </c>
      <c r="M15">
        <v>2.0669571446161696</v>
      </c>
      <c r="N15">
        <v>1.9436041245217366</v>
      </c>
    </row>
    <row r="16" spans="1:14" x14ac:dyDescent="0.2">
      <c r="A16" s="1">
        <v>20</v>
      </c>
      <c r="B16" s="2">
        <v>0.2</v>
      </c>
      <c r="C16" s="1">
        <v>2.64</v>
      </c>
      <c r="D16" s="1">
        <v>2.54</v>
      </c>
      <c r="E16" s="1">
        <v>2.37</v>
      </c>
      <c r="F16" s="1"/>
      <c r="G16" s="6">
        <f t="shared" ref="G16:G26" si="2">AVERAGE(C16,D16,F16,E16)</f>
        <v>2.5166666666666666</v>
      </c>
      <c r="H16" s="6">
        <f t="shared" ref="H16:H26" si="3">_xlfn.STDEV.P(C16,D16,F16,E16)</f>
        <v>0.11145502331533659</v>
      </c>
      <c r="K16" s="3">
        <v>0.4</v>
      </c>
      <c r="L16" s="4">
        <v>2.2352181513322056</v>
      </c>
      <c r="M16">
        <v>2.1310311187560789</v>
      </c>
      <c r="N16">
        <v>1.9908346059414115</v>
      </c>
    </row>
    <row r="17" spans="1:14" x14ac:dyDescent="0.2">
      <c r="A17" s="1">
        <v>10</v>
      </c>
      <c r="B17" s="2">
        <v>0.2</v>
      </c>
      <c r="C17" s="1">
        <v>2.48</v>
      </c>
      <c r="D17" s="1">
        <v>2.2599999999999998</v>
      </c>
      <c r="E17" s="1">
        <v>2.66</v>
      </c>
      <c r="F17" s="1">
        <v>2.9</v>
      </c>
      <c r="G17" s="6">
        <f t="shared" si="2"/>
        <v>2.5750000000000002</v>
      </c>
      <c r="H17" s="6">
        <f t="shared" si="3"/>
        <v>0.23510635891017498</v>
      </c>
      <c r="K17" s="3">
        <v>0.5</v>
      </c>
      <c r="L17" s="4">
        <v>2.2694085100950883</v>
      </c>
      <c r="M17">
        <v>2.1821712313941997</v>
      </c>
      <c r="N17">
        <v>2.0318128636272133</v>
      </c>
    </row>
    <row r="18" spans="1:14" x14ac:dyDescent="0.2">
      <c r="A18" s="1">
        <v>5</v>
      </c>
      <c r="B18" s="2">
        <v>0.2</v>
      </c>
      <c r="C18" s="1">
        <v>2.62</v>
      </c>
      <c r="D18" s="1">
        <v>2.2799999999999998</v>
      </c>
      <c r="E18" s="1">
        <v>2.73</v>
      </c>
      <c r="F18" s="7"/>
      <c r="G18" s="6">
        <f t="shared" si="2"/>
        <v>2.5433333333333334</v>
      </c>
      <c r="H18" s="6">
        <f t="shared" si="3"/>
        <v>0.19154343864744866</v>
      </c>
      <c r="K18" s="3">
        <v>0.6</v>
      </c>
      <c r="L18" s="4">
        <v>2.2923650706546566</v>
      </c>
      <c r="M18">
        <v>2.2235417874188963</v>
      </c>
      <c r="N18">
        <v>2.0675903731417247</v>
      </c>
    </row>
    <row r="19" spans="1:14" x14ac:dyDescent="0.2">
      <c r="A19" s="1">
        <v>2</v>
      </c>
      <c r="B19" s="2">
        <v>0.2</v>
      </c>
      <c r="C19" s="1">
        <v>2.41</v>
      </c>
      <c r="D19" s="1">
        <v>2.46</v>
      </c>
      <c r="E19" s="1">
        <v>2.21</v>
      </c>
      <c r="F19" s="7"/>
      <c r="G19" s="6">
        <f t="shared" si="2"/>
        <v>2.36</v>
      </c>
      <c r="H19" s="6">
        <f t="shared" si="3"/>
        <v>0.10801234497346436</v>
      </c>
      <c r="K19" s="3">
        <v>0.7</v>
      </c>
      <c r="L19" s="4">
        <v>2.3086119014775255</v>
      </c>
      <c r="M19">
        <v>2.2574746013766771</v>
      </c>
      <c r="N19">
        <v>2.0990200982389569</v>
      </c>
    </row>
    <row r="20" spans="1:14" x14ac:dyDescent="0.2">
      <c r="A20" s="1">
        <v>0.5</v>
      </c>
      <c r="B20" s="2">
        <v>0.2</v>
      </c>
      <c r="C20" s="1">
        <v>2.25</v>
      </c>
      <c r="D20" s="1">
        <v>2.3199999999999998</v>
      </c>
      <c r="E20" s="1">
        <v>2.23</v>
      </c>
      <c r="F20" s="1"/>
      <c r="G20" s="6">
        <f t="shared" si="2"/>
        <v>2.2666666666666671</v>
      </c>
      <c r="H20" s="6">
        <f t="shared" si="3"/>
        <v>3.8586123009300685E-2</v>
      </c>
      <c r="K20" s="3">
        <v>0.8</v>
      </c>
      <c r="L20" s="4">
        <v>2.3206255929746367</v>
      </c>
      <c r="M20">
        <v>2.2856793224269309</v>
      </c>
      <c r="N20">
        <v>2.1267945427802828</v>
      </c>
    </row>
    <row r="21" spans="1:14" x14ac:dyDescent="0.2">
      <c r="A21" s="1">
        <v>0.4</v>
      </c>
      <c r="B21" s="2">
        <v>0.2</v>
      </c>
      <c r="C21" s="1">
        <v>2.14</v>
      </c>
      <c r="D21" s="1">
        <v>2.2200000000000002</v>
      </c>
      <c r="E21" s="1">
        <v>2.17</v>
      </c>
      <c r="F21" s="1">
        <v>2.23</v>
      </c>
      <c r="G21" s="6">
        <f t="shared" si="2"/>
        <v>2.19</v>
      </c>
      <c r="H21" s="6">
        <f t="shared" si="3"/>
        <v>3.6742346141747678E-2</v>
      </c>
      <c r="K21" s="3">
        <v>0.9</v>
      </c>
      <c r="L21" s="4">
        <v>2.3298309365751764</v>
      </c>
      <c r="M21">
        <v>2.3094148408046404</v>
      </c>
      <c r="N21">
        <v>2.1514775678711784</v>
      </c>
    </row>
    <row r="22" spans="1:14" x14ac:dyDescent="0.2">
      <c r="A22" s="1">
        <v>0.3</v>
      </c>
      <c r="B22" s="2">
        <v>0.2</v>
      </c>
      <c r="C22" s="2">
        <v>1.96</v>
      </c>
      <c r="D22" s="1">
        <v>2.0699999999999998</v>
      </c>
      <c r="E22" s="1">
        <v>1.99</v>
      </c>
      <c r="F22" s="1"/>
      <c r="G22" s="6">
        <f t="shared" si="2"/>
        <v>2.0066666666666664</v>
      </c>
      <c r="H22" s="6">
        <f t="shared" si="3"/>
        <v>4.6427960923947006E-2</v>
      </c>
      <c r="K22" s="3">
        <v>1</v>
      </c>
      <c r="L22" s="4">
        <v>2.3370911587895353</v>
      </c>
      <c r="M22">
        <v>2.3296167423994039</v>
      </c>
      <c r="N22">
        <v>2.173530229879975</v>
      </c>
    </row>
    <row r="23" spans="1:14" x14ac:dyDescent="0.2">
      <c r="A23" s="1">
        <v>0.2</v>
      </c>
      <c r="B23" s="2">
        <v>0.2</v>
      </c>
      <c r="C23" s="1">
        <v>1.88</v>
      </c>
      <c r="D23" s="1">
        <v>1.8</v>
      </c>
      <c r="E23" s="1">
        <v>2</v>
      </c>
      <c r="F23" s="1"/>
      <c r="G23" s="6">
        <f t="shared" si="2"/>
        <v>1.8933333333333333</v>
      </c>
      <c r="H23" s="6">
        <f t="shared" si="3"/>
        <v>8.2192186706253015E-2</v>
      </c>
      <c r="K23" s="3">
        <v>1.1000000000000001</v>
      </c>
      <c r="L23" s="4">
        <v>2.3429544360626133</v>
      </c>
      <c r="M23">
        <v>2.3469884664458425</v>
      </c>
      <c r="N23">
        <v>2.1933314229657395</v>
      </c>
    </row>
    <row r="24" spans="1:14" x14ac:dyDescent="0.2">
      <c r="A24" s="1">
        <v>0.05</v>
      </c>
      <c r="B24" s="2">
        <v>0.2</v>
      </c>
      <c r="C24" s="1">
        <v>1.77</v>
      </c>
      <c r="D24" s="1">
        <v>1.77</v>
      </c>
      <c r="E24" s="1">
        <v>1.85</v>
      </c>
      <c r="F24" s="1"/>
      <c r="G24" s="6">
        <f t="shared" si="2"/>
        <v>1.7966666666666669</v>
      </c>
      <c r="H24" s="6">
        <f t="shared" si="3"/>
        <v>3.7712361663282568E-2</v>
      </c>
      <c r="K24" s="3">
        <v>1.2</v>
      </c>
      <c r="L24" s="4">
        <v>2.3477834333544294</v>
      </c>
      <c r="M24">
        <v>2.3620655783660109</v>
      </c>
      <c r="N24">
        <v>2.2111942309200519</v>
      </c>
    </row>
    <row r="25" spans="1:14" x14ac:dyDescent="0.2">
      <c r="A25" s="1">
        <v>0.02</v>
      </c>
      <c r="B25" s="2">
        <v>0.2</v>
      </c>
      <c r="C25" s="1">
        <v>1.83</v>
      </c>
      <c r="D25" s="1">
        <v>2</v>
      </c>
      <c r="E25" s="1">
        <v>1.86</v>
      </c>
      <c r="F25" s="1"/>
      <c r="G25" s="6">
        <f t="shared" si="2"/>
        <v>1.8966666666666667</v>
      </c>
      <c r="H25" s="6">
        <f t="shared" si="3"/>
        <v>7.4087035902976189E-2</v>
      </c>
      <c r="K25" s="3">
        <v>1.3</v>
      </c>
      <c r="L25" s="4">
        <v>2.3518266935795498</v>
      </c>
      <c r="M25">
        <v>2.3752610125779343</v>
      </c>
      <c r="N25">
        <v>2.2273788340752696</v>
      </c>
    </row>
    <row r="26" spans="1:14" x14ac:dyDescent="0.2">
      <c r="A26" s="1">
        <v>0</v>
      </c>
      <c r="B26" s="2">
        <v>2</v>
      </c>
      <c r="C26" s="2">
        <v>1.8</v>
      </c>
      <c r="D26" s="2">
        <v>1.69</v>
      </c>
      <c r="E26" s="2">
        <v>1.77</v>
      </c>
      <c r="F26" s="2"/>
      <c r="G26" s="6">
        <f t="shared" si="2"/>
        <v>1.7533333333333332</v>
      </c>
      <c r="H26" s="6">
        <f t="shared" si="3"/>
        <v>4.6427960923947104E-2</v>
      </c>
      <c r="K26" s="3">
        <v>1.4</v>
      </c>
      <c r="L26" s="4">
        <v>2.3552597933604051</v>
      </c>
      <c r="M26">
        <v>2.3868970825923563</v>
      </c>
      <c r="N26">
        <v>2.2421026935079733</v>
      </c>
    </row>
    <row r="27" spans="1:14" x14ac:dyDescent="0.2">
      <c r="K27" s="3">
        <v>1.5</v>
      </c>
      <c r="L27" s="4">
        <v>2.3582100556426884</v>
      </c>
      <c r="M27">
        <v>2.3972283262099401</v>
      </c>
      <c r="N27">
        <v>2.2555486010996653</v>
      </c>
    </row>
    <row r="28" spans="1:14" x14ac:dyDescent="0.2">
      <c r="K28" s="3">
        <v>1.6</v>
      </c>
      <c r="L28" s="4">
        <v>2.3607719365362967</v>
      </c>
      <c r="M28">
        <v>2.4064579817803962</v>
      </c>
      <c r="N28">
        <v>2.267871062778112</v>
      </c>
    </row>
    <row r="29" spans="1:14" x14ac:dyDescent="0.2">
      <c r="A29" s="5" t="s">
        <v>11</v>
      </c>
      <c r="B29" s="5" t="s">
        <v>0</v>
      </c>
      <c r="C29" s="5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6</v>
      </c>
      <c r="K29" s="3">
        <v>1.7</v>
      </c>
      <c r="L29" s="4">
        <v>2.3630169181998832</v>
      </c>
      <c r="M29">
        <v>2.4147500058635778</v>
      </c>
      <c r="N29">
        <v>2.2792013806288947</v>
      </c>
    </row>
    <row r="30" spans="1:14" x14ac:dyDescent="0.2">
      <c r="A30" s="1">
        <v>20</v>
      </c>
      <c r="B30" s="2">
        <v>0.2</v>
      </c>
      <c r="C30" s="1">
        <v>2.61</v>
      </c>
      <c r="D30" s="1">
        <v>2.33</v>
      </c>
      <c r="E30" s="1">
        <v>2.63</v>
      </c>
      <c r="F30" s="1"/>
      <c r="G30" s="6">
        <f t="shared" ref="G30:G39" si="4">AVERAGE(C30,D30,F30,E30)</f>
        <v>2.523333333333333</v>
      </c>
      <c r="H30" s="6">
        <f t="shared" ref="H30:H39" si="5">_xlfn.STDEV.P(C30,D30,F30,E30)</f>
        <v>0.13695092389449415</v>
      </c>
      <c r="K30" s="3">
        <v>1.8</v>
      </c>
      <c r="L30" s="4">
        <v>2.3650000529488855</v>
      </c>
      <c r="M30">
        <v>2.4222379399381353</v>
      </c>
      <c r="N30">
        <v>2.2896517178325735</v>
      </c>
    </row>
    <row r="31" spans="1:14" x14ac:dyDescent="0.2">
      <c r="A31" s="1">
        <v>10</v>
      </c>
      <c r="B31" s="2">
        <v>0.2</v>
      </c>
      <c r="C31" s="1">
        <v>2.5299999999999998</v>
      </c>
      <c r="D31" s="1">
        <v>2.44</v>
      </c>
      <c r="E31" s="1">
        <v>2.5</v>
      </c>
      <c r="F31" s="1"/>
      <c r="G31" s="6">
        <f t="shared" si="4"/>
        <v>2.4899999999999998</v>
      </c>
      <c r="H31" s="6">
        <f t="shared" si="5"/>
        <v>3.7416573867739368E-2</v>
      </c>
      <c r="K31" s="3">
        <v>1.9</v>
      </c>
      <c r="L31" s="4">
        <v>2.3667644029712802</v>
      </c>
      <c r="M31">
        <v>2.4290315267679103</v>
      </c>
      <c r="N31">
        <v>2.2993183661671566</v>
      </c>
    </row>
    <row r="32" spans="1:14" x14ac:dyDescent="0.2">
      <c r="A32" s="1">
        <v>5</v>
      </c>
      <c r="B32" s="2">
        <v>0.2</v>
      </c>
      <c r="C32" s="1">
        <v>2.42</v>
      </c>
      <c r="D32" s="1">
        <v>2.4900000000000002</v>
      </c>
      <c r="E32" s="1">
        <v>2.39</v>
      </c>
      <c r="F32" s="1"/>
      <c r="G32" s="6">
        <f t="shared" si="4"/>
        <v>2.4333333333333336</v>
      </c>
      <c r="H32" s="6">
        <f t="shared" si="5"/>
        <v>4.1899350299921839E-2</v>
      </c>
      <c r="K32" s="3">
        <v>2</v>
      </c>
      <c r="L32" s="4">
        <v>2.3683441210430178</v>
      </c>
      <c r="M32">
        <v>2.4352217019989482</v>
      </c>
      <c r="N32">
        <v>2.3082843860238151</v>
      </c>
    </row>
    <row r="33" spans="1:14" x14ac:dyDescent="0.2">
      <c r="A33" s="1">
        <v>2</v>
      </c>
      <c r="B33" s="2">
        <v>0.2</v>
      </c>
      <c r="C33" s="1">
        <v>2.11</v>
      </c>
      <c r="D33" s="1">
        <v>2.4700000000000002</v>
      </c>
      <c r="E33" s="1">
        <v>2.37</v>
      </c>
      <c r="F33" s="1"/>
      <c r="G33" s="6">
        <f t="shared" si="4"/>
        <v>2.3166666666666669</v>
      </c>
      <c r="H33" s="6">
        <f t="shared" si="5"/>
        <v>0.15173075568988068</v>
      </c>
      <c r="K33" s="3">
        <v>2.1</v>
      </c>
      <c r="L33" s="4">
        <v>2.3697666318507125</v>
      </c>
      <c r="M33">
        <v>2.4408843997727376</v>
      </c>
      <c r="N33">
        <v>2.3166217505465032</v>
      </c>
    </row>
    <row r="34" spans="1:14" x14ac:dyDescent="0.2">
      <c r="A34" s="1">
        <v>1</v>
      </c>
      <c r="B34" s="2">
        <v>0.2</v>
      </c>
      <c r="C34" s="1">
        <v>1.97</v>
      </c>
      <c r="D34" s="1">
        <v>2.0499999999999998</v>
      </c>
      <c r="E34" s="1">
        <v>2.21</v>
      </c>
      <c r="F34" s="1"/>
      <c r="G34" s="6">
        <f t="shared" si="4"/>
        <v>2.0766666666666667</v>
      </c>
      <c r="H34" s="6">
        <f t="shared" si="5"/>
        <v>9.9777530313971782E-2</v>
      </c>
      <c r="K34" s="3">
        <v>2.2000000000000002</v>
      </c>
      <c r="L34" s="4">
        <v>2.3710542048193934</v>
      </c>
      <c r="M34">
        <v>2.4460834833181981</v>
      </c>
      <c r="N34">
        <v>2.3243930960800046</v>
      </c>
    </row>
    <row r="35" spans="1:14" x14ac:dyDescent="0.2">
      <c r="A35" s="1">
        <v>0.5</v>
      </c>
      <c r="B35" s="2">
        <v>0.2</v>
      </c>
      <c r="C35" s="1">
        <v>2.0499999999999998</v>
      </c>
      <c r="D35" s="1">
        <v>2.08</v>
      </c>
      <c r="E35" s="1">
        <v>2.0499999999999998</v>
      </c>
      <c r="F35" s="1"/>
      <c r="G35" s="6">
        <f t="shared" si="4"/>
        <v>2.06</v>
      </c>
      <c r="H35" s="6">
        <f t="shared" si="5"/>
        <v>1.4142135623731067E-2</v>
      </c>
      <c r="K35" s="3">
        <v>2.2999999999999998</v>
      </c>
      <c r="L35" s="4">
        <v>2.3722251069684877</v>
      </c>
      <c r="M35">
        <v>2.4508730232197706</v>
      </c>
      <c r="N35">
        <v>2.3316531585366249</v>
      </c>
    </row>
    <row r="36" spans="1:14" x14ac:dyDescent="0.2">
      <c r="A36" s="1">
        <v>0.2</v>
      </c>
      <c r="B36" s="2">
        <v>0.2</v>
      </c>
      <c r="C36" s="1">
        <v>1.97</v>
      </c>
      <c r="D36" s="1">
        <v>1.89</v>
      </c>
      <c r="E36" s="1">
        <v>2.0099999999999998</v>
      </c>
      <c r="F36" s="1"/>
      <c r="G36" s="6">
        <f t="shared" si="4"/>
        <v>1.9566666666666663</v>
      </c>
      <c r="H36" s="6">
        <f t="shared" si="5"/>
        <v>4.988876515698585E-2</v>
      </c>
      <c r="K36" s="3">
        <v>2.4</v>
      </c>
      <c r="L36" s="4">
        <v>2.3732944606234008</v>
      </c>
      <c r="M36">
        <v>2.4552990845134057</v>
      </c>
      <c r="N36">
        <v>2.3384499579527462</v>
      </c>
    </row>
    <row r="37" spans="1:14" x14ac:dyDescent="0.2">
      <c r="A37" s="1">
        <v>0.05</v>
      </c>
      <c r="B37" s="2">
        <v>0.2</v>
      </c>
      <c r="C37" s="1">
        <v>1.83</v>
      </c>
      <c r="D37" s="1">
        <v>1.9</v>
      </c>
      <c r="E37" s="1">
        <v>1.92</v>
      </c>
      <c r="F37" s="1"/>
      <c r="G37" s="6">
        <f t="shared" si="4"/>
        <v>1.8833333333333335</v>
      </c>
      <c r="H37" s="6">
        <f t="shared" si="5"/>
        <v>3.8586123009300685E-2</v>
      </c>
      <c r="K37" s="3">
        <v>2.5</v>
      </c>
      <c r="L37" s="4">
        <v>2.3742748902657622</v>
      </c>
      <c r="M37">
        <v>2.4594011404157947</v>
      </c>
      <c r="N37">
        <v>2.3448257801566794</v>
      </c>
    </row>
    <row r="38" spans="1:14" x14ac:dyDescent="0.2">
      <c r="A38" s="1">
        <v>0.02</v>
      </c>
      <c r="B38" s="2">
        <v>0.2</v>
      </c>
      <c r="C38" s="1">
        <v>1.91</v>
      </c>
      <c r="D38" s="1">
        <v>1.81</v>
      </c>
      <c r="E38" s="1">
        <v>1.77</v>
      </c>
      <c r="F38" s="1"/>
      <c r="G38" s="6">
        <f t="shared" si="4"/>
        <v>1.83</v>
      </c>
      <c r="H38" s="6">
        <f t="shared" si="5"/>
        <v>5.8878405775518936E-2</v>
      </c>
      <c r="K38" s="3">
        <v>2.6</v>
      </c>
      <c r="L38" s="4">
        <v>2.3751770164545394</v>
      </c>
      <c r="M38">
        <v>2.4632131996553142</v>
      </c>
      <c r="N38">
        <v>2.3508179941578695</v>
      </c>
    </row>
    <row r="39" spans="1:14" x14ac:dyDescent="0.2">
      <c r="A39" s="1">
        <v>0</v>
      </c>
      <c r="B39" s="2">
        <v>2</v>
      </c>
      <c r="C39" s="2">
        <v>1.8</v>
      </c>
      <c r="D39" s="2">
        <v>1.69</v>
      </c>
      <c r="E39" s="2">
        <v>1.77</v>
      </c>
      <c r="F39" s="2"/>
      <c r="G39" s="6">
        <f t="shared" si="4"/>
        <v>1.7533333333333332</v>
      </c>
      <c r="H39" s="6">
        <f t="shared" si="5"/>
        <v>4.6427960923947104E-2</v>
      </c>
      <c r="K39" s="3">
        <v>2.7</v>
      </c>
      <c r="L39" s="4">
        <v>2.3760098372942271</v>
      </c>
      <c r="M39">
        <v>2.4667647122177847</v>
      </c>
      <c r="N39">
        <v>2.3564597358729609</v>
      </c>
    </row>
    <row r="40" spans="1:14" x14ac:dyDescent="0.2">
      <c r="K40" s="3">
        <v>2.8</v>
      </c>
      <c r="L40" s="4">
        <v>2.3767810261582429</v>
      </c>
      <c r="M40">
        <v>2.4700813022480066</v>
      </c>
      <c r="N40">
        <v>2.3617804825804489</v>
      </c>
    </row>
    <row r="41" spans="1:14" x14ac:dyDescent="0.2">
      <c r="K41" s="3">
        <v>2.9</v>
      </c>
      <c r="L41" s="4">
        <v>2.3774971663129802</v>
      </c>
      <c r="M41">
        <v>2.4731853650796287</v>
      </c>
      <c r="N41">
        <v>2.3668065376293281</v>
      </c>
    </row>
    <row r="42" spans="1:14" x14ac:dyDescent="0.2">
      <c r="K42" s="3">
        <v>3</v>
      </c>
      <c r="L42" s="4">
        <v>2.3781639374810024</v>
      </c>
      <c r="M42">
        <v>2.4760965566710751</v>
      </c>
      <c r="N42">
        <v>2.3715614411050212</v>
      </c>
    </row>
    <row r="43" spans="1:14" x14ac:dyDescent="0.2">
      <c r="K43" s="3">
        <v>3.1</v>
      </c>
      <c r="L43" s="4">
        <v>2.3787862654283822</v>
      </c>
      <c r="M43">
        <v>2.4788321972456764</v>
      </c>
      <c r="N43">
        <v>2.3760663191404432</v>
      </c>
    </row>
    <row r="44" spans="1:14" x14ac:dyDescent="0.2">
      <c r="K44" s="3">
        <v>3.2</v>
      </c>
      <c r="L44" s="4">
        <v>2.3793684428376767</v>
      </c>
      <c r="M44">
        <v>2.4814076060653196</v>
      </c>
      <c r="N44">
        <v>2.3803401821699848</v>
      </c>
    </row>
    <row r="45" spans="1:14" x14ac:dyDescent="0.2">
      <c r="K45" s="3">
        <v>3.3</v>
      </c>
      <c r="L45" s="4">
        <v>2.3799142276872129</v>
      </c>
      <c r="M45">
        <v>2.4838363805795121</v>
      </c>
      <c r="N45">
        <v>2.3844001805214163</v>
      </c>
    </row>
    <row r="46" spans="1:14" x14ac:dyDescent="0.2">
      <c r="K46" s="3">
        <v>3.4</v>
      </c>
      <c r="L46" s="4">
        <v>2.3804269238658535</v>
      </c>
      <c r="M46">
        <v>2.4861306303778874</v>
      </c>
      <c r="N46">
        <v>2.3882618242188993</v>
      </c>
    </row>
    <row r="47" spans="1:14" x14ac:dyDescent="0.2">
      <c r="K47" s="3">
        <v>3.5</v>
      </c>
      <c r="L47" s="4">
        <v>2.3809094476508808</v>
      </c>
      <c r="M47">
        <v>2.4883011742113217</v>
      </c>
      <c r="N47">
        <v>2.3919391726480428</v>
      </c>
    </row>
    <row r="48" spans="1:14" x14ac:dyDescent="0.2">
      <c r="K48" s="3">
        <v>3.6</v>
      </c>
      <c r="L48" s="4">
        <v>2.3813643828551871</v>
      </c>
      <c r="M48">
        <v>2.4903577066729996</v>
      </c>
      <c r="N48">
        <v>2.3954449987477648</v>
      </c>
    </row>
    <row r="49" spans="11:14" x14ac:dyDescent="0.2">
      <c r="K49" s="3">
        <v>3.7</v>
      </c>
      <c r="L49" s="4">
        <v>2.3817940268317548</v>
      </c>
      <c r="M49">
        <v>2.4923089398267448</v>
      </c>
      <c r="N49">
        <v>2.3987909315949891</v>
      </c>
    </row>
    <row r="50" spans="11:14" x14ac:dyDescent="0.2">
      <c r="K50" s="3">
        <v>3.8</v>
      </c>
      <c r="L50" s="4">
        <v>2.3822004290540804</v>
      </c>
      <c r="M50">
        <v>2.4941627240476096</v>
      </c>
      <c r="N50">
        <v>2.4019875805983206</v>
      </c>
    </row>
    <row r="51" spans="11:14" x14ac:dyDescent="0.2">
      <c r="K51" s="3">
        <v>3.9</v>
      </c>
      <c r="L51" s="4">
        <v>2.3825854236320803</v>
      </c>
      <c r="M51">
        <v>2.4959261515335087</v>
      </c>
      <c r="N51">
        <v>2.4050446439862347</v>
      </c>
    </row>
    <row r="52" spans="11:14" x14ac:dyDescent="0.2">
      <c r="K52" s="3">
        <v>4</v>
      </c>
      <c r="L52" s="4">
        <v>2.3829506568460155</v>
      </c>
      <c r="M52">
        <v>2.4976056453071118</v>
      </c>
      <c r="N52">
        <v>2.4079710038401254</v>
      </c>
    </row>
    <row r="53" spans="11:14" x14ac:dyDescent="0.2">
      <c r="K53" s="3">
        <v>4.0999999999999996</v>
      </c>
      <c r="L53" s="4">
        <v>2.3832976105659167</v>
      </c>
      <c r="M53">
        <v>2.4992070360171468</v>
      </c>
      <c r="N53">
        <v>2.4107748095645771</v>
      </c>
    </row>
    <row r="54" spans="11:14" x14ac:dyDescent="0.2">
      <c r="K54" s="3">
        <v>4.2</v>
      </c>
      <c r="L54" s="4">
        <v>2.3836276222556467</v>
      </c>
      <c r="M54">
        <v>2.5007356284392714</v>
      </c>
      <c r="N54">
        <v>2.4134635513913674</v>
      </c>
    </row>
    <row r="55" spans="11:14" x14ac:dyDescent="0.2">
      <c r="K55" s="3">
        <v>4.3</v>
      </c>
      <c r="L55" s="4">
        <v>2.3839419021283774</v>
      </c>
      <c r="M55">
        <v>2.5021962592470772</v>
      </c>
      <c r="N55">
        <v>2.4160441252686033</v>
      </c>
    </row>
    <row r="56" spans="11:14" x14ac:dyDescent="0.2">
      <c r="K56" s="3">
        <v>4.4000000000000004</v>
      </c>
      <c r="L56" s="4">
        <v>2.3842415479153343</v>
      </c>
      <c r="M56">
        <v>2.5035933473569583</v>
      </c>
      <c r="N56">
        <v>2.4185228902823726</v>
      </c>
    </row>
    <row r="57" spans="11:14" x14ac:dyDescent="0.2">
      <c r="K57" s="3">
        <v>4.5</v>
      </c>
      <c r="L57" s="4">
        <v>2.3845275576260665</v>
      </c>
      <c r="M57">
        <v>2.5049309379334588</v>
      </c>
      <c r="N57">
        <v>2.4209057195881778</v>
      </c>
    </row>
    <row r="58" spans="11:14" x14ac:dyDescent="0.2">
      <c r="K58" s="3">
        <v>4.5999999999999996</v>
      </c>
      <c r="L58" s="4">
        <v>2.3848008406116081</v>
      </c>
      <c r="M58">
        <v>2.506212740964286</v>
      </c>
      <c r="N58">
        <v>2.4231980456868354</v>
      </c>
    </row>
    <row r="59" spans="11:14" x14ac:dyDescent="0.2">
      <c r="K59" s="3">
        <v>4.7</v>
      </c>
      <c r="L59" s="4">
        <v>2.3850622271879405</v>
      </c>
      <c r="M59">
        <v>2.5074421651686776</v>
      </c>
      <c r="N59">
        <v>2.4254049007598173</v>
      </c>
    </row>
    <row r="60" spans="11:14" x14ac:dyDescent="0.2">
      <c r="K60" s="3">
        <v>4.8</v>
      </c>
      <c r="L60" s="4">
        <v>2.3853124770335188</v>
      </c>
      <c r="M60">
        <v>2.5086223478827967</v>
      </c>
      <c r="N60">
        <v>2.427530952678195</v>
      </c>
    </row>
    <row r="61" spans="11:14" x14ac:dyDescent="0.2">
      <c r="K61" s="3">
        <v>4.9000000000000004</v>
      </c>
      <c r="L61" s="4">
        <v>2.3855522865391623</v>
      </c>
      <c r="M61">
        <v>2.5097561814666527</v>
      </c>
      <c r="N61">
        <v>2.4295805372141048</v>
      </c>
    </row>
    <row r="62" spans="11:14" x14ac:dyDescent="0.2">
      <c r="K62" s="3">
        <v>5</v>
      </c>
      <c r="L62" s="4">
        <v>2.3857822952595664</v>
      </c>
      <c r="M62">
        <v>2.5108463366946197</v>
      </c>
      <c r="N62">
        <v>2.4315576869113973</v>
      </c>
    </row>
    <row r="63" spans="11:14" x14ac:dyDescent="0.2">
      <c r="K63" s="3">
        <v>5.0999999999999996</v>
      </c>
      <c r="L63" s="4">
        <v>2.3860030915919079</v>
      </c>
      <c r="M63">
        <v>2.5118952835230042</v>
      </c>
      <c r="N63">
        <v>2.4334661570108151</v>
      </c>
    </row>
    <row r="64" spans="11:14" x14ac:dyDescent="0.2">
      <c r="K64" s="3">
        <v>5.2</v>
      </c>
      <c r="L64" s="4">
        <v>2.3862152177873908</v>
      </c>
      <c r="M64">
        <v>2.5129053095706468</v>
      </c>
      <c r="N64">
        <v>2.435309448772693</v>
      </c>
    </row>
    <row r="65" spans="11:14" x14ac:dyDescent="0.2">
      <c r="K65" s="3">
        <v>5.3</v>
      </c>
      <c r="L65" s="4">
        <v>2.3864191743853409</v>
      </c>
      <c r="M65">
        <v>2.5138785366003873</v>
      </c>
      <c r="N65">
        <v>2.4370908304955163</v>
      </c>
    </row>
    <row r="66" spans="11:14" x14ac:dyDescent="0.2">
      <c r="K66" s="3">
        <v>5.4</v>
      </c>
      <c r="L66" s="4">
        <v>2.3866154241459507</v>
      </c>
      <c r="M66">
        <v>2.5148169352486329</v>
      </c>
      <c r="N66">
        <v>2.4388133564904204</v>
      </c>
    </row>
    <row r="67" spans="11:14" x14ac:dyDescent="0.2">
      <c r="K67" s="3">
        <v>5.5</v>
      </c>
      <c r="L67" s="4">
        <v>2.3868043955465708</v>
      </c>
      <c r="M67">
        <v>2.5157223382160248</v>
      </c>
      <c r="N67">
        <v>2.4404798842387958</v>
      </c>
    </row>
    <row r="68" spans="11:14" x14ac:dyDescent="0.2">
      <c r="K68" s="3">
        <v>5.6</v>
      </c>
      <c r="L68" s="4">
        <v>2.3869864858969922</v>
      </c>
      <c r="M68">
        <v>2.5165964521031605</v>
      </c>
      <c r="N68">
        <v>2.4420930899319533</v>
      </c>
    </row>
    <row r="69" spans="11:14" x14ac:dyDescent="0.2">
      <c r="K69" s="3">
        <v>5.7</v>
      </c>
      <c r="L69" s="4">
        <v>2.387162064121255</v>
      </c>
      <c r="M69">
        <v>2.5174408680506892</v>
      </c>
      <c r="N69">
        <v>2.4436554825673347</v>
      </c>
    </row>
    <row r="70" spans="11:14" x14ac:dyDescent="0.2">
      <c r="K70" s="3">
        <v>5.8</v>
      </c>
      <c r="L70" s="4">
        <v>2.3873314732469035</v>
      </c>
      <c r="M70">
        <v>2.5182570713220573</v>
      </c>
      <c r="N70">
        <v>2.4451694167547124</v>
      </c>
    </row>
    <row r="71" spans="11:14" x14ac:dyDescent="0.2">
      <c r="K71" s="3">
        <v>5.9</v>
      </c>
      <c r="L71" s="4">
        <v>2.3874950326369282</v>
      </c>
      <c r="M71">
        <v>2.5190464499492689</v>
      </c>
      <c r="N71">
        <v>2.4466371043674946</v>
      </c>
    </row>
    <row r="72" spans="11:14" x14ac:dyDescent="0.2">
      <c r="K72" s="3">
        <v>6</v>
      </c>
      <c r="L72" s="4">
        <v>2.3876530399948983</v>
      </c>
      <c r="M72">
        <v>2.5198103025466372</v>
      </c>
      <c r="N72">
        <v>2.4480606251584036</v>
      </c>
    </row>
    <row r="73" spans="11:14" x14ac:dyDescent="0.2">
      <c r="K73" s="3">
        <v>6.1</v>
      </c>
      <c r="L73" s="4">
        <v>2.387805773169692</v>
      </c>
      <c r="M73">
        <v>2.5205498453842736</v>
      </c>
      <c r="N73">
        <v>2.4494419364449671</v>
      </c>
    </row>
    <row r="74" spans="11:14" x14ac:dyDescent="0.2">
      <c r="K74" s="3">
        <v>6.2</v>
      </c>
      <c r="L74" s="4">
        <v>2.3879534917828344</v>
      </c>
      <c r="M74">
        <v>2.521266218801745</v>
      </c>
      <c r="N74">
        <v>2.4507828819581983</v>
      </c>
    </row>
    <row r="75" spans="11:14" x14ac:dyDescent="0.2">
      <c r="K75" s="3">
        <v>6.3</v>
      </c>
      <c r="L75" s="4">
        <v>2.3880964386984167</v>
      </c>
      <c r="M75">
        <v>2.5219604930324611</v>
      </c>
      <c r="N75">
        <v>2.4520851999373496</v>
      </c>
    </row>
    <row r="76" spans="11:14" x14ac:dyDescent="0.2">
      <c r="K76" s="3">
        <v>6.4</v>
      </c>
      <c r="L76" s="4">
        <v>2.3882348413530883</v>
      </c>
      <c r="M76">
        <v>2.5226336735009309</v>
      </c>
      <c r="N76">
        <v>2.453350530544387</v>
      </c>
    </row>
    <row r="77" spans="11:14" x14ac:dyDescent="0.2">
      <c r="K77" s="3">
        <v>6.5</v>
      </c>
      <c r="L77" s="4">
        <v>2.388368912961405</v>
      </c>
      <c r="M77">
        <v>2.5232867056475934</v>
      </c>
      <c r="N77">
        <v>2.4545804226637093</v>
      </c>
    </row>
    <row r="78" spans="11:14" x14ac:dyDescent="0.2">
      <c r="K78" s="3">
        <v>6.6</v>
      </c>
      <c r="L78" s="4">
        <v>2.3884988536099581</v>
      </c>
      <c r="M78">
        <v>2.5239204793296093</v>
      </c>
      <c r="N78">
        <v>2.4557763401456567</v>
      </c>
    </row>
    <row r="79" spans="11:14" x14ac:dyDescent="0.2">
      <c r="K79" s="3">
        <v>6.7</v>
      </c>
      <c r="L79" s="4">
        <v>2.3886248512520671</v>
      </c>
      <c r="M79">
        <v>2.5245358328403955</v>
      </c>
      <c r="N79">
        <v>2.4569396675459458</v>
      </c>
    </row>
    <row r="80" spans="11:14" x14ac:dyDescent="0.2">
      <c r="K80" s="3">
        <v>6.8</v>
      </c>
      <c r="L80" s="4">
        <v>2.3887470826134036</v>
      </c>
      <c r="M80">
        <v>2.5251335565858204</v>
      </c>
      <c r="N80">
        <v>2.4580717154077716</v>
      </c>
    </row>
    <row r="81" spans="11:14" x14ac:dyDescent="0.2">
      <c r="K81" s="3">
        <v>6.9</v>
      </c>
      <c r="L81" s="4">
        <v>2.3888657140177312</v>
      </c>
      <c r="M81">
        <v>2.5257143964507511</v>
      </c>
      <c r="N81">
        <v>2.4591737251284336</v>
      </c>
    </row>
    <row r="82" spans="11:14" x14ac:dyDescent="0.2">
      <c r="K82" s="3">
        <v>7</v>
      </c>
      <c r="L82" s="4">
        <v>2.388980902140851</v>
      </c>
      <c r="M82">
        <v>2.5262790568859241</v>
      </c>
      <c r="N82">
        <v>2.4602468734479501</v>
      </c>
    </row>
    <row r="83" spans="11:14" x14ac:dyDescent="0.2">
      <c r="K83" s="3">
        <v>7.1</v>
      </c>
      <c r="L83" s="4">
        <v>2.3890927946999301</v>
      </c>
      <c r="M83">
        <v>2.5268282037418395</v>
      </c>
      <c r="N83">
        <v>2.4612922765934777</v>
      </c>
    </row>
    <row r="84" spans="11:14" x14ac:dyDescent="0.2">
      <c r="K84" s="3">
        <v>7.2</v>
      </c>
      <c r="L84" s="4">
        <v>2.3892015310845784</v>
      </c>
      <c r="M84">
        <v>2.5273624668734942</v>
      </c>
      <c r="N84">
        <v>2.4623109941097634</v>
      </c>
    </row>
    <row r="85" spans="11:14" x14ac:dyDescent="0.2">
      <c r="K85" s="3">
        <v>7.3</v>
      </c>
      <c r="L85" s="4">
        <v>2.3893072429353421</v>
      </c>
      <c r="M85">
        <v>2.5278824425372872</v>
      </c>
      <c r="N85">
        <v>2.4633040324030411</v>
      </c>
    </row>
    <row r="86" spans="11:14" x14ac:dyDescent="0.2">
      <c r="K86" s="3">
        <v>7.4</v>
      </c>
      <c r="L86" s="4">
        <v>2.389410054674638</v>
      </c>
      <c r="M86">
        <v>2.5283886955991233</v>
      </c>
      <c r="N86">
        <v>2.4642723480229511</v>
      </c>
    </row>
    <row r="87" spans="11:14" x14ac:dyDescent="0.2">
      <c r="K87" s="3">
        <v>7.5</v>
      </c>
      <c r="L87" s="4">
        <v>2.3895100839946535</v>
      </c>
      <c r="M87">
        <v>2.5288817615708594</v>
      </c>
      <c r="N87">
        <v>2.4652168507047953</v>
      </c>
    </row>
    <row r="88" spans="11:14" x14ac:dyDescent="0.2">
      <c r="K88" s="3">
        <v>7.6</v>
      </c>
      <c r="L88" s="4">
        <v>2.3896074423061995</v>
      </c>
      <c r="M88">
        <v>2.5293621484904318</v>
      </c>
      <c r="N88">
        <v>2.4661384061922194</v>
      </c>
    </row>
    <row r="89" spans="11:14" x14ac:dyDescent="0.2">
      <c r="K89" s="3">
        <v>7.7</v>
      </c>
      <c r="L89" s="4">
        <v>2.3897022351521331</v>
      </c>
      <c r="M89">
        <v>2.5298303386594565</v>
      </c>
      <c r="N89">
        <v>2.4670378388585692</v>
      </c>
    </row>
    <row r="90" spans="11:14" x14ac:dyDescent="0.2">
      <c r="K90" s="3">
        <v>7.8</v>
      </c>
      <c r="L90" s="4">
        <v>2.3897945625885524</v>
      </c>
      <c r="M90">
        <v>2.5302867902507651</v>
      </c>
      <c r="N90">
        <v>2.4679159341434116</v>
      </c>
    </row>
    <row r="91" spans="11:14" x14ac:dyDescent="0.2">
      <c r="K91" s="3">
        <v>7.9</v>
      </c>
      <c r="L91" s="4">
        <v>2.3898845195366709</v>
      </c>
      <c r="M91">
        <v>2.5307319387970337</v>
      </c>
      <c r="N91">
        <v>2.468773440819263</v>
      </c>
    </row>
    <row r="92" spans="11:14" x14ac:dyDescent="0.2">
      <c r="K92" s="3">
        <v>8</v>
      </c>
      <c r="L92" s="4">
        <v>2.3899721961079621</v>
      </c>
      <c r="M92">
        <v>2.5311661985707037</v>
      </c>
      <c r="N92">
        <v>2.4696110731020915</v>
      </c>
    </row>
    <row r="93" spans="11:14" x14ac:dyDescent="0.2">
      <c r="K93" s="3">
        <v>8.1</v>
      </c>
      <c r="L93" s="4">
        <v>2.3900576779049096</v>
      </c>
      <c r="M93">
        <v>2.5315899638642589</v>
      </c>
      <c r="N93">
        <v>2.4704295126180091</v>
      </c>
    </row>
    <row r="94" spans="11:14" x14ac:dyDescent="0.2">
      <c r="K94" s="3">
        <v>8.1999999999999993</v>
      </c>
      <c r="L94" s="4">
        <v>2.390141046299477</v>
      </c>
      <c r="M94">
        <v>2.5320036101792036</v>
      </c>
      <c r="N94">
        <v>2.471229410237441</v>
      </c>
    </row>
    <row r="95" spans="11:14" x14ac:dyDescent="0.2">
      <c r="K95" s="3">
        <v>8.3000000000000007</v>
      </c>
      <c r="L95" s="4">
        <v>2.390222378691206</v>
      </c>
      <c r="M95">
        <v>2.5324074953312024</v>
      </c>
      <c r="N95">
        <v>2.47201138778704</v>
      </c>
    </row>
    <row r="96" spans="11:14" x14ac:dyDescent="0.2">
      <c r="K96" s="3">
        <v>8.4</v>
      </c>
      <c r="L96" s="4">
        <v>2.3903017487466247</v>
      </c>
      <c r="M96">
        <v>2.5328019604782046</v>
      </c>
      <c r="N96">
        <v>2.4727760396487275</v>
      </c>
    </row>
    <row r="97" spans="11:14" x14ac:dyDescent="0.2">
      <c r="K97" s="3">
        <v>8.5</v>
      </c>
      <c r="L97" s="4">
        <v>2.390379226621588</v>
      </c>
      <c r="M97">
        <v>2.53318733107775</v>
      </c>
      <c r="N97">
        <v>2.4735239342544668</v>
      </c>
    </row>
    <row r="98" spans="11:14" x14ac:dyDescent="0.2">
      <c r="K98" s="3">
        <v>8.6</v>
      </c>
      <c r="L98" s="4">
        <v>2.3904548791678937</v>
      </c>
      <c r="M98">
        <v>2.5335639177790612</v>
      </c>
      <c r="N98">
        <v>2.4742556154845339</v>
      </c>
    </row>
    <row r="99" spans="11:14" x14ac:dyDescent="0.2">
      <c r="K99" s="3">
        <v>8.6999999999999993</v>
      </c>
      <c r="L99" s="4">
        <v>2.3905287701254783</v>
      </c>
      <c r="M99">
        <v>2.5339320172550481</v>
      </c>
      <c r="N99">
        <v>2.4749716039765306</v>
      </c>
    </row>
    <row r="100" spans="11:14" x14ac:dyDescent="0.2">
      <c r="K100" s="3">
        <v>8.8000000000000007</v>
      </c>
      <c r="L100" s="4">
        <v>2.3906009603013709</v>
      </c>
      <c r="M100">
        <v>2.5342919129788806</v>
      </c>
      <c r="N100">
        <v>2.4756723983516902</v>
      </c>
    </row>
    <row r="101" spans="11:14" x14ac:dyDescent="0.2">
      <c r="K101" s="3">
        <v>8.9</v>
      </c>
      <c r="L101" s="4">
        <v>2.3906715077364211</v>
      </c>
      <c r="M101">
        <v>2.534643875949417</v>
      </c>
      <c r="N101">
        <v>2.4763584763644402</v>
      </c>
    </row>
    <row r="102" spans="11:14" x14ac:dyDescent="0.2">
      <c r="K102" s="3">
        <v>9</v>
      </c>
      <c r="L102" s="4">
        <v>2.3907404678608009</v>
      </c>
      <c r="M102">
        <v>2.5349881653693154</v>
      </c>
      <c r="N102">
        <v>2.4770302959808617</v>
      </c>
    </row>
    <row r="103" spans="11:14" x14ac:dyDescent="0.2">
      <c r="K103" s="3">
        <v>9.1</v>
      </c>
      <c r="L103" s="4">
        <v>2.3908078936391255</v>
      </c>
      <c r="M103">
        <v>2.5353250292794711</v>
      </c>
      <c r="N103">
        <v>2.4776882963910136</v>
      </c>
    </row>
    <row r="104" spans="11:14" x14ac:dyDescent="0.2">
      <c r="K104" s="3">
        <v>9.1999999999999993</v>
      </c>
      <c r="L104" s="4">
        <v>2.3908738357060071</v>
      </c>
      <c r="M104">
        <v>2.5356547051529237</v>
      </c>
      <c r="N104">
        <v>2.4783328989598634</v>
      </c>
    </row>
    <row r="105" spans="11:14" x14ac:dyDescent="0.2">
      <c r="K105" s="3">
        <v>9.3000000000000007</v>
      </c>
      <c r="L105" s="4">
        <v>2.3909383424927522</v>
      </c>
      <c r="M105">
        <v>2.535977420451311</v>
      </c>
      <c r="N105">
        <v>2.4789645081210918</v>
      </c>
    </row>
    <row r="106" spans="11:14" x14ac:dyDescent="0.2">
      <c r="K106" s="3">
        <v>9.4</v>
      </c>
      <c r="L106" s="4">
        <v>2.3910014603459078</v>
      </c>
      <c r="M106">
        <v>2.536293393146531</v>
      </c>
      <c r="N106">
        <v>2.4795835122177303</v>
      </c>
    </row>
    <row r="107" spans="11:14" x14ac:dyDescent="0.2">
      <c r="K107" s="3">
        <v>9.5</v>
      </c>
      <c r="L107" s="4">
        <v>2.3910632336381985</v>
      </c>
      <c r="M107">
        <v>2.536602832210165</v>
      </c>
      <c r="N107">
        <v>2.4801902842932839</v>
      </c>
    </row>
    <row r="108" spans="11:14" x14ac:dyDescent="0.2">
      <c r="K108" s="3">
        <v>9.6</v>
      </c>
      <c r="L108" s="4">
        <v>2.3911237048725109</v>
      </c>
      <c r="M108">
        <v>2.5369059380729353</v>
      </c>
      <c r="N108">
        <v>2.4807851828367156</v>
      </c>
    </row>
    <row r="109" spans="11:14" x14ac:dyDescent="0.2">
      <c r="K109" s="3">
        <v>9.6999999999999993</v>
      </c>
      <c r="L109" s="4">
        <v>2.3911829147792982</v>
      </c>
      <c r="M109">
        <v>2.5372029030563015</v>
      </c>
      <c r="N109">
        <v>2.4813685524843589</v>
      </c>
    </row>
    <row r="110" spans="11:14" x14ac:dyDescent="0.2">
      <c r="K110" s="3">
        <v>9.8000000000000007</v>
      </c>
      <c r="L110" s="4">
        <v>2.3912409024080414</v>
      </c>
      <c r="M110">
        <v>2.5374939117782049</v>
      </c>
      <c r="N110">
        <v>2.4819407246816625</v>
      </c>
    </row>
    <row r="111" spans="11:14" x14ac:dyDescent="0.2">
      <c r="K111" s="3">
        <v>9.9</v>
      </c>
      <c r="L111" s="4">
        <v>2.3912977052130509</v>
      </c>
      <c r="M111">
        <v>2.5377791415346844</v>
      </c>
      <c r="N111">
        <v>2.4825020183074473</v>
      </c>
    </row>
    <row r="112" spans="11:14" x14ac:dyDescent="0.2">
      <c r="K112" s="3">
        <v>10</v>
      </c>
      <c r="L112" s="4">
        <v>2.3913533591340741</v>
      </c>
      <c r="M112">
        <v>2.538058762659035</v>
      </c>
      <c r="N112">
        <v>2.4830527402630374</v>
      </c>
    </row>
    <row r="113" spans="11:14" x14ac:dyDescent="0.2">
      <c r="K113" s="3">
        <v>10.1</v>
      </c>
      <c r="L113" s="4">
        <v>2.3914078986720879</v>
      </c>
      <c r="M113">
        <v>2.5383329388600799</v>
      </c>
      <c r="N113">
        <v>2.4835931860286555</v>
      </c>
    </row>
    <row r="114" spans="11:14" x14ac:dyDescent="0.2">
      <c r="K114" s="3">
        <v>10.199999999999999</v>
      </c>
      <c r="L114" s="4">
        <v>2.3914613569605621</v>
      </c>
      <c r="M114">
        <v>2.5386018275408819</v>
      </c>
      <c r="N114">
        <v>2.4841236401890758</v>
      </c>
    </row>
    <row r="115" spans="11:14" x14ac:dyDescent="0.2">
      <c r="K115" s="3">
        <v>10.3</v>
      </c>
      <c r="L115" s="4">
        <v>2.3915137658325492</v>
      </c>
      <c r="M115">
        <v>2.5388655800992783</v>
      </c>
      <c r="N115">
        <v>2.4846443769305995</v>
      </c>
    </row>
    <row r="116" spans="11:14" x14ac:dyDescent="0.2">
      <c r="K116" s="3">
        <v>10.4</v>
      </c>
      <c r="L116" s="4">
        <v>2.3915651558838338</v>
      </c>
      <c r="M116">
        <v>2.539124342211371</v>
      </c>
      <c r="N116">
        <v>2.4851556605110892</v>
      </c>
    </row>
    <row r="117" spans="11:14" x14ac:dyDescent="0.2">
      <c r="K117" s="3">
        <v>10.5</v>
      </c>
      <c r="L117" s="4">
        <v>2.391615556532479</v>
      </c>
      <c r="M117">
        <v>2.5393782540991454</v>
      </c>
      <c r="N117">
        <v>2.4856577457047351</v>
      </c>
    </row>
    <row r="118" spans="11:14" x14ac:dyDescent="0.2">
      <c r="K118" s="3">
        <v>10.6</v>
      </c>
      <c r="L118" s="4">
        <v>2.3916649960749239</v>
      </c>
      <c r="M118">
        <v>2.5396274507831889</v>
      </c>
      <c r="N118">
        <v>2.486150878223218</v>
      </c>
    </row>
    <row r="119" spans="11:14" x14ac:dyDescent="0.2">
      <c r="K119" s="3">
        <v>10.7</v>
      </c>
      <c r="L119" s="4">
        <v>2.391713501738943</v>
      </c>
      <c r="M119">
        <v>2.5398720623215194</v>
      </c>
      <c r="N119">
        <v>2.4866352951146022</v>
      </c>
    </row>
    <row r="120" spans="11:14" x14ac:dyDescent="0.2">
      <c r="K120" s="3">
        <v>10.8</v>
      </c>
      <c r="L120" s="4">
        <v>2.3917610997336087</v>
      </c>
      <c r="M120">
        <v>2.5401122140353589</v>
      </c>
      <c r="N120">
        <v>2.4871112251413852</v>
      </c>
    </row>
    <row r="121" spans="11:14" x14ac:dyDescent="0.2">
      <c r="K121" s="3">
        <v>10.9</v>
      </c>
      <c r="L121" s="4">
        <v>2.3918078152964908</v>
      </c>
      <c r="M121">
        <v>2.5403480267227301</v>
      </c>
      <c r="N121">
        <v>2.4875788891389443</v>
      </c>
    </row>
    <row r="122" spans="11:14" x14ac:dyDescent="0.2">
      <c r="K122" s="3">
        <v>11</v>
      </c>
      <c r="L122" s="4">
        <v>2.3918536727382382</v>
      </c>
      <c r="M122">
        <v>2.5405796168605663</v>
      </c>
      <c r="N122">
        <v>2.4880385003555738</v>
      </c>
    </row>
    <row r="123" spans="11:14" x14ac:dyDescent="0.2">
      <c r="K123" s="3">
        <v>11.1</v>
      </c>
      <c r="L123" s="4">
        <v>2.3918986954847581</v>
      </c>
      <c r="M123">
        <v>2.5408070967961165</v>
      </c>
      <c r="N123">
        <v>2.4884902647751437</v>
      </c>
    </row>
    <row r="124" spans="11:14" x14ac:dyDescent="0.2">
      <c r="K124" s="3">
        <v>11.2</v>
      </c>
      <c r="L124" s="4">
        <v>2.3919429061170869</v>
      </c>
      <c r="M124">
        <v>2.5410305749282567</v>
      </c>
      <c r="N124">
        <v>2.488934381423507</v>
      </c>
    </row>
    <row r="125" spans="11:14" x14ac:dyDescent="0.2">
      <c r="K125" s="3">
        <v>11.3</v>
      </c>
      <c r="L125" s="4">
        <v>2.3919863264091266</v>
      </c>
      <c r="M125">
        <v>2.5412501558793448</v>
      </c>
      <c r="N125">
        <v>2.4893710426594842</v>
      </c>
    </row>
    <row r="126" spans="11:14" x14ac:dyDescent="0.2">
      <c r="K126" s="3">
        <v>11.4</v>
      </c>
      <c r="L126" s="4">
        <v>2.3920289773633976</v>
      </c>
      <c r="M126">
        <v>2.5414659406581834</v>
      </c>
      <c r="N126">
        <v>2.4898004344514528</v>
      </c>
    </row>
    <row r="127" spans="11:14" x14ac:dyDescent="0.2">
      <c r="K127" s="3">
        <v>11.5</v>
      </c>
      <c r="L127" s="4">
        <v>2.3920708792448799</v>
      </c>
      <c r="M127">
        <v>2.5416780268145889</v>
      </c>
      <c r="N127">
        <v>2.4902227366402037</v>
      </c>
    </row>
    <row r="128" spans="11:14" x14ac:dyDescent="0.2">
      <c r="K128" s="3">
        <v>11.6</v>
      </c>
      <c r="L128" s="4">
        <v>2.3921120516131227</v>
      </c>
      <c r="M128">
        <v>2.5418865085861624</v>
      </c>
      <c r="N128">
        <v>2.4906381231890533</v>
      </c>
    </row>
    <row r="129" spans="11:14" x14ac:dyDescent="0.2">
      <c r="K129" s="3">
        <v>11.7</v>
      </c>
      <c r="L129" s="4">
        <v>2.3921525133526482</v>
      </c>
      <c r="M129">
        <v>2.5420914770375829</v>
      </c>
      <c r="N129">
        <v>2.4910467624216928</v>
      </c>
    </row>
    <row r="130" spans="11:14" x14ac:dyDescent="0.2">
      <c r="K130" s="3">
        <v>11.8</v>
      </c>
      <c r="L130" s="4">
        <v>2.3921922827018189</v>
      </c>
      <c r="M130">
        <v>2.5422930201929836</v>
      </c>
      <c r="N130">
        <v>2.4914488172487168</v>
      </c>
    </row>
    <row r="131" spans="11:14" x14ac:dyDescent="0.2">
      <c r="K131" s="3">
        <v>11.9</v>
      </c>
      <c r="L131" s="4">
        <v>2.3922313772802721</v>
      </c>
      <c r="M131">
        <v>2.5424912231617398</v>
      </c>
      <c r="N131">
        <v>2.4918444453832382</v>
      </c>
    </row>
    <row r="132" spans="11:14" x14ac:dyDescent="0.2">
      <c r="K132" s="3">
        <v>12</v>
      </c>
      <c r="L132" s="4">
        <v>2.3922698141148824</v>
      </c>
      <c r="M132">
        <v>2.5426861682580535</v>
      </c>
      <c r="N132">
        <v>2.4922337995463169</v>
      </c>
    </row>
    <row r="133" spans="11:14" x14ac:dyDescent="0.2">
      <c r="K133" s="3">
        <v>12.1</v>
      </c>
      <c r="L133" s="4">
        <v>2.3923076096645199</v>
      </c>
      <c r="M133">
        <v>2.5428779351147419</v>
      </c>
      <c r="N133">
        <v>2.4926170276627557</v>
      </c>
    </row>
    <row r="134" spans="11:14" x14ac:dyDescent="0.2">
      <c r="K134" s="3">
        <v>12.2</v>
      </c>
      <c r="L134" s="4">
        <v>2.3923447798435165</v>
      </c>
      <c r="M134">
        <v>2.5430666007914509</v>
      </c>
      <c r="N134">
        <v>2.4929942730477235</v>
      </c>
    </row>
    <row r="135" spans="11:14" x14ac:dyDescent="0.2">
      <c r="K135" s="3">
        <v>12.3</v>
      </c>
      <c r="L135" s="4">
        <v>2.3923813400439955</v>
      </c>
      <c r="M135">
        <v>2.543252239877746</v>
      </c>
      <c r="N135">
        <v>2.4933656745847683</v>
      </c>
    </row>
    <row r="136" spans="11:14" x14ac:dyDescent="0.2">
      <c r="K136" s="3">
        <v>12.4</v>
      </c>
      <c r="L136" s="4">
        <v>2.3924173051571334</v>
      </c>
      <c r="M136">
        <v>2.5434349245912324</v>
      </c>
      <c r="N136">
        <v>2.4937313668956289</v>
      </c>
    </row>
    <row r="137" spans="11:14" x14ac:dyDescent="0.2">
      <c r="K137" s="3">
        <v>12.5</v>
      </c>
      <c r="L137" s="4">
        <v>2.3924526895933504</v>
      </c>
      <c r="M137">
        <v>2.5436147248710497</v>
      </c>
      <c r="N137">
        <v>2.4940914805023278</v>
      </c>
    </row>
    <row r="138" spans="11:14" x14ac:dyDescent="0.2">
      <c r="K138" s="3">
        <v>12.6</v>
      </c>
      <c r="L138" s="4">
        <v>2.3924875073015714</v>
      </c>
      <c r="M138">
        <v>2.5437917084670159</v>
      </c>
      <c r="N138">
        <v>2.4944461419819142</v>
      </c>
    </row>
    <row r="139" spans="11:14" x14ac:dyDescent="0.2">
      <c r="K139" s="3">
        <v>12.7</v>
      </c>
      <c r="L139" s="4">
        <v>2.3925217717875422</v>
      </c>
      <c r="M139">
        <v>2.5439659410245525</v>
      </c>
      <c r="N139">
        <v>2.4947954741142526</v>
      </c>
    </row>
    <row r="140" spans="11:14" x14ac:dyDescent="0.2">
      <c r="K140" s="3">
        <v>12.8</v>
      </c>
      <c r="L140" s="4">
        <v>2.3925554961313003</v>
      </c>
      <c r="M140">
        <v>2.5441374861657704</v>
      </c>
      <c r="N140">
        <v>2.4951395960232396</v>
      </c>
    </row>
    <row r="141" spans="11:14" x14ac:dyDescent="0.2">
      <c r="K141" s="3">
        <v>12.9</v>
      </c>
      <c r="L141" s="4">
        <v>2.3925886930037921</v>
      </c>
      <c r="M141">
        <v>2.5443064055667555</v>
      </c>
      <c r="N141">
        <v>2.4954786233117505</v>
      </c>
    </row>
    <row r="142" spans="11:14" x14ac:dyDescent="0.2">
      <c r="K142" s="3">
        <v>13</v>
      </c>
      <c r="L142" s="4">
        <v>2.3926213746827725</v>
      </c>
      <c r="M142">
        <v>2.5444727590314065</v>
      </c>
      <c r="N142">
        <v>2.4958126681906836</v>
      </c>
    </row>
    <row r="143" spans="11:14" x14ac:dyDescent="0.2">
      <c r="K143" s="3">
        <v>13.1</v>
      </c>
      <c r="L143" s="4">
        <v>2.3926535530679063</v>
      </c>
      <c r="M143">
        <v>2.54463660456189</v>
      </c>
      <c r="N143">
        <v>2.4961418396023425</v>
      </c>
    </row>
    <row r="144" spans="11:14" x14ac:dyDescent="0.2">
      <c r="K144" s="3">
        <v>13.2</v>
      </c>
      <c r="L144" s="4">
        <v>2.3926852396952394</v>
      </c>
      <c r="M144">
        <v>2.5447979984259765</v>
      </c>
      <c r="N144">
        <v>2.4964662433384972</v>
      </c>
    </row>
    <row r="145" spans="11:14" x14ac:dyDescent="0.2">
      <c r="K145" s="3">
        <v>13.3</v>
      </c>
      <c r="L145" s="4">
        <v>2.3927164457509513</v>
      </c>
      <c r="M145">
        <v>2.5449569952213498</v>
      </c>
      <c r="N145">
        <v>2.4967859821533711</v>
      </c>
    </row>
    <row r="146" spans="11:14" x14ac:dyDescent="0.2">
      <c r="K146" s="3">
        <v>13.4</v>
      </c>
      <c r="L146" s="4">
        <v>2.3927471820845456</v>
      </c>
      <c r="M146">
        <v>2.5451136479370944</v>
      </c>
      <c r="N146">
        <v>2.4971011558717895</v>
      </c>
    </row>
    <row r="147" spans="11:14" x14ac:dyDescent="0.2">
      <c r="K147" s="3">
        <v>13.5</v>
      </c>
      <c r="L147" s="4">
        <v>2.3927774592213935</v>
      </c>
      <c r="M147">
        <v>2.5452680080124805</v>
      </c>
      <c r="N147">
        <v>2.4974118614927563</v>
      </c>
    </row>
    <row r="148" spans="11:14" x14ac:dyDescent="0.2">
      <c r="K148" s="3">
        <v>13.6</v>
      </c>
      <c r="L148" s="4">
        <v>2.3928072873747719</v>
      </c>
      <c r="M148">
        <v>2.5454201253931936</v>
      </c>
      <c r="N148">
        <v>2.4977181932886694</v>
      </c>
    </row>
    <row r="149" spans="11:14" x14ac:dyDescent="0.2">
      <c r="K149" s="3">
        <v>13.7</v>
      </c>
      <c r="L149" s="4">
        <v>2.3928366764573323</v>
      </c>
      <c r="M149">
        <v>2.5455700485851351</v>
      </c>
      <c r="N149">
        <v>2.4980202429003682</v>
      </c>
    </row>
    <row r="150" spans="11:14" x14ac:dyDescent="0.2">
      <c r="K150" s="3">
        <v>13.8</v>
      </c>
      <c r="L150" s="4">
        <v>2.3928656360920768</v>
      </c>
      <c r="M150">
        <v>2.54571782470591</v>
      </c>
      <c r="N150">
        <v>2.4983180994282743</v>
      </c>
    </row>
    <row r="151" spans="11:14" x14ac:dyDescent="0.2">
      <c r="K151" s="3">
        <v>13.9</v>
      </c>
      <c r="L151" s="4">
        <v>2.3928941756228674</v>
      </c>
      <c r="M151">
        <v>2.5458634995341276</v>
      </c>
      <c r="N151">
        <v>2.4986118495197287</v>
      </c>
    </row>
    <row r="152" spans="11:14" x14ac:dyDescent="0.2">
      <c r="K152" s="3">
        <v>14</v>
      </c>
      <c r="L152" s="4">
        <v>2.3929223041244754</v>
      </c>
      <c r="M152">
        <v>2.5460071175566141</v>
      </c>
      <c r="N152">
        <v>2.4989015774527976</v>
      </c>
    </row>
    <row r="153" spans="11:14" x14ac:dyDescent="0.2">
      <c r="K153" s="3">
        <v>14.1</v>
      </c>
      <c r="L153" s="4">
        <v>2.3929500304121882</v>
      </c>
      <c r="M153">
        <v>2.5461487220136463</v>
      </c>
      <c r="N153">
        <v>2.4991873652166214</v>
      </c>
    </row>
    <row r="154" spans="11:14" x14ac:dyDescent="0.2">
      <c r="K154" s="3">
        <v>14.2</v>
      </c>
      <c r="L154" s="4">
        <v>2.3929773630510267</v>
      </c>
      <c r="M154">
        <v>2.5462883549422712</v>
      </c>
      <c r="N154">
        <v>2.4994692925885649</v>
      </c>
    </row>
    <row r="155" spans="11:14" x14ac:dyDescent="0.2">
      <c r="K155" s="3">
        <v>14.3</v>
      </c>
      <c r="L155" s="4">
        <v>2.3930043103645557</v>
      </c>
      <c r="M155">
        <v>2.5464260572179001</v>
      </c>
      <c r="N155">
        <v>2.499747437208236</v>
      </c>
    </row>
    <row r="156" spans="11:14" x14ac:dyDescent="0.2">
      <c r="K156" s="3">
        <v>14.4</v>
      </c>
      <c r="L156" s="4">
        <v>2.3930308804433476</v>
      </c>
      <c r="M156">
        <v>2.5465618685940967</v>
      </c>
      <c r="N156">
        <v>2.5000218746485667</v>
      </c>
    </row>
    <row r="157" spans="11:14" x14ac:dyDescent="0.2">
      <c r="K157" s="3">
        <v>14.5</v>
      </c>
      <c r="L157" s="4">
        <v>2.3930570811530467</v>
      </c>
      <c r="M157">
        <v>2.546695827740824</v>
      </c>
      <c r="N157">
        <v>2.5002926784840773</v>
      </c>
    </row>
    <row r="158" spans="11:14" x14ac:dyDescent="0.2">
      <c r="K158" s="3">
        <v>14.6</v>
      </c>
      <c r="L158" s="4">
        <v>2.3930829201421746</v>
      </c>
      <c r="M158">
        <v>2.5468279722810858</v>
      </c>
      <c r="N158">
        <v>2.5005599203564643</v>
      </c>
    </row>
    <row r="159" spans="11:14" x14ac:dyDescent="0.2">
      <c r="K159" s="3">
        <v>14.7</v>
      </c>
      <c r="L159" s="4">
        <v>2.3931084048495226</v>
      </c>
      <c r="M159">
        <v>2.5469583388261228</v>
      </c>
      <c r="N159">
        <v>2.5008236700375912</v>
      </c>
    </row>
    <row r="160" spans="11:14" x14ac:dyDescent="0.2">
      <c r="K160" s="3">
        <v>14.8</v>
      </c>
      <c r="L160" s="4">
        <v>2.393133542511336</v>
      </c>
      <c r="M160">
        <v>2.5470869630091642</v>
      </c>
      <c r="N160">
        <v>2.5010839954900863</v>
      </c>
    </row>
    <row r="161" spans="11:14" x14ac:dyDescent="0.2">
      <c r="K161" s="3">
        <v>14.9</v>
      </c>
      <c r="L161" s="4">
        <v>2.3931583401681209</v>
      </c>
      <c r="M161">
        <v>2.5472138795178765</v>
      </c>
      <c r="N161">
        <v>2.5013409629255432</v>
      </c>
    </row>
    <row r="162" spans="11:14" x14ac:dyDescent="0.2">
      <c r="K162" s="3">
        <v>15</v>
      </c>
      <c r="L162" s="4">
        <v>2.39318280467125</v>
      </c>
      <c r="M162">
        <v>2.5473391221255186</v>
      </c>
      <c r="N162">
        <v>2.501594636860538</v>
      </c>
    </row>
    <row r="163" spans="11:14" x14ac:dyDescent="0.2">
      <c r="K163" s="3">
        <v>15.1</v>
      </c>
      <c r="L163" s="4">
        <v>2.3932069426892473</v>
      </c>
      <c r="M163">
        <v>2.5474627237208387</v>
      </c>
      <c r="N163">
        <v>2.5018450801704768</v>
      </c>
    </row>
    <row r="164" spans="11:14" x14ac:dyDescent="0.2">
      <c r="K164" s="3">
        <v>15.2</v>
      </c>
      <c r="L164" s="4">
        <v>2.3932307607138648</v>
      </c>
      <c r="M164">
        <v>2.5475847163368552</v>
      </c>
      <c r="N164">
        <v>2.5020923541414217</v>
      </c>
    </row>
    <row r="165" spans="11:14" x14ac:dyDescent="0.2">
      <c r="K165" s="3">
        <v>15.3</v>
      </c>
      <c r="L165" s="4">
        <v>2.3932542650658855</v>
      </c>
      <c r="M165">
        <v>2.5477051311785015</v>
      </c>
      <c r="N165">
        <v>2.5023365185199795</v>
      </c>
    </row>
    <row r="166" spans="11:14" x14ac:dyDescent="0.2">
      <c r="K166" s="3">
        <v>15.4</v>
      </c>
      <c r="L166" s="4">
        <v>2.3932774619007238</v>
      </c>
      <c r="M166">
        <v>2.5478239986491862</v>
      </c>
      <c r="N166">
        <v>2.5025776315612744</v>
      </c>
    </row>
    <row r="167" spans="11:14" x14ac:dyDescent="0.2">
      <c r="K167" s="3">
        <v>15.5</v>
      </c>
      <c r="L167" s="4">
        <v>2.3933003572138016</v>
      </c>
      <c r="M167">
        <v>2.5479413483763804</v>
      </c>
      <c r="N167">
        <v>2.5028157500752082</v>
      </c>
    </row>
    <row r="168" spans="11:14" x14ac:dyDescent="0.2">
      <c r="K168" s="3">
        <v>15.6</v>
      </c>
      <c r="L168" s="4">
        <v>2.3933229568456995</v>
      </c>
      <c r="M168">
        <v>2.548057209236184</v>
      </c>
      <c r="N168">
        <v>2.5030509294709606</v>
      </c>
    </row>
    <row r="169" spans="11:14" x14ac:dyDescent="0.2">
      <c r="K169" s="3">
        <v>15.7</v>
      </c>
      <c r="L169" s="4">
        <v>2.3933452664871337</v>
      </c>
      <c r="M169">
        <v>2.5481716093770079</v>
      </c>
      <c r="N169">
        <v>2.5032832237998472</v>
      </c>
    </row>
    <row r="170" spans="11:14" x14ac:dyDescent="0.2">
      <c r="K170" s="3">
        <v>15.8</v>
      </c>
      <c r="L170" s="4">
        <v>2.393367291683731</v>
      </c>
      <c r="M170">
        <v>2.5482845762423318</v>
      </c>
      <c r="N170">
        <v>2.5035126857966867</v>
      </c>
    </row>
    <row r="171" spans="11:14" x14ac:dyDescent="0.2">
      <c r="K171" s="3">
        <v>15.9</v>
      </c>
      <c r="L171" s="4">
        <v>2.3933890378406164</v>
      </c>
      <c r="M171">
        <v>2.5483961365926548</v>
      </c>
      <c r="N171">
        <v>2.5037393669195631</v>
      </c>
    </row>
    <row r="172" spans="11:14" x14ac:dyDescent="0.2">
      <c r="K172" s="3">
        <v>16</v>
      </c>
      <c r="L172" s="4">
        <v>2.3934105102268473</v>
      </c>
      <c r="M172">
        <v>2.5485063165265514</v>
      </c>
      <c r="N172">
        <v>2.5039633173882567</v>
      </c>
    </row>
    <row r="173" spans="11:14" x14ac:dyDescent="0.2">
      <c r="K173" s="3">
        <v>16.100000000000001</v>
      </c>
      <c r="L173" s="4">
        <v>2.3934317139796439</v>
      </c>
      <c r="M173">
        <v>2.5486151415010627</v>
      </c>
      <c r="N173">
        <v>2.5041845862212204</v>
      </c>
    </row>
    <row r="174" spans="11:14" x14ac:dyDescent="0.2">
      <c r="K174" s="3">
        <v>16.2</v>
      </c>
      <c r="L174" s="4">
        <v>2.3934526541085237</v>
      </c>
      <c r="M174">
        <v>2.548722636351259</v>
      </c>
      <c r="N174">
        <v>2.5044032212712728</v>
      </c>
    </row>
    <row r="175" spans="11:14" x14ac:dyDescent="0.2">
      <c r="K175" s="3">
        <v>16.3</v>
      </c>
      <c r="L175" s="4">
        <v>2.3934733354992059</v>
      </c>
      <c r="M175">
        <v>2.5488288253091191</v>
      </c>
      <c r="N175">
        <v>2.5046192692600262</v>
      </c>
    </row>
    <row r="176" spans="11:14" x14ac:dyDescent="0.2">
      <c r="K176" s="3">
        <v>16.399999999999999</v>
      </c>
      <c r="L176" s="4">
        <v>2.3934937629174389</v>
      </c>
      <c r="M176">
        <v>2.5489337320216903</v>
      </c>
      <c r="N176">
        <v>2.5048327758111046</v>
      </c>
    </row>
    <row r="177" spans="11:14" x14ac:dyDescent="0.2">
      <c r="K177" s="3">
        <v>16.5</v>
      </c>
      <c r="L177" s="4">
        <v>2.3935139410126403</v>
      </c>
      <c r="M177">
        <v>2.5490373795687011</v>
      </c>
      <c r="N177">
        <v>2.5050437854821763</v>
      </c>
    </row>
    <row r="178" spans="11:14" x14ac:dyDescent="0.2">
      <c r="K178" s="3">
        <v>16.600000000000001</v>
      </c>
      <c r="L178" s="4">
        <v>2.393533874321458</v>
      </c>
      <c r="M178">
        <v>2.5491397904793835</v>
      </c>
      <c r="N178">
        <v>2.5052523417959058</v>
      </c>
    </row>
    <row r="179" spans="11:14" x14ac:dyDescent="0.2">
      <c r="K179" s="3">
        <v>16.7</v>
      </c>
      <c r="L179" s="4">
        <v>2.3935535672711268</v>
      </c>
      <c r="M179">
        <v>2.5492409867488544</v>
      </c>
      <c r="N179">
        <v>2.5054584872698058</v>
      </c>
    </row>
    <row r="180" spans="11:14" x14ac:dyDescent="0.2">
      <c r="K180" s="3">
        <v>16.8</v>
      </c>
      <c r="L180" s="4">
        <v>2.3935730241827691</v>
      </c>
      <c r="M180">
        <v>2.5493409898537953</v>
      </c>
      <c r="N180">
        <v>2.5056622634450747</v>
      </c>
    </row>
    <row r="181" spans="11:14" x14ac:dyDescent="0.2">
      <c r="K181" s="3">
        <v>16.899999999999999</v>
      </c>
      <c r="L181" s="4">
        <v>2.3935922492745449</v>
      </c>
      <c r="M181">
        <v>2.5494398207676698</v>
      </c>
      <c r="N181">
        <v>2.505863710914443</v>
      </c>
    </row>
    <row r="182" spans="11:14" x14ac:dyDescent="0.2">
      <c r="K182" s="3">
        <v>17</v>
      </c>
      <c r="L182" s="4">
        <v>2.393611246664725</v>
      </c>
      <c r="M182">
        <v>2.5495374999753531</v>
      </c>
      <c r="N182">
        <v>2.5060628693490972</v>
      </c>
    </row>
    <row r="183" spans="11:14" x14ac:dyDescent="0.2">
      <c r="K183" s="3">
        <v>17.100000000000001</v>
      </c>
      <c r="L183" s="4">
        <v>2.3936300203745917</v>
      </c>
      <c r="M183">
        <v>2.5496340474872734</v>
      </c>
      <c r="N183">
        <v>2.5062597775246211</v>
      </c>
    </row>
    <row r="184" spans="11:14" x14ac:dyDescent="0.2">
      <c r="K184" s="3">
        <v>17.2</v>
      </c>
      <c r="L184" s="4">
        <v>2.3936485743313165</v>
      </c>
      <c r="M184">
        <v>2.5497294828530794</v>
      </c>
      <c r="N184">
        <v>2.5064544733461807</v>
      </c>
    </row>
    <row r="185" spans="11:14" x14ac:dyDescent="0.2">
      <c r="K185" s="3">
        <v>17.3</v>
      </c>
      <c r="L185" s="4">
        <v>2.3936669123706613</v>
      </c>
      <c r="M185">
        <v>2.5498238251748173</v>
      </c>
      <c r="N185">
        <v>2.5066469938727445</v>
      </c>
    </row>
    <row r="186" spans="11:14" x14ac:dyDescent="0.2">
      <c r="K186" s="3">
        <v>17.399999999999999</v>
      </c>
      <c r="L186" s="4">
        <v>2.3936850382396546</v>
      </c>
      <c r="M186">
        <v>2.5499170931196695</v>
      </c>
      <c r="N186">
        <v>2.5068373753405937</v>
      </c>
    </row>
    <row r="187" spans="11:14" x14ac:dyDescent="0.2">
      <c r="K187" s="3">
        <v>17.5</v>
      </c>
      <c r="L187" s="4">
        <v>2.3937029555991072</v>
      </c>
      <c r="M187">
        <v>2.5500093049322334</v>
      </c>
      <c r="N187">
        <v>2.5070256531859711</v>
      </c>
    </row>
    <row r="188" spans="11:14" x14ac:dyDescent="0.2">
      <c r="K188" s="3">
        <v>17.600000000000001</v>
      </c>
      <c r="L188" s="4">
        <v>2.3937206680261243</v>
      </c>
      <c r="M188">
        <v>2.5501004784464412</v>
      </c>
      <c r="N188">
        <v>2.5072118620670745</v>
      </c>
    </row>
    <row r="189" spans="11:14" x14ac:dyDescent="0.2">
      <c r="K189" s="3">
        <v>17.7</v>
      </c>
      <c r="L189" s="4">
        <v>2.39373817901643</v>
      </c>
      <c r="M189">
        <v>2.550190631097033</v>
      </c>
      <c r="N189">
        <v>2.5073960358852565</v>
      </c>
    </row>
    <row r="190" spans="11:14" x14ac:dyDescent="0.2">
      <c r="K190" s="3">
        <v>17.8</v>
      </c>
      <c r="L190" s="4">
        <v>2.3937554919867079</v>
      </c>
      <c r="M190">
        <v>2.5502797799306443</v>
      </c>
      <c r="N190">
        <v>2.5075782078055799</v>
      </c>
    </row>
    <row r="191" spans="11:14" x14ac:dyDescent="0.2">
      <c r="K191" s="3">
        <v>17.899999999999999</v>
      </c>
      <c r="L191" s="4">
        <v>2.3937726102768222</v>
      </c>
      <c r="M191">
        <v>2.5503679416165972</v>
      </c>
      <c r="N191">
        <v>2.5077584102766521</v>
      </c>
    </row>
    <row r="192" spans="11:14" x14ac:dyDescent="0.2">
      <c r="K192" s="3">
        <v>18</v>
      </c>
      <c r="L192" s="4">
        <v>2.3937895371519264</v>
      </c>
      <c r="M192">
        <v>2.5504551324572025</v>
      </c>
      <c r="N192">
        <v>2.507936675049919</v>
      </c>
    </row>
    <row r="193" spans="11:14" x14ac:dyDescent="0.2">
      <c r="K193" s="3">
        <v>18.100000000000001</v>
      </c>
      <c r="L193" s="4">
        <v>2.3938062758045904</v>
      </c>
      <c r="M193">
        <v>2.5505413683978739</v>
      </c>
      <c r="N193">
        <v>2.5081130331982417</v>
      </c>
    </row>
    <row r="194" spans="11:14" x14ac:dyDescent="0.2">
      <c r="K194" s="3">
        <v>18.2</v>
      </c>
      <c r="L194" s="4">
        <v>2.3938228293567687</v>
      </c>
      <c r="M194">
        <v>2.5506266650367904</v>
      </c>
      <c r="N194">
        <v>2.5082875151338948</v>
      </c>
    </row>
    <row r="195" spans="11:14" x14ac:dyDescent="0.2">
      <c r="K195" s="3">
        <v>18.3</v>
      </c>
      <c r="L195" s="4">
        <v>2.3938392008617608</v>
      </c>
      <c r="M195">
        <v>2.5507110376343332</v>
      </c>
      <c r="N195">
        <v>2.5084601506260924</v>
      </c>
    </row>
    <row r="196" spans="11:14" x14ac:dyDescent="0.2">
      <c r="K196" s="3">
        <v>18.399999999999999</v>
      </c>
      <c r="L196" s="4">
        <v>2.3938553933060902</v>
      </c>
      <c r="M196">
        <v>2.5507945011221431</v>
      </c>
      <c r="N196">
        <v>2.5086309688178194</v>
      </c>
    </row>
    <row r="197" spans="11:14" x14ac:dyDescent="0.2">
      <c r="K197" s="3">
        <v>18.5</v>
      </c>
      <c r="L197" s="4">
        <v>2.3938714096112994</v>
      </c>
      <c r="M197">
        <v>2.550877070111949</v>
      </c>
      <c r="N197">
        <v>2.5087999982422557</v>
      </c>
    </row>
    <row r="198" spans="11:14" x14ac:dyDescent="0.2">
      <c r="K198" s="3">
        <v>18.600000000000001</v>
      </c>
      <c r="L198" s="4">
        <v>2.3938872526357184</v>
      </c>
      <c r="M198">
        <v>2.5509587589040774</v>
      </c>
      <c r="N198">
        <v>2.5089672668385861</v>
      </c>
    </row>
    <row r="199" spans="11:14" x14ac:dyDescent="0.2">
      <c r="K199" s="3">
        <v>18.7</v>
      </c>
      <c r="L199" s="4">
        <v>2.3939029251761954</v>
      </c>
      <c r="M199">
        <v>2.551039581495703</v>
      </c>
      <c r="N199">
        <v>2.5091328019674299</v>
      </c>
    </row>
    <row r="200" spans="11:14" x14ac:dyDescent="0.2">
      <c r="K200" s="3">
        <v>18.8</v>
      </c>
      <c r="L200" s="4">
        <v>2.3939184299696792</v>
      </c>
      <c r="M200">
        <v>2.5511195515888527</v>
      </c>
      <c r="N200">
        <v>2.5092966304256881</v>
      </c>
    </row>
    <row r="201" spans="11:14" x14ac:dyDescent="0.2">
      <c r="K201" s="3">
        <v>18.899999999999999</v>
      </c>
      <c r="L201" s="4">
        <v>2.3939337696948599</v>
      </c>
      <c r="M201">
        <v>2.5511986825981103</v>
      </c>
      <c r="N201">
        <v>2.5094587784609863</v>
      </c>
    </row>
    <row r="202" spans="11:14" x14ac:dyDescent="0.2">
      <c r="K202" s="3">
        <v>19</v>
      </c>
      <c r="L202" s="4">
        <v>2.3939489469737114</v>
      </c>
      <c r="M202">
        <v>2.55127698765815</v>
      </c>
      <c r="N202">
        <v>2.5096192717856907</v>
      </c>
    </row>
    <row r="203" spans="11:14" x14ac:dyDescent="0.2">
      <c r="K203" s="3">
        <v>19.100000000000001</v>
      </c>
      <c r="L203" s="4">
        <v>2.3939639643729533</v>
      </c>
      <c r="M203">
        <v>2.5513544796309624</v>
      </c>
      <c r="N203">
        <v>2.5097781355904774</v>
      </c>
    </row>
    <row r="204" spans="11:14" x14ac:dyDescent="0.2">
      <c r="K204" s="3">
        <v>19.2</v>
      </c>
      <c r="L204" s="4">
        <v>2.3939788244055413</v>
      </c>
      <c r="M204">
        <v>2.5514311711129309</v>
      </c>
      <c r="N204">
        <v>2.5099353945574556</v>
      </c>
    </row>
    <row r="205" spans="11:14" x14ac:dyDescent="0.2">
      <c r="K205" s="3">
        <v>19.3</v>
      </c>
      <c r="L205" s="4">
        <v>2.3939935295320098</v>
      </c>
      <c r="M205">
        <v>2.5515070744416235</v>
      </c>
      <c r="N205">
        <v>2.5100910728729797</v>
      </c>
    </row>
    <row r="206" spans="11:14" x14ac:dyDescent="0.2">
      <c r="K206" s="3">
        <v>19.399999999999999</v>
      </c>
      <c r="L206" s="4">
        <v>2.3940080821618914</v>
      </c>
      <c r="M206">
        <v>2.5515822017024048</v>
      </c>
      <c r="N206">
        <v>2.5102451942400075</v>
      </c>
    </row>
    <row r="207" spans="11:14" x14ac:dyDescent="0.2">
      <c r="K207" s="3">
        <v>19.5</v>
      </c>
      <c r="L207" s="4">
        <v>2.3940224846550038</v>
      </c>
      <c r="M207">
        <v>2.5516565647348735</v>
      </c>
      <c r="N207">
        <v>2.5103977818900947</v>
      </c>
    </row>
    <row r="208" spans="11:14" x14ac:dyDescent="0.2">
      <c r="K208" s="3">
        <v>19.600000000000001</v>
      </c>
      <c r="L208" s="4">
        <v>2.3940367393227135</v>
      </c>
      <c r="M208">
        <v>2.5517301751390384</v>
      </c>
      <c r="N208">
        <v>2.510548858595087</v>
      </c>
    </row>
    <row r="209" spans="11:14" x14ac:dyDescent="0.2">
      <c r="K209" s="3">
        <v>19.7</v>
      </c>
      <c r="L209" s="4">
        <v>2.3940508484291998</v>
      </c>
      <c r="M209">
        <v>2.5518030442813791</v>
      </c>
      <c r="N209">
        <v>2.5106984466784006</v>
      </c>
    </row>
    <row r="210" spans="11:14" x14ac:dyDescent="0.2">
      <c r="K210" s="3">
        <v>19.8</v>
      </c>
      <c r="L210" s="4">
        <v>2.3940648141926331</v>
      </c>
      <c r="M210">
        <v>2.5518751833006741</v>
      </c>
      <c r="N210">
        <v>2.5108465680260159</v>
      </c>
    </row>
    <row r="211" spans="11:14" x14ac:dyDescent="0.2">
      <c r="K211" s="3">
        <v>19.899999999999999</v>
      </c>
      <c r="L211" s="4">
        <v>2.3940786387863446</v>
      </c>
      <c r="M211">
        <v>2.5519466031136986</v>
      </c>
      <c r="N211">
        <v>2.5109932440971536</v>
      </c>
    </row>
    <row r="212" spans="11:14" x14ac:dyDescent="0.2">
      <c r="K212" s="3">
        <v>20</v>
      </c>
      <c r="L212" s="4">
        <v>2.3940923243399554</v>
      </c>
      <c r="M212">
        <v>2.5520173144206768</v>
      </c>
      <c r="N212">
        <v>2.5111384959345742</v>
      </c>
    </row>
    <row r="213" spans="11:14" x14ac:dyDescent="0.2">
      <c r="K213" s="3">
        <v>20.100000000000001</v>
      </c>
      <c r="L213" s="4">
        <v>2.3941058729404538</v>
      </c>
      <c r="M213">
        <v>2.5520873277106753</v>
      </c>
      <c r="N213">
        <v>2.5112823441746794</v>
      </c>
    </row>
    <row r="214" spans="11:14" x14ac:dyDescent="0.2">
      <c r="K214" s="3">
        <v>20.2</v>
      </c>
      <c r="L214" s="4">
        <v>2.3941192866332992</v>
      </c>
      <c r="M214">
        <v>2.5521566532667705</v>
      </c>
      <c r="N214">
        <v>2.5114248090572331</v>
      </c>
    </row>
    <row r="215" spans="11:14" x14ac:dyDescent="0.2">
      <c r="K215" s="3">
        <v>20.3</v>
      </c>
      <c r="L215" s="4">
        <v>2.3941325674233944</v>
      </c>
      <c r="M215">
        <v>2.5522253011710525</v>
      </c>
      <c r="N215">
        <v>2.5115659104348742</v>
      </c>
    </row>
    <row r="216" spans="11:14" x14ac:dyDescent="0.2">
      <c r="K216" s="3">
        <v>20.399999999999999</v>
      </c>
      <c r="L216" s="4">
        <v>2.3941457172761291</v>
      </c>
      <c r="M216">
        <v>2.552293281309546</v>
      </c>
      <c r="N216">
        <v>2.5117056677822887</v>
      </c>
    </row>
    <row r="217" spans="11:14" x14ac:dyDescent="0.2">
      <c r="K217" s="3">
        <v>20.5</v>
      </c>
      <c r="L217" s="4">
        <v>2.3941587381183114</v>
      </c>
      <c r="M217">
        <v>2.552360603376945</v>
      </c>
      <c r="N217">
        <v>2.5118441002051961</v>
      </c>
    </row>
    <row r="218" spans="11:14" x14ac:dyDescent="0.2">
      <c r="K218" s="3">
        <v>20.6</v>
      </c>
      <c r="L218" s="4">
        <v>2.394171631839161</v>
      </c>
      <c r="M218">
        <v>2.5524272768812151</v>
      </c>
      <c r="N218">
        <v>2.5119812264490093</v>
      </c>
    </row>
    <row r="219" spans="11:14" x14ac:dyDescent="0.2">
      <c r="K219" s="3">
        <v>20.7</v>
      </c>
      <c r="L219" s="4">
        <v>2.3941844002911554</v>
      </c>
      <c r="M219">
        <v>2.552493311148039</v>
      </c>
      <c r="N219">
        <v>2.512117064907315</v>
      </c>
    </row>
    <row r="220" spans="11:14" x14ac:dyDescent="0.2">
      <c r="K220" s="3">
        <v>20.8</v>
      </c>
      <c r="L220" s="4">
        <v>2.3941970452909818</v>
      </c>
      <c r="M220">
        <v>2.5525587153252145</v>
      </c>
      <c r="N220">
        <v>2.5122516336300627</v>
      </c>
    </row>
    <row r="221" spans="11:14" x14ac:dyDescent="0.2">
      <c r="K221" s="3">
        <v>20.9</v>
      </c>
      <c r="L221" s="4">
        <v>2.3942095686203593</v>
      </c>
      <c r="M221">
        <v>2.5526234983868461</v>
      </c>
      <c r="N221">
        <v>2.5123849503315663</v>
      </c>
    </row>
    <row r="222" spans="11:14" x14ac:dyDescent="0.2">
      <c r="K222" s="3">
        <v>21</v>
      </c>
      <c r="L222" s="4">
        <v>2.3942219720268882</v>
      </c>
      <c r="M222">
        <v>2.5526876691374349</v>
      </c>
      <c r="N222">
        <v>2.512517032398252</v>
      </c>
    </row>
    <row r="223" spans="11:14" x14ac:dyDescent="0.2">
      <c r="K223" s="3">
        <v>21.1</v>
      </c>
      <c r="L223" s="4">
        <v>2.3942342572248512</v>
      </c>
      <c r="M223">
        <v>2.5527512362158986</v>
      </c>
      <c r="N223">
        <v>2.5126478968962109</v>
      </c>
    </row>
    <row r="224" spans="11:14" x14ac:dyDescent="0.2">
      <c r="K224" s="3">
        <v>21.2</v>
      </c>
      <c r="L224" s="4">
        <v>2.394246425896025</v>
      </c>
      <c r="M224">
        <v>2.5528142080994312</v>
      </c>
      <c r="N224">
        <v>2.512777560578566</v>
      </c>
    </row>
    <row r="225" spans="11:14" x14ac:dyDescent="0.2">
      <c r="K225" s="3">
        <v>21.3</v>
      </c>
      <c r="L225" s="4">
        <v>2.3942584796904427</v>
      </c>
      <c r="M225">
        <v>2.5528765931072486</v>
      </c>
      <c r="N225">
        <v>2.5129060398925764</v>
      </c>
    </row>
    <row r="226" spans="11:14" x14ac:dyDescent="0.2">
      <c r="K226" s="3">
        <v>21.4</v>
      </c>
      <c r="L226" s="4">
        <v>2.3942704202271035</v>
      </c>
      <c r="M226">
        <v>2.5529383994042805</v>
      </c>
      <c r="N226">
        <v>2.5130333509865883</v>
      </c>
    </row>
    <row r="227" spans="11:14" x14ac:dyDescent="0.2">
      <c r="K227" s="3">
        <v>21.5</v>
      </c>
      <c r="L227" s="4">
        <v>2.3942822490947488</v>
      </c>
      <c r="M227">
        <v>2.5529996350047068</v>
      </c>
      <c r="N227">
        <v>2.513159509716818</v>
      </c>
    </row>
    <row r="228" spans="11:14" x14ac:dyDescent="0.2">
      <c r="K228" s="3">
        <v>21.6</v>
      </c>
      <c r="L228" s="4">
        <v>2.3942939678525463</v>
      </c>
      <c r="M228">
        <v>2.5530603077754668</v>
      </c>
      <c r="N228">
        <v>2.5132845316539019</v>
      </c>
    </row>
    <row r="229" spans="11:14" x14ac:dyDescent="0.2">
      <c r="K229" s="3">
        <v>21.7</v>
      </c>
      <c r="L229" s="4">
        <v>2.3943055780307687</v>
      </c>
      <c r="M229">
        <v>2.5531204254395354</v>
      </c>
      <c r="N229">
        <v>2.5134084320892978</v>
      </c>
    </row>
    <row r="230" spans="11:14" x14ac:dyDescent="0.2">
      <c r="K230" s="3">
        <v>21.8</v>
      </c>
      <c r="L230" s="4">
        <v>2.3943170811314518</v>
      </c>
      <c r="M230">
        <v>2.5531799955793018</v>
      </c>
      <c r="N230">
        <v>2.5135312260415228</v>
      </c>
    </row>
    <row r="231" spans="11:14" x14ac:dyDescent="0.2">
      <c r="K231" s="3">
        <v>21.9</v>
      </c>
      <c r="L231" s="4">
        <v>2.3943284786290744</v>
      </c>
      <c r="M231">
        <v>2.5532390256396793</v>
      </c>
      <c r="N231">
        <v>2.5136529282622164</v>
      </c>
    </row>
    <row r="232" spans="11:14" x14ac:dyDescent="0.2">
      <c r="K232" s="3">
        <v>22</v>
      </c>
      <c r="L232" s="4">
        <v>2.3943397719711501</v>
      </c>
      <c r="M232">
        <v>2.5532975229312584</v>
      </c>
      <c r="N232">
        <v>2.5137735532420171</v>
      </c>
    </row>
    <row r="233" spans="11:14" x14ac:dyDescent="0.2">
      <c r="K233" s="3">
        <v>22.1</v>
      </c>
      <c r="L233" s="4">
        <v>2.3943509625788755</v>
      </c>
      <c r="M233">
        <v>2.5533554946332653</v>
      </c>
      <c r="N233">
        <v>2.5138931152163186</v>
      </c>
    </row>
    <row r="234" spans="11:14" x14ac:dyDescent="0.2">
      <c r="K234" s="3">
        <v>22.2</v>
      </c>
      <c r="L234" s="4">
        <v>2.3943620518476982</v>
      </c>
      <c r="M234">
        <v>2.5534129477965619</v>
      </c>
      <c r="N234">
        <v>2.5140116281709015</v>
      </c>
    </row>
    <row r="235" spans="11:14" x14ac:dyDescent="0.2">
      <c r="K235" s="3">
        <v>22.3</v>
      </c>
      <c r="L235" s="4">
        <v>2.3943730411479116</v>
      </c>
      <c r="M235">
        <v>2.5534698893464531</v>
      </c>
      <c r="N235">
        <v>2.5141291058473021</v>
      </c>
    </row>
    <row r="236" spans="11:14" x14ac:dyDescent="0.2">
      <c r="K236" s="3">
        <v>22.4</v>
      </c>
      <c r="L236" s="4">
        <v>2.3943839318252085</v>
      </c>
      <c r="M236">
        <v>2.5535263260854979</v>
      </c>
      <c r="N236">
        <v>2.5142455617481838</v>
      </c>
    </row>
    <row r="237" spans="11:14" x14ac:dyDescent="0.2">
      <c r="K237" s="3">
        <v>22.5</v>
      </c>
      <c r="L237" s="4">
        <v>2.3943947252012521</v>
      </c>
      <c r="M237">
        <v>2.5535822646961908</v>
      </c>
      <c r="N237">
        <v>2.5143610091424953</v>
      </c>
    </row>
    <row r="238" spans="11:14" x14ac:dyDescent="0.2">
      <c r="K238" s="3">
        <v>22.6</v>
      </c>
      <c r="L238" s="4">
        <v>2.3944054225741809</v>
      </c>
      <c r="M238">
        <v>2.5536377117436335</v>
      </c>
      <c r="N238">
        <v>2.514475461070464</v>
      </c>
    </row>
    <row r="239" spans="11:14" x14ac:dyDescent="0.2">
      <c r="K239" s="3">
        <v>22.7</v>
      </c>
      <c r="L239" s="4">
        <v>2.3944160252191606</v>
      </c>
      <c r="M239">
        <v>2.5536926736780532</v>
      </c>
      <c r="N239">
        <v>2.514588930348542</v>
      </c>
    </row>
    <row r="240" spans="11:14" x14ac:dyDescent="0.2">
      <c r="K240" s="3">
        <v>22.8</v>
      </c>
      <c r="L240" s="4">
        <v>2.3944265343888542</v>
      </c>
      <c r="M240">
        <v>2.5537471568373711</v>
      </c>
      <c r="N240">
        <v>2.5147014295741741</v>
      </c>
    </row>
    <row r="241" spans="11:14" x14ac:dyDescent="0.2">
      <c r="K241" s="3">
        <v>22.9</v>
      </c>
      <c r="L241" s="4">
        <v>2.3944369513139501</v>
      </c>
      <c r="M241">
        <v>2.5538011674495595</v>
      </c>
      <c r="N241">
        <v>2.5148129711304503</v>
      </c>
    </row>
    <row r="242" spans="11:14" x14ac:dyDescent="0.2">
      <c r="K242" s="3">
        <v>23</v>
      </c>
      <c r="L242" s="4">
        <v>2.3944472772036196</v>
      </c>
      <c r="M242">
        <v>2.5538547116350596</v>
      </c>
      <c r="N242">
        <v>2.5149235671906287</v>
      </c>
    </row>
    <row r="243" spans="11:14" x14ac:dyDescent="0.2">
      <c r="K243" s="3">
        <v>23.1</v>
      </c>
      <c r="L243" s="4">
        <v>2.3944575132459995</v>
      </c>
      <c r="M243">
        <v>2.5539077954091045</v>
      </c>
      <c r="N243">
        <v>2.5150332297226026</v>
      </c>
    </row>
    <row r="244" spans="11:14" x14ac:dyDescent="0.2">
      <c r="K244" s="3">
        <v>23.2</v>
      </c>
      <c r="L244" s="4">
        <v>2.3944676606086341</v>
      </c>
      <c r="M244">
        <v>2.5539604246839285</v>
      </c>
      <c r="N244">
        <v>2.5151419704931728</v>
      </c>
    </row>
    <row r="245" spans="11:14" x14ac:dyDescent="0.2">
      <c r="K245" s="3">
        <v>23.3</v>
      </c>
      <c r="L245" s="4">
        <v>2.3944777204389363</v>
      </c>
      <c r="M245">
        <v>2.554012605271001</v>
      </c>
      <c r="N245">
        <v>2.5152498010722675</v>
      </c>
    </row>
    <row r="246" spans="11:14" x14ac:dyDescent="0.2">
      <c r="K246" s="3">
        <v>23.4</v>
      </c>
      <c r="L246" s="4">
        <v>2.3944876938646051</v>
      </c>
      <c r="M246">
        <v>2.5540643428831284</v>
      </c>
      <c r="N246">
        <v>2.5153567328370396</v>
      </c>
    </row>
    <row r="247" spans="11:14" x14ac:dyDescent="0.2">
      <c r="K247" s="3">
        <v>23.5</v>
      </c>
      <c r="L247" s="4">
        <v>2.3944975819940404</v>
      </c>
      <c r="M247">
        <v>2.554115643136555</v>
      </c>
      <c r="N247">
        <v>2.5154627769758555</v>
      </c>
    </row>
    <row r="248" spans="11:14" x14ac:dyDescent="0.2">
      <c r="K248" s="3">
        <v>23.6</v>
      </c>
      <c r="L248" s="4">
        <v>2.3945073859167847</v>
      </c>
      <c r="M248">
        <v>2.5541665115530252</v>
      </c>
      <c r="N248">
        <v>2.5155679444922221</v>
      </c>
    </row>
    <row r="249" spans="11:14" x14ac:dyDescent="0.2">
      <c r="K249" s="3">
        <v>23.7</v>
      </c>
      <c r="L249" s="4">
        <v>2.3945171067038862</v>
      </c>
      <c r="M249">
        <v>2.5542169535617001</v>
      </c>
      <c r="N249">
        <v>2.5156722462085592</v>
      </c>
    </row>
    <row r="250" spans="11:14" x14ac:dyDescent="0.2">
      <c r="K250" s="3">
        <v>23.8</v>
      </c>
      <c r="L250" s="4">
        <v>2.394526745408315</v>
      </c>
      <c r="M250">
        <v>2.5542669745011404</v>
      </c>
      <c r="N250">
        <v>2.5157756927698935</v>
      </c>
    </row>
    <row r="251" spans="11:14" x14ac:dyDescent="0.2">
      <c r="K251" s="3">
        <v>23.9</v>
      </c>
      <c r="L251" s="4">
        <v>2.3945363030653368</v>
      </c>
      <c r="M251">
        <v>2.5543165796211746</v>
      </c>
      <c r="N251">
        <v>2.5158782946475489</v>
      </c>
    </row>
    <row r="252" spans="11:14" x14ac:dyDescent="0.2">
      <c r="K252" s="3">
        <v>24</v>
      </c>
      <c r="L252" s="4">
        <v>2.3945457806928783</v>
      </c>
      <c r="M252">
        <v>2.554365774084705</v>
      </c>
      <c r="N252">
        <v>2.5159800621425852</v>
      </c>
    </row>
    <row r="253" spans="11:14" x14ac:dyDescent="0.2">
      <c r="K253" s="3">
        <v>24.1</v>
      </c>
      <c r="L253" s="4">
        <v>2.3945551792918858</v>
      </c>
      <c r="M253">
        <v>2.5544145629695487</v>
      </c>
      <c r="N253">
        <v>2.5160810053892995</v>
      </c>
    </row>
    <row r="254" spans="11:14" x14ac:dyDescent="0.2">
      <c r="K254" s="3">
        <v>24.2</v>
      </c>
      <c r="L254" s="4">
        <v>2.3945644998466915</v>
      </c>
      <c r="M254">
        <v>2.5544629512701706</v>
      </c>
      <c r="N254">
        <v>2.5161811343585891</v>
      </c>
    </row>
    <row r="255" spans="11:14" x14ac:dyDescent="0.2">
      <c r="K255" s="3">
        <v>24.3</v>
      </c>
      <c r="L255" s="4">
        <v>2.3945737433253464</v>
      </c>
      <c r="M255">
        <v>2.5545109438993343</v>
      </c>
      <c r="N255">
        <v>2.5162804588611904</v>
      </c>
    </row>
    <row r="256" spans="11:14" x14ac:dyDescent="0.2">
      <c r="K256" s="3">
        <v>24.4</v>
      </c>
      <c r="L256" s="4">
        <v>2.3945829106799499</v>
      </c>
      <c r="M256">
        <v>2.5545585456898383</v>
      </c>
      <c r="N256">
        <v>2.5163789885508958</v>
      </c>
    </row>
    <row r="257" spans="11:14" x14ac:dyDescent="0.2">
      <c r="K257" s="3">
        <v>24.5</v>
      </c>
      <c r="L257" s="4">
        <v>2.3945920028469909</v>
      </c>
      <c r="M257">
        <v>2.5546057613960929</v>
      </c>
      <c r="N257">
        <v>2.5164767329277291</v>
      </c>
    </row>
    <row r="258" spans="11:14" x14ac:dyDescent="0.2">
      <c r="K258" s="3">
        <v>24.6</v>
      </c>
      <c r="L258" s="4">
        <v>2.3946010207476673</v>
      </c>
      <c r="M258">
        <v>2.5546525956957167</v>
      </c>
      <c r="N258">
        <v>2.5165737013409109</v>
      </c>
    </row>
    <row r="259" spans="11:14" x14ac:dyDescent="0.2">
      <c r="K259" s="3">
        <v>24.7</v>
      </c>
      <c r="L259" s="4">
        <v>2.3946099652881889</v>
      </c>
      <c r="M259">
        <v>2.5546990531910883</v>
      </c>
      <c r="N259">
        <v>2.5166699029918984</v>
      </c>
    </row>
    <row r="260" spans="11:14" x14ac:dyDescent="0.2">
      <c r="K260" s="3">
        <v>24.8</v>
      </c>
      <c r="L260" s="4">
        <v>2.3946188373600581</v>
      </c>
      <c r="M260">
        <v>2.5547451384108308</v>
      </c>
      <c r="N260">
        <v>2.5167653469372802</v>
      </c>
    </row>
    <row r="261" spans="11:14" x14ac:dyDescent="0.2">
      <c r="K261" s="3">
        <v>24.9</v>
      </c>
      <c r="L261" s="4">
        <v>2.3946276378404274</v>
      </c>
      <c r="M261">
        <v>2.5547908558112846</v>
      </c>
      <c r="N261">
        <v>2.5168600420915874</v>
      </c>
    </row>
    <row r="262" spans="11:14" x14ac:dyDescent="0.2">
      <c r="K262" s="3">
        <v>25</v>
      </c>
      <c r="L262" s="4">
        <v>2.3946363675923181</v>
      </c>
      <c r="M262">
        <v>2.5548362097779731</v>
      </c>
      <c r="N262">
        <v>2.5169539972301216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DA22-6A3D-3E45-A86F-EABE18F8B008}">
  <dimension ref="A1:V81"/>
  <sheetViews>
    <sheetView workbookViewId="0">
      <selection activeCell="N49" sqref="N49:V78"/>
    </sheetView>
  </sheetViews>
  <sheetFormatPr baseColWidth="10" defaultRowHeight="16" x14ac:dyDescent="0.2"/>
  <sheetData>
    <row r="1" spans="1:22" ht="19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 t="s">
        <v>12</v>
      </c>
    </row>
    <row r="2" spans="1:22" x14ac:dyDescent="0.2">
      <c r="S2" s="19" t="s">
        <v>26</v>
      </c>
      <c r="T2" s="19"/>
      <c r="U2" s="19"/>
      <c r="V2" s="19"/>
    </row>
    <row r="3" spans="1:22" x14ac:dyDescent="0.2">
      <c r="A3" s="11" t="s">
        <v>20</v>
      </c>
      <c r="B3" s="11" t="s">
        <v>0</v>
      </c>
      <c r="C3" s="11" t="s">
        <v>16</v>
      </c>
      <c r="D3" s="11" t="s">
        <v>17</v>
      </c>
      <c r="E3" s="11" t="s">
        <v>18</v>
      </c>
      <c r="F3" s="11" t="s">
        <v>5</v>
      </c>
      <c r="G3" s="11" t="s">
        <v>6</v>
      </c>
      <c r="I3" s="4" t="s">
        <v>22</v>
      </c>
      <c r="J3" s="4" t="s">
        <v>23</v>
      </c>
      <c r="K3" s="4" t="s">
        <v>24</v>
      </c>
      <c r="L3" s="4" t="s">
        <v>25</v>
      </c>
      <c r="N3" s="4" t="s">
        <v>22</v>
      </c>
      <c r="O3" s="4" t="s">
        <v>23</v>
      </c>
      <c r="P3" s="4" t="s">
        <v>24</v>
      </c>
      <c r="Q3" s="4" t="s">
        <v>25</v>
      </c>
      <c r="S3" s="4" t="s">
        <v>22</v>
      </c>
      <c r="T3" s="4" t="s">
        <v>23</v>
      </c>
      <c r="U3" s="4" t="s">
        <v>24</v>
      </c>
      <c r="V3" s="4" t="s">
        <v>25</v>
      </c>
    </row>
    <row r="4" spans="1:22" x14ac:dyDescent="0.2">
      <c r="A4" s="15">
        <v>1</v>
      </c>
      <c r="B4" s="15">
        <v>0.1</v>
      </c>
      <c r="C4" s="13">
        <v>0</v>
      </c>
      <c r="D4" s="13">
        <v>4.8924365843031115E-2</v>
      </c>
      <c r="E4" s="13">
        <v>0</v>
      </c>
      <c r="F4" s="13">
        <f>AVERAGE(C4,D4,E4)</f>
        <v>1.6308121947677039E-2</v>
      </c>
      <c r="G4" s="13">
        <f>_xlfn.STDEV.P(C4,D4,E4)</f>
        <v>2.3063167235239202E-2</v>
      </c>
      <c r="I4" s="17">
        <v>9.9999999999999995E-8</v>
      </c>
      <c r="J4" s="18">
        <v>2.3623237566960794E-3</v>
      </c>
      <c r="K4" s="18">
        <v>1.2513150361336209E-3</v>
      </c>
      <c r="L4" s="18">
        <v>5.1898860969919029E-4</v>
      </c>
      <c r="N4" s="17">
        <v>9.9999999999999995E-8</v>
      </c>
      <c r="O4" s="18">
        <v>0.21283625561364761</v>
      </c>
      <c r="P4" s="18">
        <v>1.1692799499078052E-2</v>
      </c>
      <c r="Q4" s="18">
        <v>8.4611066078528179E-3</v>
      </c>
      <c r="S4" s="17">
        <v>9.9999999999999995E-8</v>
      </c>
      <c r="T4" s="18">
        <v>9.5917499053029247E-3</v>
      </c>
      <c r="U4" s="18">
        <v>5.1481957053626124E-3</v>
      </c>
      <c r="V4" s="18">
        <v>2.1535462738319308E-3</v>
      </c>
    </row>
    <row r="5" spans="1:22" x14ac:dyDescent="0.2">
      <c r="A5" s="15">
        <v>1</v>
      </c>
      <c r="B5" s="15">
        <v>1</v>
      </c>
      <c r="C5" s="13">
        <v>0</v>
      </c>
      <c r="D5" s="13">
        <v>0.25</v>
      </c>
      <c r="E5" s="13"/>
      <c r="F5" s="13">
        <f t="shared" ref="F5:F28" si="0">AVERAGE(C5,D5,E5)</f>
        <v>0.125</v>
      </c>
      <c r="G5" s="13">
        <f t="shared" ref="G5:G28" si="1">_xlfn.STDEV.P(C5,D5,E5)</f>
        <v>0.125</v>
      </c>
      <c r="I5" s="17">
        <v>1.4999999999999999E-7</v>
      </c>
      <c r="J5" s="18">
        <v>3.5430154392834413E-3</v>
      </c>
      <c r="K5" s="18">
        <v>1.8769028405951733E-3</v>
      </c>
      <c r="L5" s="18">
        <v>7.7847794921473467E-4</v>
      </c>
      <c r="N5" s="17">
        <v>1.4999999999999999E-7</v>
      </c>
      <c r="O5" s="18">
        <v>0.25107497085172631</v>
      </c>
      <c r="P5" s="18">
        <v>1.751504426802802E-2</v>
      </c>
      <c r="Q5" s="18">
        <v>1.2682557979274485E-2</v>
      </c>
      <c r="S5" s="17">
        <v>1.4999999999999999E-7</v>
      </c>
      <c r="T5" s="18">
        <v>1.4378110607080906E-2</v>
      </c>
      <c r="U5" s="18">
        <v>7.7208360857895578E-3</v>
      </c>
      <c r="V5" s="18">
        <v>3.2302134603916198E-3</v>
      </c>
    </row>
    <row r="6" spans="1:22" x14ac:dyDescent="0.2">
      <c r="A6" s="15">
        <v>1</v>
      </c>
      <c r="B6" s="15">
        <v>3</v>
      </c>
      <c r="C6" s="13">
        <v>0</v>
      </c>
      <c r="D6" s="13">
        <v>0</v>
      </c>
      <c r="E6" s="13">
        <v>0.14000000000000001</v>
      </c>
      <c r="F6" s="13">
        <f t="shared" si="0"/>
        <v>4.6666666666666669E-2</v>
      </c>
      <c r="G6" s="13">
        <f t="shared" si="1"/>
        <v>6.5996632910744438E-2</v>
      </c>
      <c r="I6" s="17">
        <v>1.9999999999999999E-7</v>
      </c>
      <c r="J6" s="18">
        <v>4.7233925051202493E-3</v>
      </c>
      <c r="K6" s="18">
        <v>2.5024440665798457E-3</v>
      </c>
      <c r="L6" s="18">
        <v>1.0379639752371857E-3</v>
      </c>
      <c r="N6" s="17">
        <v>1.9999999999999999E-7</v>
      </c>
      <c r="O6" s="18">
        <v>0.28178922690818609</v>
      </c>
      <c r="P6" s="18">
        <v>2.3320983336811544E-2</v>
      </c>
      <c r="Q6" s="18">
        <v>1.6897872621647769E-2</v>
      </c>
      <c r="S6" s="17">
        <v>1.9999999999999999E-7</v>
      </c>
      <c r="T6" s="18">
        <v>1.9158038942458266E-2</v>
      </c>
      <c r="U6" s="18">
        <v>1.0292496200200906E-2</v>
      </c>
      <c r="V6" s="18">
        <v>4.3068097265003226E-3</v>
      </c>
    </row>
    <row r="7" spans="1:22" x14ac:dyDescent="0.2">
      <c r="A7" s="15">
        <v>1</v>
      </c>
      <c r="B7" s="15">
        <v>6</v>
      </c>
      <c r="C7" s="13">
        <v>0.17470683501886008</v>
      </c>
      <c r="D7" s="13">
        <v>7.0823962918624001E-2</v>
      </c>
      <c r="E7" s="13">
        <v>8.309461982573832E-2</v>
      </c>
      <c r="F7" s="13">
        <f t="shared" si="0"/>
        <v>0.10954180592107414</v>
      </c>
      <c r="G7" s="13">
        <f t="shared" si="1"/>
        <v>4.6350138570231514E-2</v>
      </c>
      <c r="I7" s="17">
        <v>2.4999999999999999E-7</v>
      </c>
      <c r="J7" s="18">
        <v>5.9034540862076997E-3</v>
      </c>
      <c r="K7" s="18">
        <v>3.1279386368351682E-3</v>
      </c>
      <c r="L7" s="18">
        <v>1.2974466853108641E-3</v>
      </c>
      <c r="N7" s="17">
        <v>2.4999999999999999E-7</v>
      </c>
      <c r="O7" s="18">
        <v>0.30773349349369505</v>
      </c>
      <c r="P7" s="18">
        <v>2.9110464091938831E-2</v>
      </c>
      <c r="Q7" s="18">
        <v>2.1106998460999057E-2</v>
      </c>
      <c r="S7" s="17">
        <v>2.4999999999999999E-7</v>
      </c>
      <c r="T7" s="18">
        <v>2.3931466847181278E-2</v>
      </c>
      <c r="U7" s="18">
        <v>1.2863169520170031E-2</v>
      </c>
      <c r="V7" s="18">
        <v>5.3833348559414263E-3</v>
      </c>
    </row>
    <row r="8" spans="1:22" x14ac:dyDescent="0.2">
      <c r="A8" s="15">
        <v>1</v>
      </c>
      <c r="B8" s="15">
        <v>10</v>
      </c>
      <c r="C8" s="13">
        <v>0.32891647520052442</v>
      </c>
      <c r="D8" s="13">
        <v>0.23690986597789868</v>
      </c>
      <c r="E8" s="13">
        <v>0.31</v>
      </c>
      <c r="F8" s="13">
        <f t="shared" si="0"/>
        <v>0.29194211372614104</v>
      </c>
      <c r="G8" s="13">
        <f t="shared" si="1"/>
        <v>3.9672572201887649E-2</v>
      </c>
      <c r="I8" s="17">
        <v>2.9999999999999999E-7</v>
      </c>
      <c r="J8" s="18">
        <v>7.0831993118857847E-3</v>
      </c>
      <c r="K8" s="18">
        <v>3.7533864739498564E-3</v>
      </c>
      <c r="L8" s="18">
        <v>1.5569260769778559E-3</v>
      </c>
      <c r="N8" s="17">
        <v>2.9999999999999999E-7</v>
      </c>
      <c r="O8" s="18">
        <v>0.33031810409035289</v>
      </c>
      <c r="P8" s="18">
        <v>3.4883333291456882E-2</v>
      </c>
      <c r="Q8" s="18">
        <v>2.5309883028390993E-2</v>
      </c>
      <c r="S8" s="17">
        <v>2.9999999999999999E-7</v>
      </c>
      <c r="T8" s="18">
        <v>2.8698325518829344E-2</v>
      </c>
      <c r="U8" s="18">
        <v>1.5432849464686345E-2</v>
      </c>
      <c r="V8" s="18">
        <v>6.4597886316481454E-3</v>
      </c>
    </row>
    <row r="9" spans="1:22" x14ac:dyDescent="0.2">
      <c r="A9" s="15">
        <v>1</v>
      </c>
      <c r="B9" s="15">
        <v>20</v>
      </c>
      <c r="C9" s="13">
        <v>0.72897017876174897</v>
      </c>
      <c r="D9" s="13">
        <v>0.67428786344091041</v>
      </c>
      <c r="E9" s="13">
        <v>0.54620224345134538</v>
      </c>
      <c r="F9" s="13">
        <f t="shared" si="0"/>
        <v>0.64982009521800155</v>
      </c>
      <c r="G9" s="13">
        <f t="shared" si="1"/>
        <v>7.6594313565105293E-2</v>
      </c>
      <c r="I9" s="17">
        <v>3.4999999999999998E-7</v>
      </c>
      <c r="J9" s="18">
        <v>8.2626273088252759E-3</v>
      </c>
      <c r="K9" s="18">
        <v>4.3787875003537188E-3</v>
      </c>
      <c r="L9" s="18">
        <v>1.8164021477775787E-3</v>
      </c>
      <c r="N9" s="17">
        <v>3.4999999999999998E-7</v>
      </c>
      <c r="O9" s="18">
        <v>0.35037886130403545</v>
      </c>
      <c r="P9" s="18">
        <v>4.0639437095014781E-2</v>
      </c>
      <c r="Q9" s="18">
        <v>2.9506473459869485E-2</v>
      </c>
      <c r="S9" s="17">
        <v>3.4999999999999998E-7</v>
      </c>
      <c r="T9" s="18">
        <v>3.3458545411718776E-2</v>
      </c>
      <c r="U9" s="18">
        <v>1.8001529399691959E-2</v>
      </c>
      <c r="V9" s="18">
        <v>7.5361708356993804E-3</v>
      </c>
    </row>
    <row r="10" spans="1:22" x14ac:dyDescent="0.2">
      <c r="A10" s="15">
        <v>1</v>
      </c>
      <c r="B10" s="15">
        <v>29.32</v>
      </c>
      <c r="C10" s="13">
        <v>0.594482138972103</v>
      </c>
      <c r="D10" s="13">
        <v>0.54892643845505051</v>
      </c>
      <c r="E10" s="13"/>
      <c r="F10" s="13">
        <f t="shared" si="0"/>
        <v>0.57170428871357681</v>
      </c>
      <c r="G10" s="13">
        <f t="shared" si="1"/>
        <v>2.2777850258526248E-2</v>
      </c>
      <c r="I10" s="17">
        <v>3.9999999999999998E-7</v>
      </c>
      <c r="J10" s="18">
        <v>9.4417372010209572E-3</v>
      </c>
      <c r="K10" s="18">
        <v>5.0041416383172967E-3</v>
      </c>
      <c r="L10" s="18">
        <v>2.075874895247287E-3</v>
      </c>
      <c r="N10" s="17">
        <v>3.9999999999999998E-7</v>
      </c>
      <c r="O10" s="18">
        <v>0.36845883069676738</v>
      </c>
      <c r="P10" s="18">
        <v>4.6378621095095329E-2</v>
      </c>
      <c r="Q10" s="18">
        <v>3.3696716496519542E-2</v>
      </c>
      <c r="S10" s="17">
        <v>3.9999999999999998E-7</v>
      </c>
      <c r="T10" s="18">
        <v>3.821205623191317E-2</v>
      </c>
      <c r="U10" s="18">
        <v>2.0569202637615306E-2</v>
      </c>
      <c r="V10" s="18">
        <v>8.6124812493161805E-3</v>
      </c>
    </row>
    <row r="11" spans="1:22" x14ac:dyDescent="0.2">
      <c r="A11" s="15">
        <v>1</v>
      </c>
      <c r="B11" s="15">
        <v>32.42</v>
      </c>
      <c r="C11" s="13">
        <v>0.68452525863133906</v>
      </c>
      <c r="D11" s="13">
        <v>0.55901114579533795</v>
      </c>
      <c r="E11" s="13">
        <v>0.42098513763245932</v>
      </c>
      <c r="F11" s="13">
        <f t="shared" si="0"/>
        <v>0.55484051401971213</v>
      </c>
      <c r="G11" s="13">
        <f t="shared" si="1"/>
        <v>0.10763021406984769</v>
      </c>
      <c r="I11" s="17">
        <v>4.4999999999999998E-7</v>
      </c>
      <c r="J11" s="18">
        <v>1.0620528109783969E-2</v>
      </c>
      <c r="K11" s="18">
        <v>5.6294488099514171E-3</v>
      </c>
      <c r="L11" s="18">
        <v>2.335344316921856E-3</v>
      </c>
      <c r="N11" s="17">
        <v>4.4999999999999998E-7</v>
      </c>
      <c r="O11" s="18">
        <v>0.38493409637726411</v>
      </c>
      <c r="P11" s="18">
        <v>5.2100730349428352E-2</v>
      </c>
      <c r="Q11" s="18">
        <v>3.7880558484634827E-2</v>
      </c>
      <c r="S11" s="17">
        <v>4.4999999999999998E-7</v>
      </c>
      <c r="T11" s="18">
        <v>4.2958786932347934E-2</v>
      </c>
      <c r="U11" s="18">
        <v>2.3135862436899995E-2</v>
      </c>
      <c r="V11" s="18">
        <v>9.6887196528568538E-3</v>
      </c>
    </row>
    <row r="12" spans="1:22" x14ac:dyDescent="0.2">
      <c r="A12" s="15"/>
      <c r="B12" s="15"/>
      <c r="C12" s="13"/>
      <c r="D12" s="13"/>
      <c r="E12" s="13"/>
      <c r="F12" s="13"/>
      <c r="G12" s="13"/>
      <c r="I12" s="17">
        <v>4.9999999999999998E-7</v>
      </c>
      <c r="J12" s="18">
        <v>1.1798999153734505E-2</v>
      </c>
      <c r="K12" s="18">
        <v>6.2547089372066451E-3</v>
      </c>
      <c r="L12" s="18">
        <v>2.5948104103337808E-3</v>
      </c>
      <c r="N12" s="17">
        <v>4.9999999999999998E-7</v>
      </c>
      <c r="O12" s="18">
        <v>0.40007761875409592</v>
      </c>
      <c r="P12" s="18">
        <v>5.7805609414597572E-2</v>
      </c>
      <c r="Q12" s="18">
        <v>4.2057945376002395E-2</v>
      </c>
      <c r="S12" s="17">
        <v>4.9999999999999998E-7</v>
      </c>
      <c r="T12" s="18">
        <v>4.7698665708076286E-2</v>
      </c>
      <c r="U12" s="18">
        <v>2.5701502001530079E-2</v>
      </c>
      <c r="V12" s="18">
        <v>1.0764885825813883E-2</v>
      </c>
    </row>
    <row r="13" spans="1:22" x14ac:dyDescent="0.2">
      <c r="A13" s="15">
        <v>2</v>
      </c>
      <c r="B13" s="15">
        <v>0.1</v>
      </c>
      <c r="C13" s="13">
        <v>0</v>
      </c>
      <c r="D13" s="13">
        <v>0</v>
      </c>
      <c r="E13" s="13">
        <v>6.091931531269823E-2</v>
      </c>
      <c r="F13" s="13">
        <f t="shared" si="0"/>
        <v>2.0306438437566077E-2</v>
      </c>
      <c r="G13" s="13">
        <f t="shared" si="1"/>
        <v>2.8717640641900265E-2</v>
      </c>
      <c r="I13" s="17">
        <v>5.5000000000000003E-7</v>
      </c>
      <c r="J13" s="18">
        <v>1.297714944879442E-2</v>
      </c>
      <c r="K13" s="18">
        <v>6.8799219418734714E-3</v>
      </c>
      <c r="L13" s="18">
        <v>2.8542731730131052E-3</v>
      </c>
      <c r="N13" s="17">
        <v>5.5000000000000003E-7</v>
      </c>
      <c r="O13" s="18">
        <v>0.41409478626989948</v>
      </c>
      <c r="P13" s="18">
        <v>6.3493102380850264E-2</v>
      </c>
      <c r="Q13" s="18">
        <v>4.6228822728308278E-2</v>
      </c>
      <c r="S13" s="17">
        <v>5.5000000000000003E-7</v>
      </c>
      <c r="T13" s="18">
        <v>5.2431619991644689E-2</v>
      </c>
      <c r="U13" s="18">
        <v>2.8266114480551729E-2</v>
      </c>
      <c r="V13" s="18">
        <v>1.1840979546808805E-2</v>
      </c>
    </row>
    <row r="14" spans="1:22" x14ac:dyDescent="0.2">
      <c r="A14" s="15">
        <v>2</v>
      </c>
      <c r="B14" s="15">
        <v>1</v>
      </c>
      <c r="C14" s="13">
        <v>0</v>
      </c>
      <c r="D14" s="13">
        <v>0</v>
      </c>
      <c r="E14" s="13">
        <v>1.3827182946671486E-2</v>
      </c>
      <c r="F14" s="13">
        <f t="shared" si="0"/>
        <v>4.6090609822238291E-3</v>
      </c>
      <c r="G14" s="13">
        <f t="shared" si="1"/>
        <v>6.5181965508655975E-3</v>
      </c>
      <c r="I14" s="17">
        <v>5.9999999999999997E-7</v>
      </c>
      <c r="J14" s="18">
        <v>1.4154978108180024E-2</v>
      </c>
      <c r="K14" s="18">
        <v>7.5050877455811356E-3</v>
      </c>
      <c r="L14" s="18">
        <v>3.1137326024874936E-3</v>
      </c>
      <c r="N14" s="17">
        <v>5.9999999999999997E-7</v>
      </c>
      <c r="O14" s="18">
        <v>0.42714462809414422</v>
      </c>
      <c r="P14" s="18">
        <v>6.91630529081219E-2</v>
      </c>
      <c r="Q14" s="18">
        <v>5.0393135705665629E-2</v>
      </c>
      <c r="S14" s="17">
        <v>5.9999999999999997E-7</v>
      </c>
      <c r="T14" s="18">
        <v>5.7157576448604246E-2</v>
      </c>
      <c r="U14" s="18">
        <v>3.0829692967590049E-2</v>
      </c>
      <c r="V14" s="18">
        <v>1.2917000593588905E-2</v>
      </c>
    </row>
    <row r="15" spans="1:22" x14ac:dyDescent="0.2">
      <c r="A15" s="15">
        <v>2</v>
      </c>
      <c r="B15" s="15">
        <v>3</v>
      </c>
      <c r="C15" s="13">
        <v>0</v>
      </c>
      <c r="D15" s="13">
        <v>0</v>
      </c>
      <c r="E15" s="13">
        <v>0</v>
      </c>
      <c r="F15" s="13">
        <f t="shared" si="0"/>
        <v>0</v>
      </c>
      <c r="G15" s="13">
        <f t="shared" si="1"/>
        <v>0</v>
      </c>
      <c r="I15" s="17">
        <v>6.5000000000000002E-7</v>
      </c>
      <c r="J15" s="18">
        <v>1.5332484242394594E-2</v>
      </c>
      <c r="K15" s="18">
        <v>8.1302062697979887E-3</v>
      </c>
      <c r="L15" s="18">
        <v>3.3731886962823756E-3</v>
      </c>
      <c r="N15" s="17">
        <v>6.5000000000000002E-7</v>
      </c>
      <c r="O15" s="18">
        <v>0.4393531763394703</v>
      </c>
      <c r="P15" s="18">
        <v>7.4815304263282922E-2</v>
      </c>
      <c r="Q15" s="18">
        <v>5.4550829079270259E-2</v>
      </c>
      <c r="S15" s="17">
        <v>6.5000000000000002E-7</v>
      </c>
      <c r="T15" s="18">
        <v>6.1876460973168429E-2</v>
      </c>
      <c r="U15" s="18">
        <v>3.3392230500363058E-2</v>
      </c>
      <c r="V15" s="18">
        <v>1.3992948743022395E-2</v>
      </c>
    </row>
    <row r="16" spans="1:22" x14ac:dyDescent="0.2">
      <c r="A16" s="15">
        <v>2</v>
      </c>
      <c r="B16" s="15">
        <v>6</v>
      </c>
      <c r="C16" s="13">
        <v>0</v>
      </c>
      <c r="D16" s="13">
        <v>9.9232132802413303E-2</v>
      </c>
      <c r="E16" s="13">
        <v>2.2616534219652561E-2</v>
      </c>
      <c r="F16" s="13">
        <f t="shared" si="0"/>
        <v>4.0616222340688624E-2</v>
      </c>
      <c r="G16" s="13">
        <f t="shared" si="1"/>
        <v>4.2463675649272066E-2</v>
      </c>
      <c r="I16" s="17">
        <v>6.9999999999999997E-7</v>
      </c>
      <c r="J16" s="18">
        <v>1.650966695922117E-2</v>
      </c>
      <c r="K16" s="18">
        <v>8.7552774358306794E-3</v>
      </c>
      <c r="L16" s="18">
        <v>3.6326414519206552E-3</v>
      </c>
      <c r="N16" s="17">
        <v>6.9999999999999997E-7</v>
      </c>
      <c r="O16" s="18">
        <v>0.45082225890726724</v>
      </c>
      <c r="P16" s="18">
        <v>8.0449699358615581E-2</v>
      </c>
      <c r="Q16" s="18">
        <v>5.8701847228186943E-2</v>
      </c>
      <c r="S16" s="17">
        <v>6.9999999999999997E-7</v>
      </c>
      <c r="T16" s="18">
        <v>6.6588198684023325E-2</v>
      </c>
      <c r="U16" s="18">
        <v>3.5953720060190868E-2</v>
      </c>
      <c r="V16" s="18">
        <v>1.5068823771094808E-2</v>
      </c>
    </row>
    <row r="17" spans="1:22" x14ac:dyDescent="0.2">
      <c r="A17" s="15">
        <v>2</v>
      </c>
      <c r="B17" s="15">
        <v>10</v>
      </c>
      <c r="C17" s="13">
        <v>0.11090776598328027</v>
      </c>
      <c r="D17" s="13">
        <v>0.11511243810968216</v>
      </c>
      <c r="E17" s="13">
        <v>0.10198179494905324</v>
      </c>
      <c r="F17" s="13">
        <f t="shared" si="0"/>
        <v>0.10933399968067188</v>
      </c>
      <c r="G17" s="13">
        <f t="shared" si="1"/>
        <v>5.474851762642347E-3</v>
      </c>
      <c r="I17" s="17">
        <v>7.5000000000000002E-7</v>
      </c>
      <c r="J17" s="18">
        <v>1.768652536371489E-2</v>
      </c>
      <c r="K17" s="18">
        <v>9.3803011648238913E-3</v>
      </c>
      <c r="L17" s="18">
        <v>3.8920908669230034E-3</v>
      </c>
      <c r="N17" s="17">
        <v>7.5000000000000002E-7</v>
      </c>
      <c r="O17" s="18">
        <v>0.46163549748900762</v>
      </c>
      <c r="P17" s="18">
        <v>8.6066080791527624E-2</v>
      </c>
      <c r="Q17" s="18">
        <v>6.2846134140269738E-2</v>
      </c>
      <c r="S17" s="17">
        <v>7.5000000000000002E-7</v>
      </c>
      <c r="T17" s="18">
        <v>7.1292713920299802E-2</v>
      </c>
      <c r="U17" s="18">
        <v>3.8514154571500904E-2</v>
      </c>
      <c r="V17" s="18">
        <v>1.6144625452904321E-2</v>
      </c>
    </row>
    <row r="18" spans="1:22" x14ac:dyDescent="0.2">
      <c r="A18" s="15">
        <v>2</v>
      </c>
      <c r="B18" s="15">
        <v>20</v>
      </c>
      <c r="C18" s="13">
        <v>0.26645473773197526</v>
      </c>
      <c r="D18" s="13">
        <v>0.15744632669812575</v>
      </c>
      <c r="E18" s="13">
        <v>0.31848584209720149</v>
      </c>
      <c r="F18" s="13">
        <f t="shared" si="0"/>
        <v>0.24746230217576751</v>
      </c>
      <c r="G18" s="13">
        <f t="shared" si="1"/>
        <v>6.7101742830122255E-2</v>
      </c>
      <c r="I18" s="17">
        <v>7.9999999999999996E-7</v>
      </c>
      <c r="J18" s="18">
        <v>1.886305855819587E-2</v>
      </c>
      <c r="K18" s="18">
        <v>1.0005277377760063E-2</v>
      </c>
      <c r="L18" s="18">
        <v>4.1515369388074215E-3</v>
      </c>
      <c r="N18" s="17">
        <v>7.9999999999999996E-7</v>
      </c>
      <c r="O18" s="18">
        <v>0.4718625244416379</v>
      </c>
      <c r="P18" s="18">
        <v>9.1664290885506233E-2</v>
      </c>
      <c r="Q18" s="18">
        <v>6.6983633413220292E-2</v>
      </c>
      <c r="S18" s="17">
        <v>7.9999999999999996E-7</v>
      </c>
      <c r="T18" s="18">
        <v>7.5989930237717204E-2</v>
      </c>
      <c r="U18" s="18">
        <v>4.1073526901329385E-2</v>
      </c>
      <c r="V18" s="18">
        <v>1.7220353562657786E-2</v>
      </c>
    </row>
    <row r="19" spans="1:22" x14ac:dyDescent="0.2">
      <c r="A19" s="15">
        <v>2</v>
      </c>
      <c r="B19" s="15">
        <v>25</v>
      </c>
      <c r="C19" s="13">
        <v>0.2258718037942814</v>
      </c>
      <c r="D19" s="13">
        <v>0.14104196161963661</v>
      </c>
      <c r="E19" s="13">
        <v>0.2178303378622031</v>
      </c>
      <c r="F19" s="13">
        <f t="shared" si="0"/>
        <v>0.19491470109204037</v>
      </c>
      <c r="G19" s="13">
        <f t="shared" si="1"/>
        <v>3.8234978203039074E-2</v>
      </c>
      <c r="I19" s="17">
        <v>8.5000000000000001E-7</v>
      </c>
      <c r="J19" s="18">
        <v>2.0039265642241903E-2</v>
      </c>
      <c r="K19" s="18">
        <v>1.0630205995458849E-2</v>
      </c>
      <c r="L19" s="18">
        <v>4.4109796650897478E-3</v>
      </c>
      <c r="N19" s="17">
        <v>8.5000000000000001E-7</v>
      </c>
      <c r="O19" s="18">
        <v>0.48156202460690306</v>
      </c>
      <c r="P19" s="18">
        <v>9.7244171732317405E-2</v>
      </c>
      <c r="Q19" s="18">
        <v>7.1114288255789082E-2</v>
      </c>
      <c r="S19" s="17">
        <v>8.5000000000000001E-7</v>
      </c>
      <c r="T19" s="18">
        <v>8.0679770404906592E-2</v>
      </c>
      <c r="U19" s="18">
        <v>4.3631829858819221E-2</v>
      </c>
      <c r="V19" s="18">
        <v>1.8296007873666493E-2</v>
      </c>
    </row>
    <row r="20" spans="1:22" x14ac:dyDescent="0.2">
      <c r="A20" s="15">
        <v>2</v>
      </c>
      <c r="B20" s="15">
        <v>30</v>
      </c>
      <c r="C20" s="13">
        <v>0.31200674647973392</v>
      </c>
      <c r="D20" s="13">
        <v>0.21972841914292274</v>
      </c>
      <c r="E20" s="13">
        <v>0.50272754610396575</v>
      </c>
      <c r="F20" s="13">
        <f t="shared" si="0"/>
        <v>0.34482090390887415</v>
      </c>
      <c r="G20" s="13">
        <f t="shared" si="1"/>
        <v>0.11784086207258895</v>
      </c>
      <c r="I20" s="17">
        <v>8.9999999999999996E-7</v>
      </c>
      <c r="J20" s="18">
        <v>2.1215145712680888E-2</v>
      </c>
      <c r="K20" s="18">
        <v>1.1255086938576677E-2</v>
      </c>
      <c r="L20" s="18">
        <v>4.6704190432833711E-3</v>
      </c>
      <c r="N20" s="17">
        <v>8.9999999999999996E-7</v>
      </c>
      <c r="O20" s="18">
        <v>0.4907839786482211</v>
      </c>
      <c r="P20" s="18">
        <v>0.10280556523545051</v>
      </c>
      <c r="Q20" s="18">
        <v>7.5238041489120777E-2</v>
      </c>
      <c r="S20" s="17">
        <v>8.9999999999999996E-7</v>
      </c>
      <c r="T20" s="18">
        <v>8.5362156399923103E-2</v>
      </c>
      <c r="U20" s="18">
        <v>4.618905619471235E-2</v>
      </c>
      <c r="V20" s="18">
        <v>1.9371588158341752E-2</v>
      </c>
    </row>
    <row r="21" spans="1:22" x14ac:dyDescent="0.2">
      <c r="A21" s="15"/>
      <c r="B21" s="15"/>
      <c r="C21" s="13"/>
      <c r="D21" s="13"/>
      <c r="E21" s="13"/>
      <c r="F21" s="13"/>
      <c r="G21" s="13"/>
      <c r="I21" s="17">
        <v>9.5000000000000001E-7</v>
      </c>
      <c r="J21" s="18">
        <v>2.2390697863583529E-2</v>
      </c>
      <c r="K21" s="18">
        <v>1.1879920127606742E-2</v>
      </c>
      <c r="L21" s="18">
        <v>4.9298550708992972E-3</v>
      </c>
      <c r="N21" s="17">
        <v>9.5000000000000001E-7</v>
      </c>
      <c r="O21" s="18">
        <v>0.4995713497392586</v>
      </c>
      <c r="P21" s="18">
        <v>0.1083483131548095</v>
      </c>
      <c r="Q21" s="18">
        <v>7.9354835548250652E-2</v>
      </c>
      <c r="S21" s="17">
        <v>9.5000000000000001E-7</v>
      </c>
      <c r="T21" s="18">
        <v>9.0037009406957552E-2</v>
      </c>
      <c r="U21" s="18">
        <v>4.8745198600839729E-2</v>
      </c>
      <c r="V21" s="18">
        <v>2.0447094188190736E-2</v>
      </c>
    </row>
    <row r="22" spans="1:22" x14ac:dyDescent="0.2">
      <c r="A22" s="15"/>
      <c r="B22" s="15"/>
      <c r="C22" s="13"/>
      <c r="D22" s="13"/>
      <c r="E22" s="13"/>
      <c r="F22" s="13"/>
      <c r="G22" s="13"/>
      <c r="I22" s="17">
        <v>9.9999999999999995E-7</v>
      </c>
      <c r="J22" s="18">
        <v>2.3565921186255851E-2</v>
      </c>
      <c r="K22" s="18">
        <v>1.2504705482878187E-2</v>
      </c>
      <c r="L22" s="18">
        <v>5.1892877454460104E-3</v>
      </c>
      <c r="N22" s="17">
        <v>9.9999999999999995E-7</v>
      </c>
      <c r="O22" s="18">
        <v>0.50796137342295378</v>
      </c>
      <c r="P22" s="18">
        <v>0.11387225715264924</v>
      </c>
      <c r="Q22" s="18">
        <v>8.3464612483753808E-2</v>
      </c>
      <c r="S22" s="17">
        <v>9.9999999999999995E-7</v>
      </c>
      <c r="T22" s="18">
        <v>9.4704249813257049E-2</v>
      </c>
      <c r="U22" s="18">
        <v>5.130024970960597E-2</v>
      </c>
      <c r="V22" s="18">
        <v>2.1522525733811904E-2</v>
      </c>
    </row>
    <row r="23" spans="1:22" x14ac:dyDescent="0.2">
      <c r="A23" s="15">
        <v>5</v>
      </c>
      <c r="B23" s="15">
        <v>1</v>
      </c>
      <c r="C23" s="13">
        <v>0</v>
      </c>
      <c r="D23" s="13">
        <v>0</v>
      </c>
      <c r="E23" s="13">
        <v>0</v>
      </c>
      <c r="F23" s="13">
        <f t="shared" si="0"/>
        <v>0</v>
      </c>
      <c r="G23" s="13">
        <f t="shared" si="1"/>
        <v>0</v>
      </c>
      <c r="I23" s="17">
        <v>1.5E-6</v>
      </c>
      <c r="J23" s="18">
        <v>3.5299866956228144E-2</v>
      </c>
      <c r="K23" s="18">
        <v>1.8749910533371925E-2</v>
      </c>
      <c r="L23" s="18">
        <v>7.7834295222748949E-3</v>
      </c>
      <c r="N23" s="17">
        <v>1.5E-6</v>
      </c>
      <c r="O23" s="18">
        <v>0.57561280789173741</v>
      </c>
      <c r="P23" s="18">
        <v>0.16804267545772023</v>
      </c>
      <c r="Q23" s="18">
        <v>0.12416342039301786</v>
      </c>
      <c r="S23" s="17">
        <v>1.5E-6</v>
      </c>
      <c r="T23" s="18">
        <v>0.14093987121567397</v>
      </c>
      <c r="U23" s="18">
        <v>7.6789075030510315E-2</v>
      </c>
      <c r="V23" s="18">
        <v>3.2272693430821169E-2</v>
      </c>
    </row>
    <row r="24" spans="1:22" x14ac:dyDescent="0.2">
      <c r="A24" s="15">
        <v>5</v>
      </c>
      <c r="B24" s="15">
        <v>3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3">
        <f t="shared" si="1"/>
        <v>0</v>
      </c>
      <c r="I24" s="17">
        <v>1.9999999999999999E-6</v>
      </c>
      <c r="J24" s="18">
        <v>4.6999909528984508E-2</v>
      </c>
      <c r="K24" s="18">
        <v>2.4990243338620963E-2</v>
      </c>
      <c r="L24" s="18">
        <v>1.0377233233684752E-2</v>
      </c>
      <c r="N24" s="17">
        <v>1.9999999999999999E-6</v>
      </c>
      <c r="O24" s="18">
        <v>0.62414407745380596</v>
      </c>
      <c r="P24" s="18">
        <v>0.22015977653175997</v>
      </c>
      <c r="Q24" s="18">
        <v>0.1640940086646219</v>
      </c>
      <c r="S24" s="17">
        <v>1.9999999999999999E-6</v>
      </c>
      <c r="T24" s="18">
        <v>0.18632066442862388</v>
      </c>
      <c r="U24" s="18">
        <v>0.10216020451127611</v>
      </c>
      <c r="V24" s="18">
        <v>4.301515344730631E-2</v>
      </c>
    </row>
    <row r="25" spans="1:22" x14ac:dyDescent="0.2">
      <c r="A25" s="15">
        <v>5</v>
      </c>
      <c r="B25" s="15">
        <v>6</v>
      </c>
      <c r="C25" s="13">
        <v>0</v>
      </c>
      <c r="D25" s="13">
        <v>0</v>
      </c>
      <c r="E25" s="13">
        <v>0</v>
      </c>
      <c r="F25" s="13">
        <f t="shared" si="0"/>
        <v>0</v>
      </c>
      <c r="G25" s="13">
        <f t="shared" si="1"/>
        <v>0</v>
      </c>
      <c r="I25" s="17">
        <v>2.5000000000000002E-6</v>
      </c>
      <c r="J25" s="18">
        <v>5.8665093439215533E-2</v>
      </c>
      <c r="K25" s="18">
        <v>3.1225621463178792E-2</v>
      </c>
      <c r="L25" s="18">
        <v>1.297069634818155E-2</v>
      </c>
      <c r="N25" s="17">
        <v>2.5000000000000002E-6</v>
      </c>
      <c r="O25" s="18">
        <v>0.66138454316195194</v>
      </c>
      <c r="P25" s="18">
        <v>0.27007211711787116</v>
      </c>
      <c r="Q25" s="18">
        <v>0.20319253870600243</v>
      </c>
      <c r="S25" s="17">
        <v>2.5000000000000002E-6</v>
      </c>
      <c r="T25" s="18">
        <v>0.23075368772556817</v>
      </c>
      <c r="U25" s="18">
        <v>0.1274052047447618</v>
      </c>
      <c r="V25" s="18">
        <v>5.3749660686838001E-2</v>
      </c>
    </row>
    <row r="26" spans="1:22" x14ac:dyDescent="0.2">
      <c r="A26" s="15">
        <v>5</v>
      </c>
      <c r="B26" s="15">
        <v>10</v>
      </c>
      <c r="C26" s="13">
        <v>0</v>
      </c>
      <c r="D26" s="13">
        <v>1.7934307342999549E-2</v>
      </c>
      <c r="E26" s="13">
        <v>0</v>
      </c>
      <c r="F26" s="13">
        <f t="shared" si="0"/>
        <v>5.9781024476665166E-3</v>
      </c>
      <c r="G26" s="13">
        <f t="shared" si="1"/>
        <v>8.4543135587457838E-3</v>
      </c>
      <c r="I26" s="17">
        <v>3.0000000000000001E-6</v>
      </c>
      <c r="J26" s="18">
        <v>7.0294433955473912E-2</v>
      </c>
      <c r="K26" s="18">
        <v>3.7455960746307401E-2</v>
      </c>
      <c r="L26" s="18">
        <v>1.5563816309625987E-2</v>
      </c>
      <c r="N26" s="17">
        <v>3.0000000000000001E-6</v>
      </c>
      <c r="O26" s="18">
        <v>0.69117989747531583</v>
      </c>
      <c r="P26" s="18">
        <v>0.31764034549115211</v>
      </c>
      <c r="Q26" s="18">
        <v>0.24139220156775912</v>
      </c>
      <c r="S26" s="17">
        <v>3.0000000000000001E-6</v>
      </c>
      <c r="T26" s="18">
        <v>0.27413819936949996</v>
      </c>
      <c r="U26" s="18">
        <v>0.15251492361482311</v>
      </c>
      <c r="V26" s="18">
        <v>6.4475959950073769E-2</v>
      </c>
    </row>
    <row r="27" spans="1:22" x14ac:dyDescent="0.2">
      <c r="A27" s="15">
        <v>5</v>
      </c>
      <c r="B27" s="15">
        <v>20</v>
      </c>
      <c r="C27" s="13">
        <v>0.13483061921519768</v>
      </c>
      <c r="D27" s="13">
        <v>9.4070192704970718E-2</v>
      </c>
      <c r="E27" s="13"/>
      <c r="F27" s="13">
        <f t="shared" si="0"/>
        <v>0.1144504059600842</v>
      </c>
      <c r="G27" s="13">
        <f t="shared" si="1"/>
        <v>2.0380213255113501E-2</v>
      </c>
      <c r="I27" s="17">
        <v>3.4999999999999999E-6</v>
      </c>
      <c r="J27" s="18">
        <v>8.1886916349456274E-2</v>
      </c>
      <c r="K27" s="18">
        <v>4.3681175261086426E-2</v>
      </c>
      <c r="L27" s="18">
        <v>1.8156590536941179E-2</v>
      </c>
      <c r="N27" s="17">
        <v>3.4999999999999999E-6</v>
      </c>
      <c r="O27" s="18">
        <v>0.71571826638906677</v>
      </c>
      <c r="P27" s="18">
        <v>0.3627441988038469</v>
      </c>
      <c r="Q27" s="18">
        <v>0.2786239710585941</v>
      </c>
      <c r="S27" s="17">
        <v>3.4999999999999999E-6</v>
      </c>
      <c r="T27" s="18">
        <v>0.31636644542548681</v>
      </c>
      <c r="U27" s="18">
        <v>0.17747942742722533</v>
      </c>
      <c r="V27" s="18">
        <v>7.519378543165893E-2</v>
      </c>
    </row>
    <row r="28" spans="1:22" x14ac:dyDescent="0.2">
      <c r="A28" s="15">
        <v>5</v>
      </c>
      <c r="B28" s="15">
        <v>30</v>
      </c>
      <c r="C28" s="13">
        <v>0.20083785804791601</v>
      </c>
      <c r="D28" s="13">
        <v>0.18505329563964701</v>
      </c>
      <c r="E28" s="13">
        <v>0.21093182823556</v>
      </c>
      <c r="F28" s="13">
        <f t="shared" si="0"/>
        <v>0.19894099397437434</v>
      </c>
      <c r="G28" s="13">
        <f t="shared" si="1"/>
        <v>1.0649669237885675E-2</v>
      </c>
      <c r="I28" s="17">
        <v>3.9999999999999998E-6</v>
      </c>
      <c r="J28" s="18">
        <v>9.3441495173373343E-2</v>
      </c>
      <c r="K28" s="18">
        <v>4.9901177272524959E-2</v>
      </c>
      <c r="L28" s="18">
        <v>2.0749016423817161E-2</v>
      </c>
      <c r="N28" s="17">
        <v>3.9999999999999998E-6</v>
      </c>
      <c r="O28" s="18">
        <v>0.73636543813051791</v>
      </c>
      <c r="P28" s="18">
        <v>0.40528939052022422</v>
      </c>
      <c r="Q28" s="18">
        <v>0.31481763407948499</v>
      </c>
      <c r="S28" s="17">
        <v>3.9999999999999998E-6</v>
      </c>
      <c r="T28" s="18">
        <v>0.35732511363311231</v>
      </c>
      <c r="U28" s="18">
        <v>0.20228793412152124</v>
      </c>
      <c r="V28" s="18">
        <v>8.5902860188352581E-2</v>
      </c>
    </row>
    <row r="29" spans="1:22" x14ac:dyDescent="0.2">
      <c r="I29" s="17">
        <v>4.5000000000000001E-6</v>
      </c>
      <c r="J29" s="18">
        <v>0.1049570935491051</v>
      </c>
      <c r="K29" s="18">
        <v>5.6115877194652247E-2</v>
      </c>
      <c r="L29" s="18">
        <v>2.3341091338411415E-2</v>
      </c>
      <c r="N29" s="17">
        <v>4.5000000000000001E-6</v>
      </c>
      <c r="O29" s="18">
        <v>0.75403054711834017</v>
      </c>
      <c r="P29" s="18">
        <v>0.44521357459496469</v>
      </c>
      <c r="Q29" s="18">
        <v>0.34990311572252186</v>
      </c>
      <c r="S29" s="17">
        <v>4.5000000000000001E-6</v>
      </c>
      <c r="T29" s="18">
        <v>0.39689759630291122</v>
      </c>
      <c r="U29" s="18">
        <v>0.22692874296221027</v>
      </c>
      <c r="V29" s="18">
        <v>9.6602895576569425E-2</v>
      </c>
    </row>
    <row r="30" spans="1:22" x14ac:dyDescent="0.2">
      <c r="I30" s="17">
        <v>5.0000000000000004E-6</v>
      </c>
      <c r="J30" s="18">
        <v>0.11643260247323736</v>
      </c>
      <c r="K30" s="18">
        <v>6.2325183546570073E-2</v>
      </c>
      <c r="L30" s="18">
        <v>2.5932812623044092E-2</v>
      </c>
      <c r="N30" s="17">
        <v>5.0000000000000004E-6</v>
      </c>
      <c r="O30" s="18">
        <v>0.76934823471222602</v>
      </c>
      <c r="P30" s="18">
        <v>0.48249056689884495</v>
      </c>
      <c r="Q30" s="18">
        <v>0.38381209370181163</v>
      </c>
      <c r="S30" s="17">
        <v>5.0000000000000004E-6</v>
      </c>
      <c r="T30" s="18">
        <v>0.43496715798602131</v>
      </c>
      <c r="U30" s="18">
        <v>0.25138916137721706</v>
      </c>
      <c r="V30" s="18">
        <v>0.10729359065741449</v>
      </c>
    </row>
    <row r="31" spans="1:22" x14ac:dyDescent="0.2">
      <c r="I31" s="17">
        <v>5.4999999999999999E-6</v>
      </c>
      <c r="J31" s="18">
        <v>0.12786688014251649</v>
      </c>
      <c r="K31" s="18">
        <v>6.8529002907443279E-2</v>
      </c>
      <c r="L31" s="18">
        <v>2.8524177593890903E-2</v>
      </c>
      <c r="N31" s="17">
        <v>5.4999999999999999E-6</v>
      </c>
      <c r="O31" s="18">
        <v>0.78277810922390223</v>
      </c>
      <c r="P31" s="18">
        <v>0.51713218483333423</v>
      </c>
      <c r="Q31" s="18">
        <v>0.41647986515503693</v>
      </c>
      <c r="S31" s="17">
        <v>5.4999999999999999E-6</v>
      </c>
      <c r="T31" s="18">
        <v>0.47142100942710324</v>
      </c>
      <c r="U31" s="18">
        <v>0.27565542996287756</v>
      </c>
      <c r="V31" s="18">
        <v>0.11797463156715757</v>
      </c>
    </row>
    <row r="32" spans="1:22" x14ac:dyDescent="0.2">
      <c r="A32" s="11" t="s">
        <v>21</v>
      </c>
      <c r="B32" s="11" t="s">
        <v>0</v>
      </c>
      <c r="C32" s="11" t="s">
        <v>16</v>
      </c>
      <c r="D32" s="11" t="s">
        <v>17</v>
      </c>
      <c r="E32" s="11" t="s">
        <v>18</v>
      </c>
      <c r="F32" s="11" t="s">
        <v>5</v>
      </c>
      <c r="G32" s="11" t="s">
        <v>6</v>
      </c>
      <c r="I32" s="17">
        <v>6.0000000000000002E-6</v>
      </c>
      <c r="J32" s="18">
        <v>0.13925875130471721</v>
      </c>
      <c r="K32" s="18">
        <v>7.4727239870409592E-2</v>
      </c>
      <c r="L32" s="18">
        <v>3.1115183540670159E-2</v>
      </c>
      <c r="N32" s="17">
        <v>6.0000000000000002E-6</v>
      </c>
      <c r="O32" s="18">
        <v>0.79466292902108571</v>
      </c>
      <c r="P32" s="18">
        <v>0.54918741216856337</v>
      </c>
      <c r="Q32" s="18">
        <v>0.44784739094938864</v>
      </c>
      <c r="S32" s="17">
        <v>6.0000000000000002E-6</v>
      </c>
      <c r="T32" s="18">
        <v>0.50615514537057771</v>
      </c>
      <c r="U32" s="18">
        <v>0.29971264712311835</v>
      </c>
      <c r="V32" s="18">
        <v>0.12864569085096644</v>
      </c>
    </row>
    <row r="33" spans="1:22" x14ac:dyDescent="0.2">
      <c r="A33" s="12"/>
      <c r="B33" s="12"/>
      <c r="I33" s="17">
        <v>6.4999999999999996E-6</v>
      </c>
      <c r="J33" s="18">
        <v>0.15060700664041077</v>
      </c>
      <c r="K33" s="18">
        <v>8.0919796995386317E-2</v>
      </c>
      <c r="L33" s="18">
        <v>3.3705827726326021E-2</v>
      </c>
      <c r="N33" s="17">
        <v>6.4999999999999996E-6</v>
      </c>
      <c r="O33" s="18">
        <v>0.80526452498985845</v>
      </c>
      <c r="P33" s="18">
        <v>0.57873902317226189</v>
      </c>
      <c r="Q33" s="18">
        <v>0.47786340314529635</v>
      </c>
      <c r="S33" s="17">
        <v>6.4999999999999996E-6</v>
      </c>
      <c r="T33" s="18">
        <v>0.53907962430887657</v>
      </c>
      <c r="U33" s="18">
        <v>0.32354469537223796</v>
      </c>
      <c r="V33" s="18">
        <v>0.13930642675756999</v>
      </c>
    </row>
    <row r="34" spans="1:22" x14ac:dyDescent="0.2">
      <c r="A34" s="12">
        <v>1</v>
      </c>
      <c r="B34" s="16">
        <v>0.01</v>
      </c>
      <c r="C34" s="13">
        <v>0</v>
      </c>
      <c r="D34" s="13">
        <v>0</v>
      </c>
      <c r="E34" s="13">
        <v>0</v>
      </c>
      <c r="F34" s="13">
        <f>AVERAGE(C34,D34,E34)</f>
        <v>0</v>
      </c>
      <c r="G34" s="13">
        <f>_xlfn.STDEV.P(C34,D34,E34)</f>
        <v>0</v>
      </c>
      <c r="I34" s="17">
        <v>6.9999999999999999E-6</v>
      </c>
      <c r="J34" s="18">
        <v>0.16191040218163721</v>
      </c>
      <c r="K34" s="18">
        <v>8.7106574760756172E-2</v>
      </c>
      <c r="L34" s="18">
        <v>3.6296107386707632E-2</v>
      </c>
      <c r="N34" s="17">
        <v>6.9999999999999999E-6</v>
      </c>
      <c r="O34" s="18">
        <v>0.81478696343919643</v>
      </c>
      <c r="P34" s="18">
        <v>0.60589818972500387</v>
      </c>
      <c r="Q34" s="18">
        <v>0.5064864274838502</v>
      </c>
      <c r="S34" s="17">
        <v>6.9999999999999999E-6</v>
      </c>
      <c r="T34" s="18">
        <v>0.57012378965220045</v>
      </c>
      <c r="U34" s="18">
        <v>0.34713417201954694</v>
      </c>
      <c r="V34" s="18">
        <v>0.14995648249238308</v>
      </c>
    </row>
    <row r="35" spans="1:22" x14ac:dyDescent="0.2">
      <c r="A35" s="12">
        <v>1</v>
      </c>
      <c r="B35" s="16">
        <v>0.1</v>
      </c>
      <c r="C35" s="13">
        <v>0.25532648428873606</v>
      </c>
      <c r="D35" s="13">
        <v>0.4629994086250715</v>
      </c>
      <c r="E35" s="13">
        <v>0.49511376664055851</v>
      </c>
      <c r="F35" s="13">
        <f t="shared" ref="F35:F46" si="2">AVERAGE(C35,D35,E35)</f>
        <v>0.404479886518122</v>
      </c>
      <c r="G35" s="13">
        <f t="shared" ref="G35:G46" si="3">_xlfn.STDEV.P(C35,D35,E35)</f>
        <v>0.10627914830024289</v>
      </c>
      <c r="I35" s="17">
        <v>7.5000000000000002E-6</v>
      </c>
      <c r="J35" s="18">
        <v>0.17316765877402623</v>
      </c>
      <c r="K35" s="18">
        <v>9.3287471513909662E-2</v>
      </c>
      <c r="L35" s="18">
        <v>3.8886019730243436E-2</v>
      </c>
      <c r="N35" s="17">
        <v>7.5000000000000002E-6</v>
      </c>
      <c r="O35" s="18">
        <v>0.82339202555704993</v>
      </c>
      <c r="P35" s="18">
        <v>0.63079784471370537</v>
      </c>
      <c r="Q35" s="18">
        <v>0.53368655322073877</v>
      </c>
      <c r="S35" s="17">
        <v>7.5000000000000002E-6</v>
      </c>
      <c r="T35" s="18">
        <v>0.59924080920599632</v>
      </c>
      <c r="U35" s="18">
        <v>0.37046232777881771</v>
      </c>
      <c r="V35" s="18">
        <v>0.16059548542645644</v>
      </c>
    </row>
    <row r="36" spans="1:22" x14ac:dyDescent="0.2">
      <c r="A36" s="12">
        <v>1</v>
      </c>
      <c r="B36" s="16">
        <v>0.3</v>
      </c>
      <c r="C36" s="13">
        <v>0.27172056329525868</v>
      </c>
      <c r="D36" s="13">
        <v>0.28468960891188755</v>
      </c>
      <c r="E36" s="13">
        <v>0.66491545884001435</v>
      </c>
      <c r="F36" s="13">
        <f t="shared" si="2"/>
        <v>0.40710854368238686</v>
      </c>
      <c r="G36" s="13">
        <f t="shared" si="3"/>
        <v>0.1823738891460264</v>
      </c>
      <c r="I36" s="17">
        <v>7.9999999999999996E-6</v>
      </c>
      <c r="J36" s="18">
        <v>0.18437746158947779</v>
      </c>
      <c r="K36" s="18">
        <v>9.9462383420625466E-2</v>
      </c>
      <c r="L36" s="18">
        <v>4.1475561937610782E-2</v>
      </c>
      <c r="N36" s="17">
        <v>7.9999999999999996E-6</v>
      </c>
      <c r="O36" s="18">
        <v>0.83120986738110847</v>
      </c>
      <c r="P36" s="18">
        <v>0.65358563791718749</v>
      </c>
      <c r="Q36" s="18">
        <v>0.55944678494687616</v>
      </c>
      <c r="S36" s="17">
        <v>7.9999999999999996E-6</v>
      </c>
      <c r="T36" s="18">
        <v>0.62641090042459191</v>
      </c>
      <c r="U36" s="18">
        <v>0.39350901780504977</v>
      </c>
      <c r="V36" s="18">
        <v>0.17122304625845886</v>
      </c>
    </row>
    <row r="37" spans="1:22" x14ac:dyDescent="0.2">
      <c r="A37" s="12">
        <v>1</v>
      </c>
      <c r="B37" s="16">
        <v>1</v>
      </c>
      <c r="C37" s="13">
        <v>0.22019610039794124</v>
      </c>
      <c r="D37" s="13">
        <v>0.69932276726115894</v>
      </c>
      <c r="E37" s="13">
        <v>0.36756088991961555</v>
      </c>
      <c r="F37" s="13">
        <f t="shared" si="2"/>
        <v>0.42902658585957187</v>
      </c>
      <c r="G37" s="13">
        <f t="shared" si="3"/>
        <v>0.20037317611214275</v>
      </c>
      <c r="I37" s="17">
        <v>8.4999999999999999E-6</v>
      </c>
      <c r="J37" s="18">
        <v>0.19553845969710082</v>
      </c>
      <c r="K37" s="18">
        <v>0.10563120441326856</v>
      </c>
      <c r="L37" s="18">
        <v>4.4064731161401638E-2</v>
      </c>
      <c r="N37" s="17">
        <v>8.4999999999999999E-6</v>
      </c>
      <c r="O37" s="18">
        <v>0.8383465510225655</v>
      </c>
      <c r="P37" s="18">
        <v>0.67441721585503034</v>
      </c>
      <c r="Q37" s="18">
        <v>0.58376383918229369</v>
      </c>
      <c r="S37" s="17">
        <v>8.4999999999999999E-6</v>
      </c>
      <c r="T37" s="18">
        <v>0.65164274526418542</v>
      </c>
      <c r="U37" s="18">
        <v>0.41625267073827393</v>
      </c>
      <c r="V37" s="18">
        <v>0.18183875812671979</v>
      </c>
    </row>
    <row r="38" spans="1:22" x14ac:dyDescent="0.2">
      <c r="A38" s="12">
        <v>1</v>
      </c>
      <c r="B38" s="16">
        <v>3</v>
      </c>
      <c r="C38" s="13">
        <v>0.47346906218406098</v>
      </c>
      <c r="D38" s="13">
        <v>0.5255406607063875</v>
      </c>
      <c r="E38" s="13">
        <v>0.95477670798330805</v>
      </c>
      <c r="F38" s="13">
        <f t="shared" si="2"/>
        <v>0.65126214362458545</v>
      </c>
      <c r="G38" s="13">
        <f t="shared" si="3"/>
        <v>0.2156674615027597</v>
      </c>
      <c r="I38" s="17">
        <v>9.0000000000000002E-6</v>
      </c>
      <c r="J38" s="18">
        <v>0.20664926570070935</v>
      </c>
      <c r="K38" s="18">
        <v>0.11179382613778756</v>
      </c>
      <c r="L38" s="18">
        <v>4.665352452578287E-2</v>
      </c>
      <c r="N38" s="17">
        <v>9.0000000000000002E-6</v>
      </c>
      <c r="O38" s="18">
        <v>0.84488948421795773</v>
      </c>
      <c r="P38" s="18">
        <v>0.69345034838031416</v>
      </c>
      <c r="Q38" s="18">
        <v>0.60664830067047237</v>
      </c>
      <c r="S38" s="17">
        <v>9.0000000000000002E-6</v>
      </c>
      <c r="T38" s="18">
        <v>0.67497286539130452</v>
      </c>
      <c r="U38" s="18">
        <v>0.43867028248734324</v>
      </c>
      <c r="V38" s="18">
        <v>0.19244219566817575</v>
      </c>
    </row>
    <row r="39" spans="1:22" x14ac:dyDescent="0.2">
      <c r="A39" s="12">
        <v>1</v>
      </c>
      <c r="B39" s="16">
        <v>29.32</v>
      </c>
      <c r="C39" s="13">
        <v>0.93276117196574526</v>
      </c>
      <c r="D39" s="13"/>
      <c r="E39" s="13"/>
      <c r="F39" s="13">
        <f t="shared" si="2"/>
        <v>0.93276117196574526</v>
      </c>
      <c r="G39" s="13">
        <f t="shared" si="3"/>
        <v>0</v>
      </c>
      <c r="I39" s="17">
        <v>9.5000000000000005E-6</v>
      </c>
      <c r="J39" s="18">
        <v>0.2177084554517946</v>
      </c>
      <c r="K39" s="18">
        <v>0.11795013789949337</v>
      </c>
      <c r="L39" s="18">
        <v>4.9241939126152198E-2</v>
      </c>
      <c r="N39" s="17">
        <v>9.5000000000000005E-6</v>
      </c>
      <c r="O39" s="18">
        <v>0.85091142555203358</v>
      </c>
      <c r="P39" s="18">
        <v>0.71084018663901194</v>
      </c>
      <c r="Q39" s="18">
        <v>0.62812412132415985</v>
      </c>
      <c r="S39" s="17">
        <v>9.5000000000000005E-6</v>
      </c>
      <c r="T39" s="18">
        <v>0.6964630598304713</v>
      </c>
      <c r="U39" s="18">
        <v>0.46073744263981126</v>
      </c>
      <c r="V39" s="18">
        <v>0.20303291402087961</v>
      </c>
    </row>
    <row r="40" spans="1:22" x14ac:dyDescent="0.2">
      <c r="A40" s="12"/>
      <c r="B40" s="12"/>
      <c r="C40" s="13"/>
      <c r="D40" s="13"/>
      <c r="E40" s="13"/>
      <c r="F40" s="13"/>
      <c r="G40" s="13"/>
      <c r="I40" s="17">
        <v>1.0000000000000001E-5</v>
      </c>
      <c r="J40" s="18">
        <v>0.22871456784751384</v>
      </c>
      <c r="K40" s="18">
        <v>0.12410002660759908</v>
      </c>
      <c r="L40" s="18">
        <v>5.1829972028788834E-2</v>
      </c>
      <c r="N40" s="17">
        <v>1.0000000000000001E-5</v>
      </c>
      <c r="O40" s="18">
        <v>0.85647348402853407</v>
      </c>
      <c r="P40" s="18">
        <v>0.7267357273228795</v>
      </c>
      <c r="Q40" s="18">
        <v>0.64822751606638551</v>
      </c>
      <c r="S40" s="17">
        <v>1.0000000000000001E-5</v>
      </c>
      <c r="T40" s="18">
        <v>0.71619630949034863</v>
      </c>
      <c r="U40" s="18">
        <v>0.48242840241607288</v>
      </c>
      <c r="V40" s="18">
        <v>0.21361044776652566</v>
      </c>
    </row>
    <row r="41" spans="1:22" x14ac:dyDescent="0.2">
      <c r="A41" s="12">
        <v>2</v>
      </c>
      <c r="B41" s="16">
        <v>0.01</v>
      </c>
      <c r="C41" s="13">
        <v>2.8550294725132371E-2</v>
      </c>
      <c r="D41" s="13">
        <v>1.9779184788135614E-2</v>
      </c>
      <c r="E41" s="13">
        <v>0</v>
      </c>
      <c r="F41" s="13">
        <f t="shared" si="2"/>
        <v>1.6109826504422661E-2</v>
      </c>
      <c r="G41" s="13">
        <f t="shared" si="3"/>
        <v>1.1940909370274665E-2</v>
      </c>
      <c r="I41" s="17">
        <v>1.2500000000000001E-5</v>
      </c>
      <c r="J41" s="18">
        <v>0.28289523994822902</v>
      </c>
      <c r="K41" s="18">
        <v>0.1547489911864664</v>
      </c>
      <c r="L41" s="18">
        <v>6.4764306312471431E-2</v>
      </c>
      <c r="N41" s="17">
        <v>1.2500000000000001E-5</v>
      </c>
      <c r="O41" s="18">
        <v>0.87895685138680002</v>
      </c>
      <c r="P41" s="18">
        <v>0.78835400471527506</v>
      </c>
      <c r="Q41" s="18">
        <v>0.7300615049134932</v>
      </c>
      <c r="S41" s="17">
        <v>1.2500000000000001E-5</v>
      </c>
      <c r="T41" s="18">
        <v>0.79225542172233721</v>
      </c>
      <c r="U41" s="18">
        <v>0.58426576114184781</v>
      </c>
      <c r="V41" s="18">
        <v>0.26628247169152358</v>
      </c>
    </row>
    <row r="42" spans="1:22" x14ac:dyDescent="0.2">
      <c r="A42" s="12">
        <v>2</v>
      </c>
      <c r="B42" s="16">
        <v>0.1</v>
      </c>
      <c r="C42" s="13">
        <v>0</v>
      </c>
      <c r="D42" s="13">
        <v>2.3154179235579036E-2</v>
      </c>
      <c r="E42" s="13">
        <v>3.5489078832359619E-2</v>
      </c>
      <c r="F42" s="13">
        <f t="shared" si="2"/>
        <v>1.9547752689312886E-2</v>
      </c>
      <c r="G42" s="13">
        <f t="shared" si="3"/>
        <v>1.4711070965264417E-2</v>
      </c>
      <c r="I42" s="17">
        <v>1.5E-5</v>
      </c>
      <c r="J42" s="18">
        <v>0.33550871730683907</v>
      </c>
      <c r="K42" s="18">
        <v>0.18521893514969953</v>
      </c>
      <c r="L42" s="18">
        <v>7.7688640718020702E-2</v>
      </c>
      <c r="N42" s="17">
        <v>1.5E-5</v>
      </c>
      <c r="O42" s="18">
        <v>0.89528056761076402</v>
      </c>
      <c r="P42" s="18">
        <v>0.8293269093675143</v>
      </c>
      <c r="Q42" s="18">
        <v>0.78685164179879918</v>
      </c>
      <c r="S42" s="17">
        <v>1.5E-5</v>
      </c>
      <c r="T42" s="18">
        <v>0.84076366754921172</v>
      </c>
      <c r="U42" s="18">
        <v>0.67247082251348922</v>
      </c>
      <c r="V42" s="18">
        <v>0.31854107902501111</v>
      </c>
    </row>
    <row r="43" spans="1:22" x14ac:dyDescent="0.2">
      <c r="A43" s="12">
        <v>2</v>
      </c>
      <c r="B43" s="16">
        <v>1</v>
      </c>
      <c r="C43" s="13">
        <v>0.1129355638585697</v>
      </c>
      <c r="D43" s="13">
        <v>0.14618282594022114</v>
      </c>
      <c r="E43" s="13">
        <v>6.0327553980401731E-2</v>
      </c>
      <c r="F43" s="13">
        <f t="shared" si="2"/>
        <v>0.10648198125973087</v>
      </c>
      <c r="G43" s="13">
        <f t="shared" si="3"/>
        <v>3.5346083961250538E-2</v>
      </c>
      <c r="I43" s="17">
        <v>1.7499999999999998E-5</v>
      </c>
      <c r="J43" s="18">
        <v>0.38633258522713776</v>
      </c>
      <c r="K43" s="18">
        <v>0.21549266236143133</v>
      </c>
      <c r="L43" s="18">
        <v>9.060257355405589E-2</v>
      </c>
      <c r="N43" s="17">
        <v>1.7499999999999998E-5</v>
      </c>
      <c r="O43" s="18">
        <v>0.90769030181953358</v>
      </c>
      <c r="P43" s="18">
        <v>0.85785281687697057</v>
      </c>
      <c r="Q43" s="18">
        <v>0.82651591684940251</v>
      </c>
      <c r="S43" s="17">
        <v>1.7499999999999998E-5</v>
      </c>
      <c r="T43" s="18">
        <v>0.87265516522267261</v>
      </c>
      <c r="U43" s="18">
        <v>0.7442902591933771</v>
      </c>
      <c r="V43" s="18">
        <v>0.370296812406116</v>
      </c>
    </row>
    <row r="44" spans="1:22" x14ac:dyDescent="0.2">
      <c r="A44" s="12">
        <v>2</v>
      </c>
      <c r="B44" s="16">
        <v>3</v>
      </c>
      <c r="C44" s="13">
        <v>0.26569740787101215</v>
      </c>
      <c r="D44" s="13">
        <v>0.21913228569972559</v>
      </c>
      <c r="E44" s="13">
        <v>0.43511166211691116</v>
      </c>
      <c r="F44" s="13">
        <f t="shared" si="2"/>
        <v>0.30664711856254961</v>
      </c>
      <c r="G44" s="13">
        <f t="shared" si="3"/>
        <v>9.2806005063176641E-2</v>
      </c>
      <c r="I44" s="17">
        <v>2.0000000000000002E-5</v>
      </c>
      <c r="J44" s="18">
        <v>0.43512723762471983</v>
      </c>
      <c r="K44" s="18">
        <v>0.24555099623621585</v>
      </c>
      <c r="L44" s="18">
        <v>0.10350568204437584</v>
      </c>
      <c r="N44" s="17">
        <v>2.0000000000000002E-5</v>
      </c>
      <c r="O44" s="18">
        <v>0.91745182470726827</v>
      </c>
      <c r="P44" s="18">
        <v>0.87859279301615079</v>
      </c>
      <c r="Q44" s="18">
        <v>0.85492798563848993</v>
      </c>
      <c r="S44" s="17">
        <v>2.0000000000000002E-5</v>
      </c>
      <c r="T44" s="18">
        <v>0.894614600280497</v>
      </c>
      <c r="U44" s="18">
        <v>0.79932160066635782</v>
      </c>
      <c r="V44" s="18">
        <v>0.42143520825973435</v>
      </c>
    </row>
    <row r="45" spans="1:22" x14ac:dyDescent="0.2">
      <c r="A45" s="12">
        <v>2</v>
      </c>
      <c r="B45" s="16">
        <v>10</v>
      </c>
      <c r="C45" s="13">
        <v>0.58753481083709991</v>
      </c>
      <c r="D45" s="13">
        <v>0.87668905178635281</v>
      </c>
      <c r="E45" s="13">
        <v>0.75472945086302823</v>
      </c>
      <c r="F45" s="13">
        <f t="shared" si="2"/>
        <v>0.73965110449549376</v>
      </c>
      <c r="G45" s="13">
        <f t="shared" si="3"/>
        <v>0.11852724345516218</v>
      </c>
      <c r="I45" s="17">
        <v>2.2500000000000001E-5</v>
      </c>
      <c r="J45" s="18">
        <v>0.48164398453150342</v>
      </c>
      <c r="K45" s="18">
        <v>0.27537254440939957</v>
      </c>
      <c r="L45" s="18">
        <v>0.1163975209785621</v>
      </c>
      <c r="N45" s="17">
        <v>2.2500000000000001E-5</v>
      </c>
      <c r="O45" s="18">
        <v>0.92533547510940095</v>
      </c>
      <c r="P45" s="18">
        <v>0.89424155162162111</v>
      </c>
      <c r="Q45" s="18">
        <v>0.87591746433133466</v>
      </c>
      <c r="S45" s="17">
        <v>2.2500000000000001E-5</v>
      </c>
      <c r="T45" s="18">
        <v>0.91043104861466129</v>
      </c>
      <c r="U45" s="18">
        <v>0.8397921800514786</v>
      </c>
      <c r="V45" s="18">
        <v>0.47180881346456527</v>
      </c>
    </row>
    <row r="46" spans="1:22" x14ac:dyDescent="0.2">
      <c r="A46" s="12">
        <v>2</v>
      </c>
      <c r="B46" s="16">
        <v>29.32</v>
      </c>
      <c r="C46" s="13">
        <v>1</v>
      </c>
      <c r="D46" s="13">
        <v>0.81345230157641046</v>
      </c>
      <c r="E46" s="13"/>
      <c r="F46" s="13">
        <f t="shared" si="2"/>
        <v>0.90672615078820518</v>
      </c>
      <c r="G46" s="13">
        <f t="shared" si="3"/>
        <v>9.3273849211795379E-2</v>
      </c>
      <c r="I46" s="17">
        <v>2.5000000000000001E-5</v>
      </c>
      <c r="J46" s="18">
        <v>0.52563765585111111</v>
      </c>
      <c r="K46" s="18">
        <v>0.30493344362980374</v>
      </c>
      <c r="L46" s="18">
        <v>0.12927762126224937</v>
      </c>
      <c r="N46" s="17">
        <v>2.5000000000000001E-5</v>
      </c>
      <c r="O46" s="18">
        <v>0.93183794776432805</v>
      </c>
      <c r="P46" s="18">
        <v>0.90641837074232479</v>
      </c>
      <c r="Q46" s="18">
        <v>0.89189466073197199</v>
      </c>
      <c r="S46" s="17">
        <v>2.5000000000000001E-5</v>
      </c>
      <c r="T46" s="18">
        <v>0.9222734701765728</v>
      </c>
      <c r="U46" s="18">
        <v>0.86915836549733427</v>
      </c>
      <c r="V46" s="18">
        <v>0.52122684586742962</v>
      </c>
    </row>
    <row r="47" spans="1:22" x14ac:dyDescent="0.2">
      <c r="I47" s="17">
        <v>2.7500000000000001E-5</v>
      </c>
      <c r="J47" s="18">
        <v>0.56688349991511078</v>
      </c>
      <c r="K47" s="18">
        <v>0.3342070878444412</v>
      </c>
      <c r="L47" s="18">
        <v>0.14214548835873753</v>
      </c>
      <c r="N47" s="17">
        <v>2.7500000000000001E-5</v>
      </c>
      <c r="O47" s="18">
        <v>0.93729432206790897</v>
      </c>
      <c r="P47" s="18">
        <v>0.91613835714824121</v>
      </c>
      <c r="Q47" s="18">
        <v>0.90438627806127558</v>
      </c>
      <c r="S47" s="17">
        <v>2.7500000000000001E-5</v>
      </c>
      <c r="T47" s="18">
        <v>0.93143095819580801</v>
      </c>
      <c r="U47" s="18">
        <v>0.89064596445529354</v>
      </c>
      <c r="V47" s="18">
        <v>0.56944240929967449</v>
      </c>
    </row>
    <row r="48" spans="1:22" x14ac:dyDescent="0.2">
      <c r="A48" s="12">
        <v>5</v>
      </c>
      <c r="B48" s="16">
        <v>0.1</v>
      </c>
      <c r="C48" s="13">
        <v>9.5141768880879826E-3</v>
      </c>
      <c r="D48" s="13">
        <v>0</v>
      </c>
      <c r="E48" s="13">
        <v>0</v>
      </c>
      <c r="F48" s="13">
        <f t="shared" ref="F48:F55" si="4">AVERAGE(C48,D48,E48)</f>
        <v>3.1713922960293277E-3</v>
      </c>
      <c r="G48" s="13">
        <f t="shared" ref="G48:G55" si="5">_xlfn.STDEV.P(C48,D48,E48)</f>
        <v>4.4850259966502243E-3</v>
      </c>
      <c r="I48" s="17">
        <v>3.0000000000000001E-5</v>
      </c>
      <c r="J48" s="18">
        <v>0.605196794832083</v>
      </c>
      <c r="K48" s="18">
        <v>0.36316384510461203</v>
      </c>
      <c r="L48" s="18">
        <v>0.15500060061288504</v>
      </c>
      <c r="N48" s="17">
        <v>3.0000000000000001E-5</v>
      </c>
      <c r="O48" s="18">
        <v>0.94193905436093039</v>
      </c>
      <c r="P48" s="18">
        <v>0.92406371152270728</v>
      </c>
      <c r="Q48" s="18">
        <v>0.91438168392496821</v>
      </c>
      <c r="S48" s="17">
        <v>3.0000000000000001E-5</v>
      </c>
      <c r="T48" s="18">
        <v>0.93870342884843416</v>
      </c>
      <c r="U48" s="18">
        <v>0.90668300324776141</v>
      </c>
      <c r="V48" s="18">
        <v>0.61613812467827023</v>
      </c>
    </row>
    <row r="49" spans="1:22" x14ac:dyDescent="0.2">
      <c r="A49" s="12">
        <v>5</v>
      </c>
      <c r="B49" s="16">
        <v>1</v>
      </c>
      <c r="C49" s="13">
        <v>0</v>
      </c>
      <c r="D49" s="13">
        <v>6.6215254562972697E-2</v>
      </c>
      <c r="E49" s="13">
        <v>0</v>
      </c>
      <c r="F49" s="13">
        <f t="shared" si="4"/>
        <v>2.20717515209909E-2</v>
      </c>
      <c r="G49" s="13">
        <f t="shared" si="5"/>
        <v>3.1214170346314317E-2</v>
      </c>
      <c r="N49" s="17"/>
      <c r="O49" s="18"/>
      <c r="P49" s="18"/>
      <c r="Q49" s="18"/>
      <c r="S49" s="17"/>
      <c r="T49" s="18"/>
      <c r="U49" s="18"/>
      <c r="V49" s="18"/>
    </row>
    <row r="50" spans="1:22" x14ac:dyDescent="0.2">
      <c r="A50" s="12">
        <v>5</v>
      </c>
      <c r="B50" s="16">
        <v>3</v>
      </c>
      <c r="C50" s="13">
        <v>1.0585949988983767E-2</v>
      </c>
      <c r="D50" s="13">
        <v>2.2601384523697103E-3</v>
      </c>
      <c r="E50" s="13">
        <v>0</v>
      </c>
      <c r="F50" s="13">
        <f t="shared" si="4"/>
        <v>4.2820294804511586E-3</v>
      </c>
      <c r="G50" s="13">
        <f t="shared" si="5"/>
        <v>4.552041065236088E-3</v>
      </c>
      <c r="N50" s="17"/>
      <c r="O50" s="18"/>
      <c r="P50" s="18"/>
      <c r="Q50" s="18"/>
      <c r="S50" s="17"/>
      <c r="T50" s="18"/>
      <c r="U50" s="18"/>
      <c r="V50" s="18"/>
    </row>
    <row r="51" spans="1:22" x14ac:dyDescent="0.2">
      <c r="A51" s="12">
        <v>5</v>
      </c>
      <c r="B51" s="16">
        <v>6</v>
      </c>
      <c r="C51" s="13">
        <v>0.37015668104246424</v>
      </c>
      <c r="D51" s="13">
        <v>0.22259280471887061</v>
      </c>
      <c r="E51" s="13">
        <v>8.8925906322678605E-2</v>
      </c>
      <c r="F51" s="13">
        <f t="shared" si="4"/>
        <v>0.22722513069467118</v>
      </c>
      <c r="G51" s="13">
        <f t="shared" si="5"/>
        <v>0.11485869868475279</v>
      </c>
      <c r="N51" s="17"/>
      <c r="O51" s="18"/>
      <c r="P51" s="18"/>
      <c r="Q51" s="18"/>
      <c r="S51" s="17"/>
      <c r="T51" s="18"/>
      <c r="U51" s="18"/>
      <c r="V51" s="18"/>
    </row>
    <row r="52" spans="1:22" x14ac:dyDescent="0.2">
      <c r="A52" s="12">
        <v>5</v>
      </c>
      <c r="B52" s="16">
        <v>10</v>
      </c>
      <c r="C52" s="13">
        <v>0.39638886976041987</v>
      </c>
      <c r="D52" s="13">
        <v>0.486446335942192</v>
      </c>
      <c r="E52" s="13">
        <v>0.43399898569734996</v>
      </c>
      <c r="F52" s="13">
        <f t="shared" si="4"/>
        <v>0.43894473046665389</v>
      </c>
      <c r="G52" s="13">
        <f t="shared" si="5"/>
        <v>3.6931757763588605E-2</v>
      </c>
      <c r="N52" s="17"/>
      <c r="O52" s="18"/>
      <c r="P52" s="18"/>
      <c r="Q52" s="18"/>
      <c r="S52" s="17"/>
      <c r="T52" s="18"/>
      <c r="U52" s="18"/>
      <c r="V52" s="18"/>
    </row>
    <row r="53" spans="1:22" x14ac:dyDescent="0.2">
      <c r="A53" s="12">
        <v>5</v>
      </c>
      <c r="B53" s="16">
        <v>15</v>
      </c>
      <c r="C53" s="13">
        <v>0.313899539218845</v>
      </c>
      <c r="D53" s="13">
        <v>0.5188706179565914</v>
      </c>
      <c r="E53" s="13">
        <v>0.34465063971670018</v>
      </c>
      <c r="F53" s="13">
        <f t="shared" si="4"/>
        <v>0.39247359896404554</v>
      </c>
      <c r="G53" s="13">
        <f t="shared" si="5"/>
        <v>9.0253577410570399E-2</v>
      </c>
      <c r="N53" s="17"/>
      <c r="O53" s="18"/>
      <c r="P53" s="18"/>
      <c r="Q53" s="18"/>
      <c r="S53" s="17"/>
      <c r="T53" s="18"/>
      <c r="U53" s="18"/>
      <c r="V53" s="18"/>
    </row>
    <row r="54" spans="1:22" x14ac:dyDescent="0.2">
      <c r="A54" s="12">
        <v>5</v>
      </c>
      <c r="B54" s="16">
        <v>20</v>
      </c>
      <c r="C54" s="13">
        <v>0.41163366112478533</v>
      </c>
      <c r="D54" s="13">
        <v>0.43686028147240669</v>
      </c>
      <c r="E54" s="13">
        <v>0.59807165985277477</v>
      </c>
      <c r="F54" s="13">
        <f t="shared" si="4"/>
        <v>0.48218853414998897</v>
      </c>
      <c r="G54" s="13">
        <f t="shared" si="5"/>
        <v>8.2586398034730724E-2</v>
      </c>
      <c r="N54" s="17"/>
      <c r="O54" s="18"/>
      <c r="P54" s="18"/>
      <c r="Q54" s="18"/>
      <c r="S54" s="17"/>
      <c r="T54" s="18"/>
      <c r="U54" s="18"/>
      <c r="V54" s="18"/>
    </row>
    <row r="55" spans="1:22" x14ac:dyDescent="0.2">
      <c r="A55" s="12">
        <v>5</v>
      </c>
      <c r="B55" s="16">
        <v>29.32</v>
      </c>
      <c r="C55" s="13">
        <v>0.66433728449442075</v>
      </c>
      <c r="D55" s="13">
        <v>0.66559594181993198</v>
      </c>
      <c r="E55" s="13">
        <v>0.577176868992618</v>
      </c>
      <c r="F55" s="13">
        <f t="shared" si="4"/>
        <v>0.6357033651023235</v>
      </c>
      <c r="G55" s="13">
        <f t="shared" si="5"/>
        <v>4.138767219616088E-2</v>
      </c>
      <c r="N55" s="17"/>
      <c r="O55" s="18"/>
      <c r="P55" s="18"/>
      <c r="Q55" s="18"/>
      <c r="S55" s="17"/>
      <c r="T55" s="18"/>
      <c r="U55" s="18"/>
      <c r="V55" s="18"/>
    </row>
    <row r="56" spans="1:22" x14ac:dyDescent="0.2">
      <c r="N56" s="17"/>
      <c r="O56" s="18"/>
      <c r="P56" s="18"/>
      <c r="Q56" s="18"/>
      <c r="S56" s="17"/>
      <c r="T56" s="18"/>
      <c r="U56" s="18"/>
      <c r="V56" s="18"/>
    </row>
    <row r="57" spans="1:22" x14ac:dyDescent="0.2">
      <c r="A57" s="11" t="s">
        <v>19</v>
      </c>
      <c r="B57" s="11" t="s">
        <v>0</v>
      </c>
      <c r="C57" s="11" t="s">
        <v>16</v>
      </c>
      <c r="D57" s="11" t="s">
        <v>17</v>
      </c>
      <c r="E57" s="11" t="s">
        <v>18</v>
      </c>
      <c r="F57" s="11" t="s">
        <v>5</v>
      </c>
      <c r="G57" s="11" t="s">
        <v>6</v>
      </c>
      <c r="N57" s="17"/>
      <c r="O57" s="18"/>
      <c r="P57" s="18"/>
      <c r="Q57" s="18"/>
      <c r="S57" s="17"/>
      <c r="T57" s="18"/>
      <c r="U57" s="18"/>
      <c r="V57" s="18"/>
    </row>
    <row r="58" spans="1:22" x14ac:dyDescent="0.2">
      <c r="A58" s="12"/>
      <c r="B58" s="12"/>
      <c r="C58" s="12"/>
      <c r="D58" s="12"/>
      <c r="E58" s="12"/>
      <c r="F58" s="12"/>
      <c r="G58" s="12"/>
      <c r="N58" s="17"/>
      <c r="O58" s="18"/>
      <c r="P58" s="18"/>
      <c r="Q58" s="18"/>
      <c r="S58" s="17"/>
      <c r="T58" s="18"/>
      <c r="U58" s="18"/>
      <c r="V58" s="18"/>
    </row>
    <row r="59" spans="1:22" x14ac:dyDescent="0.2">
      <c r="A59" s="12">
        <v>1</v>
      </c>
      <c r="B59" s="12">
        <v>0.1</v>
      </c>
      <c r="C59" s="13">
        <v>0</v>
      </c>
      <c r="D59" s="13">
        <v>0</v>
      </c>
      <c r="E59" s="13">
        <v>0</v>
      </c>
      <c r="F59" s="13">
        <f>AVERAGE(C59,D59,E59)</f>
        <v>0</v>
      </c>
      <c r="G59" s="13">
        <f>_xlfn.STDEV.P(C59,D59,E59)</f>
        <v>0</v>
      </c>
      <c r="N59" s="17"/>
      <c r="O59" s="18"/>
      <c r="P59" s="18"/>
      <c r="Q59" s="18"/>
      <c r="S59" s="17"/>
      <c r="T59" s="18"/>
      <c r="U59" s="18"/>
      <c r="V59" s="18"/>
    </row>
    <row r="60" spans="1:22" x14ac:dyDescent="0.2">
      <c r="A60" s="12">
        <v>1</v>
      </c>
      <c r="B60" s="12">
        <v>1</v>
      </c>
      <c r="C60" s="13">
        <v>2.11324335032834E-2</v>
      </c>
      <c r="D60" s="13">
        <v>0.35266626598728279</v>
      </c>
      <c r="E60" s="13">
        <v>0.18520494789358927</v>
      </c>
      <c r="F60" s="13">
        <f t="shared" ref="F60:F81" si="6">AVERAGE(C60,D60,E60)</f>
        <v>0.18633454912805184</v>
      </c>
      <c r="G60" s="13">
        <f t="shared" ref="G60:G81" si="7">_xlfn.STDEV.P(C60,D60,E60)</f>
        <v>0.13535047720539886</v>
      </c>
      <c r="N60" s="17"/>
      <c r="O60" s="18"/>
      <c r="P60" s="18"/>
      <c r="Q60" s="18"/>
      <c r="S60" s="17"/>
      <c r="T60" s="18"/>
      <c r="U60" s="18"/>
      <c r="V60" s="18"/>
    </row>
    <row r="61" spans="1:22" x14ac:dyDescent="0.2">
      <c r="A61" s="12">
        <v>1</v>
      </c>
      <c r="B61" s="12">
        <v>3</v>
      </c>
      <c r="C61" s="13">
        <v>4.3769130245771851E-2</v>
      </c>
      <c r="D61" s="13">
        <v>0.43191593602340117</v>
      </c>
      <c r="E61" s="13">
        <v>0.36799590688716299</v>
      </c>
      <c r="F61" s="13">
        <f t="shared" si="6"/>
        <v>0.28122699105211196</v>
      </c>
      <c r="G61" s="13">
        <f t="shared" si="7"/>
        <v>0.16992374618288214</v>
      </c>
      <c r="N61" s="17"/>
      <c r="O61" s="18"/>
      <c r="P61" s="18"/>
      <c r="Q61" s="18"/>
      <c r="S61" s="17"/>
      <c r="T61" s="18"/>
      <c r="U61" s="18"/>
      <c r="V61" s="18"/>
    </row>
    <row r="62" spans="1:22" x14ac:dyDescent="0.2">
      <c r="A62" s="12">
        <v>1</v>
      </c>
      <c r="B62" s="12">
        <v>10</v>
      </c>
      <c r="C62" s="13">
        <v>0.84377615167458198</v>
      </c>
      <c r="D62" s="13">
        <v>0.76436900926831086</v>
      </c>
      <c r="E62" s="13">
        <v>0.82403876943274701</v>
      </c>
      <c r="F62" s="13">
        <f t="shared" si="6"/>
        <v>0.81072797679187991</v>
      </c>
      <c r="G62" s="13">
        <f t="shared" si="7"/>
        <v>3.3756544716825661E-2</v>
      </c>
      <c r="N62" s="17"/>
      <c r="O62" s="18"/>
      <c r="P62" s="18"/>
      <c r="Q62" s="18"/>
      <c r="S62" s="17"/>
      <c r="T62" s="18"/>
      <c r="U62" s="18"/>
      <c r="V62" s="18"/>
    </row>
    <row r="63" spans="1:22" x14ac:dyDescent="0.2">
      <c r="A63" s="12">
        <v>1</v>
      </c>
      <c r="B63" s="12">
        <v>20</v>
      </c>
      <c r="C63" s="13">
        <v>0.93379835698971503</v>
      </c>
      <c r="D63" s="13">
        <v>0.7333835489142706</v>
      </c>
      <c r="E63" s="13"/>
      <c r="F63" s="13">
        <f t="shared" si="6"/>
        <v>0.83359095295199281</v>
      </c>
      <c r="G63" s="13">
        <f t="shared" si="7"/>
        <v>0.10020740403772203</v>
      </c>
      <c r="N63" s="17"/>
      <c r="O63" s="18"/>
      <c r="P63" s="18"/>
      <c r="Q63" s="18"/>
      <c r="S63" s="17"/>
      <c r="T63" s="18"/>
      <c r="U63" s="18"/>
      <c r="V63" s="18"/>
    </row>
    <row r="64" spans="1:22" x14ac:dyDescent="0.2">
      <c r="A64" s="12">
        <v>1</v>
      </c>
      <c r="B64" s="12">
        <v>30</v>
      </c>
      <c r="C64" s="13">
        <v>0.71906802742867093</v>
      </c>
      <c r="D64" s="13">
        <v>1</v>
      </c>
      <c r="E64" s="13">
        <v>0.71554004391012715</v>
      </c>
      <c r="F64" s="13">
        <f t="shared" si="6"/>
        <v>0.81153602377959932</v>
      </c>
      <c r="G64" s="13">
        <f t="shared" si="7"/>
        <v>0.13327193857305411</v>
      </c>
      <c r="N64" s="17"/>
      <c r="O64" s="18"/>
      <c r="P64" s="18"/>
      <c r="Q64" s="18"/>
      <c r="S64" s="17"/>
      <c r="T64" s="18"/>
      <c r="U64" s="18"/>
      <c r="V64" s="18"/>
    </row>
    <row r="65" spans="1:22" x14ac:dyDescent="0.2">
      <c r="A65" s="12"/>
      <c r="B65" s="12"/>
      <c r="C65" s="13"/>
      <c r="D65" s="13"/>
      <c r="E65" s="13"/>
      <c r="F65" s="13"/>
      <c r="G65" s="13"/>
      <c r="N65" s="17"/>
      <c r="O65" s="18"/>
      <c r="P65" s="18"/>
      <c r="Q65" s="18"/>
      <c r="S65" s="17"/>
      <c r="T65" s="18"/>
      <c r="U65" s="18"/>
      <c r="V65" s="18"/>
    </row>
    <row r="66" spans="1:22" x14ac:dyDescent="0.2">
      <c r="A66" s="12">
        <v>2</v>
      </c>
      <c r="B66" s="14">
        <v>0.1</v>
      </c>
      <c r="C66" s="13">
        <v>0</v>
      </c>
      <c r="D66" s="13">
        <v>0</v>
      </c>
      <c r="E66" s="13">
        <v>0</v>
      </c>
      <c r="F66" s="13">
        <f t="shared" si="6"/>
        <v>0</v>
      </c>
      <c r="G66" s="13">
        <f t="shared" si="7"/>
        <v>0</v>
      </c>
      <c r="N66" s="17"/>
      <c r="O66" s="18"/>
      <c r="P66" s="18"/>
      <c r="Q66" s="18"/>
      <c r="S66" s="17"/>
      <c r="T66" s="18"/>
      <c r="U66" s="18"/>
      <c r="V66" s="18"/>
    </row>
    <row r="67" spans="1:22" x14ac:dyDescent="0.2">
      <c r="A67" s="12">
        <v>2</v>
      </c>
      <c r="B67" s="14">
        <v>1</v>
      </c>
      <c r="C67" s="13">
        <v>0</v>
      </c>
      <c r="D67" s="13">
        <v>0.14952245760120747</v>
      </c>
      <c r="E67" s="13">
        <v>0</v>
      </c>
      <c r="F67" s="13">
        <f t="shared" si="6"/>
        <v>4.9840819200402488E-2</v>
      </c>
      <c r="G67" s="13">
        <f t="shared" si="7"/>
        <v>7.0485562472994562E-2</v>
      </c>
      <c r="N67" s="17"/>
      <c r="O67" s="18"/>
      <c r="P67" s="18"/>
      <c r="Q67" s="18"/>
      <c r="S67" s="17"/>
      <c r="T67" s="18"/>
      <c r="U67" s="18"/>
      <c r="V67" s="18"/>
    </row>
    <row r="68" spans="1:22" x14ac:dyDescent="0.2">
      <c r="A68" s="12">
        <v>2</v>
      </c>
      <c r="B68" s="14">
        <v>3</v>
      </c>
      <c r="C68" s="13">
        <v>0.13746702149549675</v>
      </c>
      <c r="D68" s="13">
        <v>0.17361087449564297</v>
      </c>
      <c r="E68" s="13">
        <v>0</v>
      </c>
      <c r="F68" s="13">
        <f t="shared" si="6"/>
        <v>0.10369263199704658</v>
      </c>
      <c r="G68" s="13">
        <f t="shared" si="7"/>
        <v>7.4791781969590923E-2</v>
      </c>
      <c r="N68" s="17"/>
      <c r="O68" s="18"/>
      <c r="P68" s="18"/>
      <c r="Q68" s="18"/>
      <c r="S68" s="17"/>
      <c r="T68" s="18"/>
      <c r="U68" s="18"/>
      <c r="V68" s="18"/>
    </row>
    <row r="69" spans="1:22" x14ac:dyDescent="0.2">
      <c r="A69" s="12">
        <v>2</v>
      </c>
      <c r="B69" s="14">
        <v>6</v>
      </c>
      <c r="C69" s="13">
        <v>0.642618050911828</v>
      </c>
      <c r="D69" s="13">
        <v>0.64492195119596951</v>
      </c>
      <c r="E69" s="13">
        <v>0.36563500520921799</v>
      </c>
      <c r="F69" s="13">
        <f t="shared" si="6"/>
        <v>0.55105833577233854</v>
      </c>
      <c r="G69" s="13">
        <f t="shared" si="7"/>
        <v>0.13111746801238941</v>
      </c>
      <c r="N69" s="17"/>
      <c r="O69" s="18"/>
      <c r="P69" s="18"/>
      <c r="Q69" s="18"/>
      <c r="S69" s="17"/>
      <c r="T69" s="18"/>
      <c r="U69" s="18"/>
      <c r="V69" s="18"/>
    </row>
    <row r="70" spans="1:22" x14ac:dyDescent="0.2">
      <c r="A70" s="12">
        <v>2</v>
      </c>
      <c r="B70" s="14">
        <v>10</v>
      </c>
      <c r="C70" s="13">
        <v>0.5861975501178367</v>
      </c>
      <c r="D70" s="13">
        <v>0.51498628272634972</v>
      </c>
      <c r="E70" s="13">
        <v>0.42583704759607099</v>
      </c>
      <c r="F70" s="13">
        <f t="shared" si="6"/>
        <v>0.50900696014675251</v>
      </c>
      <c r="G70" s="13">
        <f t="shared" si="7"/>
        <v>6.5603287093160587E-2</v>
      </c>
      <c r="N70" s="17"/>
      <c r="O70" s="18"/>
      <c r="P70" s="18"/>
      <c r="Q70" s="18"/>
      <c r="S70" s="17"/>
      <c r="T70" s="18"/>
      <c r="U70" s="18"/>
      <c r="V70" s="18"/>
    </row>
    <row r="71" spans="1:22" x14ac:dyDescent="0.2">
      <c r="A71" s="12">
        <v>2</v>
      </c>
      <c r="B71" s="14">
        <v>20</v>
      </c>
      <c r="C71" s="13">
        <v>0.77846008615256812</v>
      </c>
      <c r="D71" s="13">
        <v>0.8793990641247067</v>
      </c>
      <c r="E71" s="13">
        <v>0.7873591382279046</v>
      </c>
      <c r="F71" s="13">
        <f t="shared" si="6"/>
        <v>0.81507276283505981</v>
      </c>
      <c r="G71" s="13">
        <f t="shared" si="7"/>
        <v>4.5630421578626019E-2</v>
      </c>
      <c r="N71" s="17"/>
      <c r="O71" s="18"/>
      <c r="P71" s="18"/>
      <c r="Q71" s="18"/>
      <c r="S71" s="17"/>
      <c r="T71" s="18"/>
      <c r="U71" s="18"/>
      <c r="V71" s="18"/>
    </row>
    <row r="72" spans="1:22" x14ac:dyDescent="0.2">
      <c r="A72" s="12">
        <v>2</v>
      </c>
      <c r="B72" s="14">
        <v>32.42</v>
      </c>
      <c r="C72" s="13">
        <v>0.76728998501751577</v>
      </c>
      <c r="D72" s="13">
        <v>0.92634429729093071</v>
      </c>
      <c r="E72" s="13">
        <v>0.89571183902572993</v>
      </c>
      <c r="F72" s="13">
        <f t="shared" si="6"/>
        <v>0.8631153737780588</v>
      </c>
      <c r="G72" s="13">
        <f t="shared" si="7"/>
        <v>6.8903148080835031E-2</v>
      </c>
      <c r="N72" s="17"/>
      <c r="O72" s="18"/>
      <c r="P72" s="18"/>
      <c r="Q72" s="18"/>
      <c r="S72" s="17"/>
      <c r="T72" s="18"/>
      <c r="U72" s="18"/>
      <c r="V72" s="18"/>
    </row>
    <row r="73" spans="1:22" x14ac:dyDescent="0.2">
      <c r="A73" s="12"/>
      <c r="B73" s="14"/>
      <c r="C73" s="13"/>
      <c r="D73" s="13"/>
      <c r="E73" s="13"/>
      <c r="F73" s="13"/>
      <c r="G73" s="13"/>
      <c r="N73" s="17"/>
      <c r="O73" s="18"/>
      <c r="P73" s="18"/>
      <c r="Q73" s="18"/>
      <c r="S73" s="17"/>
      <c r="T73" s="18"/>
      <c r="U73" s="18"/>
      <c r="V73" s="18"/>
    </row>
    <row r="74" spans="1:22" x14ac:dyDescent="0.2">
      <c r="A74" s="12">
        <v>5</v>
      </c>
      <c r="B74" s="14">
        <v>0.1</v>
      </c>
      <c r="C74" s="13">
        <v>1.39374727374198E-2</v>
      </c>
      <c r="D74" s="13">
        <v>0</v>
      </c>
      <c r="E74" s="13">
        <v>0</v>
      </c>
      <c r="F74" s="13">
        <f t="shared" si="6"/>
        <v>4.6458242458065997E-3</v>
      </c>
      <c r="G74" s="13">
        <f t="shared" si="7"/>
        <v>6.5701876568214496E-3</v>
      </c>
      <c r="N74" s="17"/>
      <c r="O74" s="18"/>
      <c r="P74" s="18"/>
      <c r="Q74" s="18"/>
      <c r="S74" s="17"/>
      <c r="T74" s="18"/>
      <c r="U74" s="18"/>
      <c r="V74" s="18"/>
    </row>
    <row r="75" spans="1:22" x14ac:dyDescent="0.2">
      <c r="A75" s="12">
        <v>5</v>
      </c>
      <c r="B75" s="14">
        <v>1</v>
      </c>
      <c r="C75" s="13">
        <v>0</v>
      </c>
      <c r="D75" s="13">
        <v>0</v>
      </c>
      <c r="E75" s="13">
        <v>0.19336627971880782</v>
      </c>
      <c r="F75" s="13">
        <f t="shared" si="6"/>
        <v>6.4455426572935945E-2</v>
      </c>
      <c r="G75" s="13">
        <f t="shared" si="7"/>
        <v>9.1153738427989198E-2</v>
      </c>
      <c r="N75" s="17"/>
      <c r="O75" s="18"/>
      <c r="P75" s="18"/>
      <c r="Q75" s="18"/>
      <c r="S75" s="17"/>
      <c r="T75" s="18"/>
      <c r="U75" s="18"/>
      <c r="V75" s="18"/>
    </row>
    <row r="76" spans="1:22" x14ac:dyDescent="0.2">
      <c r="A76" s="12">
        <v>5</v>
      </c>
      <c r="B76" s="14">
        <v>3</v>
      </c>
      <c r="C76" s="13">
        <v>0.20745218728684109</v>
      </c>
      <c r="D76" s="13">
        <v>0</v>
      </c>
      <c r="E76" s="13">
        <v>0</v>
      </c>
      <c r="F76" s="13">
        <f t="shared" si="6"/>
        <v>6.9150729095613692E-2</v>
      </c>
      <c r="G76" s="13">
        <f t="shared" si="7"/>
        <v>9.7793898935004675E-2</v>
      </c>
      <c r="N76" s="17"/>
      <c r="O76" s="18"/>
      <c r="P76" s="18"/>
      <c r="Q76" s="18"/>
      <c r="S76" s="17"/>
      <c r="T76" s="18"/>
      <c r="U76" s="18"/>
      <c r="V76" s="18"/>
    </row>
    <row r="77" spans="1:22" x14ac:dyDescent="0.2">
      <c r="A77" s="12">
        <v>5</v>
      </c>
      <c r="B77" s="14">
        <v>6</v>
      </c>
      <c r="C77" s="13">
        <v>6.9363030172671994E-2</v>
      </c>
      <c r="D77" s="13">
        <v>9.5823888652176809E-2</v>
      </c>
      <c r="E77" s="13">
        <v>0</v>
      </c>
      <c r="F77" s="13">
        <f t="shared" si="6"/>
        <v>5.5062306274949603E-2</v>
      </c>
      <c r="G77" s="13">
        <f t="shared" si="7"/>
        <v>4.0405754021800411E-2</v>
      </c>
    </row>
    <row r="78" spans="1:22" x14ac:dyDescent="0.2">
      <c r="A78" s="12">
        <v>5</v>
      </c>
      <c r="B78" s="14">
        <v>10</v>
      </c>
      <c r="C78" s="13">
        <v>0.16713734830504073</v>
      </c>
      <c r="D78" s="13">
        <v>0.1795307672917425</v>
      </c>
      <c r="E78" s="13">
        <v>0.4122100545465095</v>
      </c>
      <c r="F78" s="13">
        <f t="shared" si="6"/>
        <v>0.25295939004776424</v>
      </c>
      <c r="G78" s="13">
        <f t="shared" si="7"/>
        <v>0.11272083456047197</v>
      </c>
    </row>
    <row r="79" spans="1:22" x14ac:dyDescent="0.2">
      <c r="A79" s="12">
        <v>5</v>
      </c>
      <c r="B79" s="14">
        <v>20</v>
      </c>
      <c r="C79" s="13">
        <v>0.49983916204711398</v>
      </c>
      <c r="D79" s="13">
        <v>0.40349891289128559</v>
      </c>
      <c r="E79" s="13">
        <v>0.34186229007375118</v>
      </c>
      <c r="F79" s="13">
        <f t="shared" si="6"/>
        <v>0.41506678833738359</v>
      </c>
      <c r="G79" s="13">
        <f t="shared" si="7"/>
        <v>6.5010434169572251E-2</v>
      </c>
    </row>
    <row r="80" spans="1:22" x14ac:dyDescent="0.2">
      <c r="A80" s="12">
        <v>5</v>
      </c>
      <c r="B80" s="14">
        <v>25</v>
      </c>
      <c r="C80" s="13">
        <v>0.161994247998208</v>
      </c>
      <c r="D80" s="13">
        <v>0.52796128098786577</v>
      </c>
      <c r="E80" s="13">
        <v>0.5887911223277047</v>
      </c>
      <c r="F80" s="13">
        <f t="shared" si="6"/>
        <v>0.42624888377125947</v>
      </c>
      <c r="G80" s="13">
        <f t="shared" si="7"/>
        <v>0.18849925162542613</v>
      </c>
    </row>
    <row r="81" spans="1:7" x14ac:dyDescent="0.2">
      <c r="A81" s="12">
        <v>5</v>
      </c>
      <c r="B81" s="14">
        <v>32.42</v>
      </c>
      <c r="C81" s="13">
        <v>0.46436180210335237</v>
      </c>
      <c r="D81" s="13">
        <v>0.65054441162749876</v>
      </c>
      <c r="E81" s="13">
        <v>0.57999999999999996</v>
      </c>
      <c r="F81" s="13">
        <f t="shared" si="6"/>
        <v>0.56496873791028379</v>
      </c>
      <c r="G81" s="13">
        <f t="shared" si="7"/>
        <v>7.6748268828738281E-2</v>
      </c>
    </row>
  </sheetData>
  <mergeCells count="1">
    <mergeCell ref="S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Extended Data Fig. 8a</vt:lpstr>
      <vt:lpstr>Extended Data Fig.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Danny Sahtoe</cp:lastModifiedBy>
  <cp:lastPrinted>2022-09-30T11:04:41Z</cp:lastPrinted>
  <dcterms:created xsi:type="dcterms:W3CDTF">2022-09-30T09:34:59Z</dcterms:created>
  <dcterms:modified xsi:type="dcterms:W3CDTF">2023-12-23T12:28:16Z</dcterms:modified>
</cp:coreProperties>
</file>