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pm-my.sharepoint.com/personal/p022451_staff_univpm_it/Documents/Publicaciones UNIVPM/Bone spheroid PFOA/Cell death discovery/Review/documenti finali/"/>
    </mc:Choice>
  </mc:AlternateContent>
  <xr:revisionPtr revIDLastSave="51" documentId="13_ncr:1_{EC0C6F49-4A6B-413E-9CD8-BDC41B765603}" xr6:coauthVersionLast="47" xr6:coauthVersionMax="47" xr10:uidLastSave="{FE1BCF8A-C0CC-484A-9517-159C094AF325}"/>
  <bookViews>
    <workbookView xWindow="0" yWindow="760" windowWidth="34200" windowHeight="21380" activeTab="3" xr2:uid="{306E7B10-1C3D-47B8-80D1-AD0A46863A7E}"/>
  </bookViews>
  <sheets>
    <sheet name="day7" sheetId="1" r:id="rId1"/>
    <sheet name="day7 definitivo" sheetId="3" r:id="rId2"/>
    <sheet name="day10" sheetId="2" r:id="rId3"/>
    <sheet name="day 10 definitiv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3" l="1"/>
  <c r="Z62" i="1"/>
  <c r="Z33" i="1"/>
  <c r="K9" i="3"/>
  <c r="V62" i="1"/>
  <c r="V33" i="1"/>
  <c r="K6" i="3"/>
  <c r="R62" i="1"/>
  <c r="R33" i="1"/>
  <c r="K3" i="3"/>
  <c r="N62" i="1"/>
  <c r="N33" i="1"/>
  <c r="E78" i="4"/>
  <c r="J359" i="2"/>
  <c r="J330" i="2"/>
  <c r="E75" i="4"/>
  <c r="F359" i="2"/>
  <c r="F330" i="2"/>
  <c r="E72" i="4"/>
  <c r="B359" i="2"/>
  <c r="B330" i="2"/>
  <c r="E72" i="3"/>
  <c r="N359" i="1"/>
  <c r="N330" i="1"/>
  <c r="E69" i="3"/>
  <c r="J359" i="1"/>
  <c r="J330" i="1"/>
  <c r="E66" i="3"/>
  <c r="F359" i="1"/>
  <c r="F330" i="1"/>
  <c r="E63" i="3"/>
  <c r="B359" i="1"/>
  <c r="B330" i="1"/>
  <c r="E3" i="4"/>
  <c r="E65" i="4"/>
  <c r="J298" i="2"/>
  <c r="J270" i="2"/>
  <c r="E62" i="4"/>
  <c r="F270" i="2"/>
  <c r="F298" i="2"/>
  <c r="E59" i="4"/>
  <c r="B298" i="2"/>
  <c r="B270" i="2"/>
  <c r="E55" i="4"/>
  <c r="N210" i="2"/>
  <c r="N238" i="2"/>
  <c r="E52" i="4"/>
  <c r="J238" i="2"/>
  <c r="J210" i="2"/>
  <c r="E49" i="4"/>
  <c r="F210" i="2"/>
  <c r="F238" i="2"/>
  <c r="E46" i="4"/>
  <c r="B238" i="2"/>
  <c r="B210" i="2"/>
  <c r="E41" i="4"/>
  <c r="N150" i="2"/>
  <c r="N178" i="2"/>
  <c r="E38" i="4"/>
  <c r="J178" i="2"/>
  <c r="J150" i="2"/>
  <c r="E35" i="4"/>
  <c r="F150" i="2"/>
  <c r="F178" i="2"/>
  <c r="E32" i="4"/>
  <c r="B178" i="2"/>
  <c r="B150" i="2"/>
  <c r="E24" i="4"/>
  <c r="J90" i="2"/>
  <c r="J118" i="2"/>
  <c r="E21" i="4"/>
  <c r="F90" i="2"/>
  <c r="F118" i="2"/>
  <c r="E18" i="4"/>
  <c r="B118" i="2"/>
  <c r="B90" i="2"/>
  <c r="E12" i="4"/>
  <c r="N30" i="2"/>
  <c r="N58" i="2"/>
  <c r="E9" i="4"/>
  <c r="J58" i="2"/>
  <c r="J30" i="2"/>
  <c r="E6" i="4"/>
  <c r="F30" i="2"/>
  <c r="F58" i="2"/>
  <c r="B58" i="2"/>
  <c r="B30" i="2"/>
  <c r="E59" i="3"/>
  <c r="N271" i="1"/>
  <c r="N299" i="1"/>
  <c r="E56" i="3"/>
  <c r="J299" i="1"/>
  <c r="J271" i="1"/>
  <c r="E53" i="3"/>
  <c r="F271" i="1"/>
  <c r="F299" i="1"/>
  <c r="E50" i="3"/>
  <c r="B299" i="1"/>
  <c r="B271" i="1"/>
  <c r="E46" i="3"/>
  <c r="N239" i="1"/>
  <c r="N211" i="1"/>
  <c r="E43" i="3"/>
  <c r="J211" i="1"/>
  <c r="J239" i="1"/>
  <c r="E40" i="3"/>
  <c r="F239" i="1"/>
  <c r="F211" i="1"/>
  <c r="E37" i="3"/>
  <c r="B239" i="1"/>
  <c r="B211" i="1"/>
  <c r="E33" i="3"/>
  <c r="J179" i="1"/>
  <c r="J151" i="1"/>
  <c r="E30" i="3"/>
  <c r="F151" i="1"/>
  <c r="F179" i="1"/>
  <c r="E27" i="3"/>
  <c r="B179" i="1"/>
  <c r="B151" i="1"/>
  <c r="E22" i="3"/>
  <c r="N120" i="1"/>
  <c r="N91" i="1"/>
  <c r="E19" i="3"/>
  <c r="J120" i="1"/>
  <c r="J91" i="1"/>
  <c r="E16" i="3"/>
  <c r="F120" i="1"/>
  <c r="F91" i="1"/>
  <c r="E13" i="3"/>
  <c r="B120" i="1"/>
  <c r="B91" i="1"/>
  <c r="E9" i="3"/>
  <c r="J61" i="1"/>
  <c r="J32" i="1"/>
  <c r="E6" i="3"/>
  <c r="F61" i="1"/>
  <c r="F32" i="1"/>
  <c r="E3" i="3"/>
  <c r="B61" i="1"/>
  <c r="B32" i="1"/>
</calcChain>
</file>

<file path=xl/sharedStrings.xml><?xml version="1.0" encoding="utf-8"?>
<sst xmlns="http://schemas.openxmlformats.org/spreadsheetml/2006/main" count="2824" uniqueCount="145">
  <si>
    <t>25 stack</t>
  </si>
  <si>
    <t>Area</t>
  </si>
  <si>
    <t>z-stack55</t>
  </si>
  <si>
    <t>z-stack54</t>
  </si>
  <si>
    <t>z-stack53</t>
  </si>
  <si>
    <t>z-stack52</t>
  </si>
  <si>
    <t>z-stack51</t>
  </si>
  <si>
    <t>z-stack50</t>
  </si>
  <si>
    <t>z-stack49</t>
  </si>
  <si>
    <t>z-stack48</t>
  </si>
  <si>
    <t>z-stack47</t>
  </si>
  <si>
    <t>z-stack46</t>
  </si>
  <si>
    <t>z-stack45</t>
  </si>
  <si>
    <t>z-stack44</t>
  </si>
  <si>
    <t>z-stack43</t>
  </si>
  <si>
    <t>z-stack42</t>
  </si>
  <si>
    <t>z-stack41</t>
  </si>
  <si>
    <t>z-stack40</t>
  </si>
  <si>
    <t>z-stack39</t>
  </si>
  <si>
    <t>z-stack38</t>
  </si>
  <si>
    <t>z-stack37</t>
  </si>
  <si>
    <t>z-stack36</t>
  </si>
  <si>
    <t>z-stack35</t>
  </si>
  <si>
    <t>z-stack34</t>
  </si>
  <si>
    <t>z-stack33</t>
  </si>
  <si>
    <t>z-stack32</t>
  </si>
  <si>
    <t>z-stack31</t>
  </si>
  <si>
    <t>z-stack30</t>
  </si>
  <si>
    <t>CtrlV1 (61-36)</t>
  </si>
  <si>
    <t>z-stack61</t>
  </si>
  <si>
    <t>z-stack60</t>
  </si>
  <si>
    <t>z-stack59</t>
  </si>
  <si>
    <t>z-stack57</t>
  </si>
  <si>
    <t>z-stack56</t>
  </si>
  <si>
    <t>CtrlV2(63-38)</t>
  </si>
  <si>
    <t>z-stack63</t>
  </si>
  <si>
    <t>z-stack62</t>
  </si>
  <si>
    <t>z-stack58</t>
  </si>
  <si>
    <t>CtrlV3(55-30)</t>
  </si>
  <si>
    <t>0.1uM1 (63-38)</t>
  </si>
  <si>
    <t>0.1uM2 (54-29)</t>
  </si>
  <si>
    <t>z-stack29</t>
  </si>
  <si>
    <t>0.1uM3 (55-30)</t>
  </si>
  <si>
    <t>1uM1 (62-37)</t>
  </si>
  <si>
    <t>1uM2 (65-40)</t>
  </si>
  <si>
    <t>z-stack65</t>
  </si>
  <si>
    <t>z-stack64</t>
  </si>
  <si>
    <t>1uM3 (65-40)</t>
  </si>
  <si>
    <t>10uM1 (71-46)</t>
  </si>
  <si>
    <t>z-stack71</t>
  </si>
  <si>
    <t>z-stack70</t>
  </si>
  <si>
    <t>z-stack69</t>
  </si>
  <si>
    <t>z-stack68</t>
  </si>
  <si>
    <t>z-stack67</t>
  </si>
  <si>
    <t>z-stack66</t>
  </si>
  <si>
    <t>10uM2 (63-38)</t>
  </si>
  <si>
    <t>10uM3 (67-42)</t>
  </si>
  <si>
    <t>10uM4 (71-46)</t>
  </si>
  <si>
    <t>100uM1 (49-24)</t>
  </si>
  <si>
    <t>z-stack28</t>
  </si>
  <si>
    <t>z-stack27</t>
  </si>
  <si>
    <t>z-stack26</t>
  </si>
  <si>
    <t>z-stack25</t>
  </si>
  <si>
    <t>z-stack24</t>
  </si>
  <si>
    <t>100uM2 (59-34)</t>
  </si>
  <si>
    <t>100uM3 (65-40)</t>
  </si>
  <si>
    <t>100uM4 (69-44)</t>
  </si>
  <si>
    <t>CtrlV1 (57-32)</t>
  </si>
  <si>
    <t>CtrlV2 (59-34)</t>
  </si>
  <si>
    <t>CtrlV3 (53-28)</t>
  </si>
  <si>
    <t>CtrlV4 (58-33)</t>
  </si>
  <si>
    <t>0.1uM1 (66-41)</t>
  </si>
  <si>
    <t>0.1uM2 (51-26)</t>
  </si>
  <si>
    <t>1uM1 (33-8)</t>
  </si>
  <si>
    <t>z-stack23</t>
  </si>
  <si>
    <t>z-stack22</t>
  </si>
  <si>
    <t>z-stack21</t>
  </si>
  <si>
    <t>z-stack20</t>
  </si>
  <si>
    <t>z-stack19</t>
  </si>
  <si>
    <t>z-stack18</t>
  </si>
  <si>
    <t>z-stack17</t>
  </si>
  <si>
    <t>z-stack16</t>
  </si>
  <si>
    <t>z-stack15</t>
  </si>
  <si>
    <t>z-stack14</t>
  </si>
  <si>
    <t>z-stack13</t>
  </si>
  <si>
    <t>z-stack12</t>
  </si>
  <si>
    <t>z-stack11</t>
  </si>
  <si>
    <t>z-stack10</t>
  </si>
  <si>
    <t>z-stack9</t>
  </si>
  <si>
    <t>z-stack8</t>
  </si>
  <si>
    <t>1uM2 (47-22)</t>
  </si>
  <si>
    <t>1uM3 (31-6)</t>
  </si>
  <si>
    <t>z-stack7</t>
  </si>
  <si>
    <t>z-stack6</t>
  </si>
  <si>
    <t>1uM4 (54-29)</t>
  </si>
  <si>
    <t>10uM1 (38-13)</t>
  </si>
  <si>
    <t>10uM2 (41-16)</t>
  </si>
  <si>
    <t>10uM3 (48-23)</t>
  </si>
  <si>
    <t>10uM4 (45-20)</t>
  </si>
  <si>
    <t>100uM1 (52-27)</t>
  </si>
  <si>
    <t>100uM2 (45-20)</t>
  </si>
  <si>
    <t>100uM3 (69-44)</t>
  </si>
  <si>
    <t>area</t>
  </si>
  <si>
    <t>Ctrl1</t>
  </si>
  <si>
    <t>ctrl2</t>
  </si>
  <si>
    <t>ctrl3</t>
  </si>
  <si>
    <t>M</t>
  </si>
  <si>
    <t>V</t>
  </si>
  <si>
    <t>0.1 uM 1</t>
  </si>
  <si>
    <t>0.1 uM 2</t>
  </si>
  <si>
    <t>0.1 uM 3</t>
  </si>
  <si>
    <t>0.1 uM 4</t>
  </si>
  <si>
    <t>1 uM 1</t>
  </si>
  <si>
    <t>1 uM 2</t>
  </si>
  <si>
    <t>1 uM 3</t>
  </si>
  <si>
    <t>10 uM 1</t>
  </si>
  <si>
    <t>10 uM 2</t>
  </si>
  <si>
    <t>10 uM 3</t>
  </si>
  <si>
    <t>10 uM 4</t>
  </si>
  <si>
    <t>100 uM 1</t>
  </si>
  <si>
    <t>100 uM 2</t>
  </si>
  <si>
    <t>100 uM 3</t>
  </si>
  <si>
    <t>100 uM 4</t>
  </si>
  <si>
    <t xml:space="preserve">ctrl4 </t>
  </si>
  <si>
    <t>1 uM 4</t>
  </si>
  <si>
    <t>1mM1 (43-18)</t>
  </si>
  <si>
    <t>1mM2 (54-29)</t>
  </si>
  <si>
    <t>1mM3 (46-21)</t>
  </si>
  <si>
    <t>1mM1 (67-42)</t>
  </si>
  <si>
    <t>1mM2 (47-22)</t>
  </si>
  <si>
    <t>1mM3 (51-26)</t>
  </si>
  <si>
    <t>1mM4 (48-23)</t>
  </si>
  <si>
    <t>1 mM</t>
  </si>
  <si>
    <t>Ctrl4</t>
  </si>
  <si>
    <t>ctrl5</t>
  </si>
  <si>
    <t>ctrl6</t>
  </si>
  <si>
    <t>ctrl7</t>
  </si>
  <si>
    <t>CtrlV4 (52-27)</t>
  </si>
  <si>
    <t>CtrlV5 (56-31)</t>
  </si>
  <si>
    <t>CtrlV6 (62-37)</t>
  </si>
  <si>
    <t>CtrlV7 (57-32)</t>
  </si>
  <si>
    <t>% live</t>
  </si>
  <si>
    <t>C1 (red)</t>
  </si>
  <si>
    <t>C0 (green)</t>
  </si>
  <si>
    <t>red -&gt; ioduro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</si>
</sst>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7" xfId="0" applyFont="1" applyBorder="1"/>
    <xf numFmtId="0" fontId="0" fillId="0" borderId="8" xfId="0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38100</xdr:rowOff>
    </xdr:from>
    <xdr:to>
      <xdr:col>10</xdr:col>
      <xdr:colOff>0</xdr:colOff>
      <xdr:row>62</xdr:row>
      <xdr:rowOff>68580</xdr:rowOff>
    </xdr:to>
    <xdr:sp macro="" textlink="">
      <xdr:nvSpPr>
        <xdr:cNvPr id="2" name="Segno di sottrazione 1">
          <a:extLst>
            <a:ext uri="{FF2B5EF4-FFF2-40B4-BE49-F238E27FC236}">
              <a16:creationId xmlns:a16="http://schemas.microsoft.com/office/drawing/2014/main" id="{CB073D8F-57D9-7042-7627-19EE1E53DA62}"/>
            </a:ext>
          </a:extLst>
        </xdr:cNvPr>
        <xdr:cNvSpPr/>
      </xdr:nvSpPr>
      <xdr:spPr>
        <a:xfrm>
          <a:off x="0" y="11010900"/>
          <a:ext cx="14173200" cy="396240"/>
        </a:xfrm>
        <a:prstGeom prst="mathMinus">
          <a:avLst>
            <a:gd name="adj1" fmla="val 1198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0</xdr:colOff>
      <xdr:row>119</xdr:row>
      <xdr:rowOff>53340</xdr:rowOff>
    </xdr:from>
    <xdr:to>
      <xdr:col>10</xdr:col>
      <xdr:colOff>0</xdr:colOff>
      <xdr:row>121</xdr:row>
      <xdr:rowOff>83820</xdr:rowOff>
    </xdr:to>
    <xdr:sp macro="" textlink="">
      <xdr:nvSpPr>
        <xdr:cNvPr id="4" name="Segno di sottrazione 3">
          <a:extLst>
            <a:ext uri="{FF2B5EF4-FFF2-40B4-BE49-F238E27FC236}">
              <a16:creationId xmlns:a16="http://schemas.microsoft.com/office/drawing/2014/main" id="{06E17A48-DE0D-419C-B8A0-679CCD1D83D8}"/>
            </a:ext>
          </a:extLst>
        </xdr:cNvPr>
        <xdr:cNvSpPr/>
      </xdr:nvSpPr>
      <xdr:spPr>
        <a:xfrm>
          <a:off x="0" y="21816060"/>
          <a:ext cx="13723620" cy="396240"/>
        </a:xfrm>
        <a:prstGeom prst="mathMinus">
          <a:avLst>
            <a:gd name="adj1" fmla="val 1198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0</xdr:colOff>
      <xdr:row>179</xdr:row>
      <xdr:rowOff>0</xdr:rowOff>
    </xdr:from>
    <xdr:to>
      <xdr:col>10</xdr:col>
      <xdr:colOff>0</xdr:colOff>
      <xdr:row>181</xdr:row>
      <xdr:rowOff>30480</xdr:rowOff>
    </xdr:to>
    <xdr:sp macro="" textlink="">
      <xdr:nvSpPr>
        <xdr:cNvPr id="7" name="Segno di sottrazione 6">
          <a:extLst>
            <a:ext uri="{FF2B5EF4-FFF2-40B4-BE49-F238E27FC236}">
              <a16:creationId xmlns:a16="http://schemas.microsoft.com/office/drawing/2014/main" id="{E69478FC-14DF-4B1E-9726-76AFA5B67891}"/>
            </a:ext>
          </a:extLst>
        </xdr:cNvPr>
        <xdr:cNvSpPr/>
      </xdr:nvSpPr>
      <xdr:spPr>
        <a:xfrm>
          <a:off x="0" y="32735520"/>
          <a:ext cx="13990320" cy="396240"/>
        </a:xfrm>
        <a:prstGeom prst="mathMinus">
          <a:avLst>
            <a:gd name="adj1" fmla="val 1198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0</xdr:colOff>
      <xdr:row>239</xdr:row>
      <xdr:rowOff>0</xdr:rowOff>
    </xdr:from>
    <xdr:to>
      <xdr:col>10</xdr:col>
      <xdr:colOff>0</xdr:colOff>
      <xdr:row>241</xdr:row>
      <xdr:rowOff>30480</xdr:rowOff>
    </xdr:to>
    <xdr:sp macro="" textlink="">
      <xdr:nvSpPr>
        <xdr:cNvPr id="5" name="Segno di sottrazione 4">
          <a:extLst>
            <a:ext uri="{FF2B5EF4-FFF2-40B4-BE49-F238E27FC236}">
              <a16:creationId xmlns:a16="http://schemas.microsoft.com/office/drawing/2014/main" id="{BDDDC623-1C7A-46A3-8514-9EEAE0AEC121}"/>
            </a:ext>
          </a:extLst>
        </xdr:cNvPr>
        <xdr:cNvSpPr/>
      </xdr:nvSpPr>
      <xdr:spPr>
        <a:xfrm>
          <a:off x="0" y="43708320"/>
          <a:ext cx="13990320" cy="396240"/>
        </a:xfrm>
        <a:prstGeom prst="mathMinus">
          <a:avLst>
            <a:gd name="adj1" fmla="val 1198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0</xdr:colOff>
      <xdr:row>299</xdr:row>
      <xdr:rowOff>0</xdr:rowOff>
    </xdr:from>
    <xdr:to>
      <xdr:col>10</xdr:col>
      <xdr:colOff>0</xdr:colOff>
      <xdr:row>301</xdr:row>
      <xdr:rowOff>30480</xdr:rowOff>
    </xdr:to>
    <xdr:sp macro="" textlink="">
      <xdr:nvSpPr>
        <xdr:cNvPr id="3" name="Segno di sottrazione 2">
          <a:extLst>
            <a:ext uri="{FF2B5EF4-FFF2-40B4-BE49-F238E27FC236}">
              <a16:creationId xmlns:a16="http://schemas.microsoft.com/office/drawing/2014/main" id="{86EB610F-5FF7-48EE-BB0B-3848298A5C59}"/>
            </a:ext>
          </a:extLst>
        </xdr:cNvPr>
        <xdr:cNvSpPr/>
      </xdr:nvSpPr>
      <xdr:spPr>
        <a:xfrm>
          <a:off x="0" y="54681120"/>
          <a:ext cx="14173200" cy="396240"/>
        </a:xfrm>
        <a:prstGeom prst="mathMinus">
          <a:avLst>
            <a:gd name="adj1" fmla="val 1198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15240</xdr:colOff>
      <xdr:row>360</xdr:row>
      <xdr:rowOff>22860</xdr:rowOff>
    </xdr:from>
    <xdr:to>
      <xdr:col>10</xdr:col>
      <xdr:colOff>15240</xdr:colOff>
      <xdr:row>362</xdr:row>
      <xdr:rowOff>53340</xdr:rowOff>
    </xdr:to>
    <xdr:sp macro="" textlink="">
      <xdr:nvSpPr>
        <xdr:cNvPr id="6" name="Segno di sottrazione 5">
          <a:extLst>
            <a:ext uri="{FF2B5EF4-FFF2-40B4-BE49-F238E27FC236}">
              <a16:creationId xmlns:a16="http://schemas.microsoft.com/office/drawing/2014/main" id="{6848C87F-4FB1-4565-A63B-2AA239DAD290}"/>
            </a:ext>
          </a:extLst>
        </xdr:cNvPr>
        <xdr:cNvSpPr/>
      </xdr:nvSpPr>
      <xdr:spPr>
        <a:xfrm>
          <a:off x="15240" y="65859660"/>
          <a:ext cx="11254740" cy="396240"/>
        </a:xfrm>
        <a:prstGeom prst="mathMinus">
          <a:avLst>
            <a:gd name="adj1" fmla="val 1198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10</xdr:col>
      <xdr:colOff>0</xdr:colOff>
      <xdr:row>60</xdr:row>
      <xdr:rowOff>30480</xdr:rowOff>
    </xdr:to>
    <xdr:sp macro="" textlink="">
      <xdr:nvSpPr>
        <xdr:cNvPr id="2" name="Segno di sottrazione 1">
          <a:extLst>
            <a:ext uri="{FF2B5EF4-FFF2-40B4-BE49-F238E27FC236}">
              <a16:creationId xmlns:a16="http://schemas.microsoft.com/office/drawing/2014/main" id="{6599802F-20B7-4C35-9A7B-02B8AAF6431E}"/>
            </a:ext>
          </a:extLst>
        </xdr:cNvPr>
        <xdr:cNvSpPr/>
      </xdr:nvSpPr>
      <xdr:spPr>
        <a:xfrm>
          <a:off x="0" y="10607040"/>
          <a:ext cx="14173200" cy="396240"/>
        </a:xfrm>
        <a:prstGeom prst="mathMinus">
          <a:avLst>
            <a:gd name="adj1" fmla="val 1198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0</xdr:colOff>
      <xdr:row>118</xdr:row>
      <xdr:rowOff>30480</xdr:rowOff>
    </xdr:from>
    <xdr:to>
      <xdr:col>10</xdr:col>
      <xdr:colOff>0</xdr:colOff>
      <xdr:row>120</xdr:row>
      <xdr:rowOff>60960</xdr:rowOff>
    </xdr:to>
    <xdr:sp macro="" textlink="">
      <xdr:nvSpPr>
        <xdr:cNvPr id="3" name="Segno di sottrazione 2">
          <a:extLst>
            <a:ext uri="{FF2B5EF4-FFF2-40B4-BE49-F238E27FC236}">
              <a16:creationId xmlns:a16="http://schemas.microsoft.com/office/drawing/2014/main" id="{B73B3F87-4418-4436-8941-0A5AFA4DE6F7}"/>
            </a:ext>
          </a:extLst>
        </xdr:cNvPr>
        <xdr:cNvSpPr/>
      </xdr:nvSpPr>
      <xdr:spPr>
        <a:xfrm>
          <a:off x="0" y="21610320"/>
          <a:ext cx="14173200" cy="396240"/>
        </a:xfrm>
        <a:prstGeom prst="mathMinus">
          <a:avLst>
            <a:gd name="adj1" fmla="val 1198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0</xdr:colOff>
      <xdr:row>178</xdr:row>
      <xdr:rowOff>0</xdr:rowOff>
    </xdr:from>
    <xdr:to>
      <xdr:col>10</xdr:col>
      <xdr:colOff>0</xdr:colOff>
      <xdr:row>180</xdr:row>
      <xdr:rowOff>30480</xdr:rowOff>
    </xdr:to>
    <xdr:sp macro="" textlink="">
      <xdr:nvSpPr>
        <xdr:cNvPr id="4" name="Segno di sottrazione 3">
          <a:extLst>
            <a:ext uri="{FF2B5EF4-FFF2-40B4-BE49-F238E27FC236}">
              <a16:creationId xmlns:a16="http://schemas.microsoft.com/office/drawing/2014/main" id="{FB7AB2DB-F954-4CD2-A801-008F9792A16F}"/>
            </a:ext>
          </a:extLst>
        </xdr:cNvPr>
        <xdr:cNvSpPr/>
      </xdr:nvSpPr>
      <xdr:spPr>
        <a:xfrm>
          <a:off x="0" y="32552640"/>
          <a:ext cx="14173200" cy="396240"/>
        </a:xfrm>
        <a:prstGeom prst="mathMinus">
          <a:avLst>
            <a:gd name="adj1" fmla="val 1198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0</xdr:colOff>
      <xdr:row>238</xdr:row>
      <xdr:rowOff>0</xdr:rowOff>
    </xdr:from>
    <xdr:to>
      <xdr:col>10</xdr:col>
      <xdr:colOff>0</xdr:colOff>
      <xdr:row>240</xdr:row>
      <xdr:rowOff>30480</xdr:rowOff>
    </xdr:to>
    <xdr:sp macro="" textlink="">
      <xdr:nvSpPr>
        <xdr:cNvPr id="5" name="Segno di sottrazione 4">
          <a:extLst>
            <a:ext uri="{FF2B5EF4-FFF2-40B4-BE49-F238E27FC236}">
              <a16:creationId xmlns:a16="http://schemas.microsoft.com/office/drawing/2014/main" id="{0B15D841-36F9-4E82-A9E6-0AF1A9E29938}"/>
            </a:ext>
          </a:extLst>
        </xdr:cNvPr>
        <xdr:cNvSpPr/>
      </xdr:nvSpPr>
      <xdr:spPr>
        <a:xfrm>
          <a:off x="0" y="43525440"/>
          <a:ext cx="14173200" cy="396240"/>
        </a:xfrm>
        <a:prstGeom prst="mathMinus">
          <a:avLst>
            <a:gd name="adj1" fmla="val 1198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0</xdr:colOff>
      <xdr:row>298</xdr:row>
      <xdr:rowOff>0</xdr:rowOff>
    </xdr:from>
    <xdr:to>
      <xdr:col>10</xdr:col>
      <xdr:colOff>0</xdr:colOff>
      <xdr:row>300</xdr:row>
      <xdr:rowOff>30480</xdr:rowOff>
    </xdr:to>
    <xdr:sp macro="" textlink="">
      <xdr:nvSpPr>
        <xdr:cNvPr id="6" name="Segno di sottrazione 5">
          <a:extLst>
            <a:ext uri="{FF2B5EF4-FFF2-40B4-BE49-F238E27FC236}">
              <a16:creationId xmlns:a16="http://schemas.microsoft.com/office/drawing/2014/main" id="{ABDB8E14-7094-4F18-91C0-46CC55EF9C90}"/>
            </a:ext>
          </a:extLst>
        </xdr:cNvPr>
        <xdr:cNvSpPr/>
      </xdr:nvSpPr>
      <xdr:spPr>
        <a:xfrm>
          <a:off x="0" y="54498240"/>
          <a:ext cx="14211300" cy="396240"/>
        </a:xfrm>
        <a:prstGeom prst="mathMinus">
          <a:avLst>
            <a:gd name="adj1" fmla="val 1198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C8C8-2AC2-4B2E-A457-5F7101A9FC8C}">
  <dimension ref="A1:Z359"/>
  <sheetViews>
    <sheetView topLeftCell="A147" workbookViewId="0">
      <selection activeCell="AB5" sqref="AB5:AB62"/>
    </sheetView>
  </sheetViews>
  <sheetFormatPr baseColWidth="10" defaultColWidth="8.83203125" defaultRowHeight="15" x14ac:dyDescent="0.2"/>
  <cols>
    <col min="1" max="1" width="13.5" customWidth="1"/>
    <col min="2" max="3" width="12.1640625" customWidth="1"/>
    <col min="5" max="5" width="13.83203125" customWidth="1"/>
    <col min="6" max="6" width="10.83203125" customWidth="1"/>
    <col min="7" max="7" width="12.33203125" customWidth="1"/>
    <col min="9" max="9" width="13.83203125" customWidth="1"/>
    <col min="10" max="11" width="12.5" customWidth="1"/>
    <col min="13" max="13" width="13.6640625" customWidth="1"/>
    <col min="14" max="15" width="13.33203125" customWidth="1"/>
    <col min="16" max="16" width="12.5" customWidth="1"/>
    <col min="17" max="17" width="11.83203125" customWidth="1"/>
  </cols>
  <sheetData>
    <row r="1" spans="1:26" x14ac:dyDescent="0.2">
      <c r="A1" t="s">
        <v>144</v>
      </c>
      <c r="C1" s="1" t="s">
        <v>0</v>
      </c>
    </row>
    <row r="4" spans="1:26" x14ac:dyDescent="0.2">
      <c r="A4" s="1" t="s">
        <v>28</v>
      </c>
      <c r="E4" s="1" t="s">
        <v>34</v>
      </c>
      <c r="I4" s="1" t="s">
        <v>38</v>
      </c>
      <c r="M4" s="1"/>
    </row>
    <row r="5" spans="1:26" x14ac:dyDescent="0.2">
      <c r="A5" t="s">
        <v>142</v>
      </c>
      <c r="B5" t="s">
        <v>1</v>
      </c>
      <c r="E5" t="s">
        <v>142</v>
      </c>
      <c r="F5" t="s">
        <v>1</v>
      </c>
      <c r="I5" t="s">
        <v>142</v>
      </c>
      <c r="J5" t="s">
        <v>1</v>
      </c>
      <c r="M5" s="1" t="s">
        <v>137</v>
      </c>
      <c r="Q5" s="1" t="s">
        <v>138</v>
      </c>
      <c r="U5" s="1" t="s">
        <v>139</v>
      </c>
      <c r="Y5" s="1" t="s">
        <v>140</v>
      </c>
    </row>
    <row r="6" spans="1:26" x14ac:dyDescent="0.2">
      <c r="A6" t="s">
        <v>29</v>
      </c>
      <c r="B6">
        <v>199.601</v>
      </c>
      <c r="E6" t="s">
        <v>35</v>
      </c>
      <c r="F6">
        <v>16.616</v>
      </c>
      <c r="I6" t="s">
        <v>2</v>
      </c>
      <c r="J6">
        <v>406.94200000000001</v>
      </c>
      <c r="M6" t="s">
        <v>142</v>
      </c>
      <c r="N6" t="s">
        <v>1</v>
      </c>
      <c r="Q6" t="s">
        <v>142</v>
      </c>
      <c r="R6" t="s">
        <v>1</v>
      </c>
      <c r="U6" t="s">
        <v>142</v>
      </c>
      <c r="V6" t="s">
        <v>1</v>
      </c>
      <c r="Y6" t="s">
        <v>142</v>
      </c>
      <c r="Z6" t="s">
        <v>1</v>
      </c>
    </row>
    <row r="7" spans="1:26" x14ac:dyDescent="0.2">
      <c r="A7" t="s">
        <v>30</v>
      </c>
      <c r="B7">
        <v>377.83800000000002</v>
      </c>
      <c r="E7" t="s">
        <v>36</v>
      </c>
      <c r="F7">
        <v>25.181999999999999</v>
      </c>
      <c r="I7" t="s">
        <v>3</v>
      </c>
      <c r="J7">
        <v>342.95400000000001</v>
      </c>
      <c r="M7" t="s">
        <v>5</v>
      </c>
      <c r="N7">
        <v>10.114000000000001</v>
      </c>
      <c r="Q7" t="s">
        <v>33</v>
      </c>
      <c r="R7">
        <v>13.933</v>
      </c>
      <c r="U7" t="s">
        <v>36</v>
      </c>
      <c r="V7">
        <v>7.6369999999999996</v>
      </c>
      <c r="Y7" t="s">
        <v>32</v>
      </c>
      <c r="Z7">
        <v>8.5660000000000007</v>
      </c>
    </row>
    <row r="8" spans="1:26" x14ac:dyDescent="0.2">
      <c r="A8" t="s">
        <v>31</v>
      </c>
      <c r="B8">
        <v>389.60399999999998</v>
      </c>
      <c r="E8" t="s">
        <v>29</v>
      </c>
      <c r="F8">
        <v>69.147999999999996</v>
      </c>
      <c r="I8" t="s">
        <v>4</v>
      </c>
      <c r="J8">
        <v>500.96300000000002</v>
      </c>
      <c r="M8" t="s">
        <v>6</v>
      </c>
      <c r="N8">
        <v>24.253</v>
      </c>
      <c r="Q8" t="s">
        <v>2</v>
      </c>
      <c r="R8">
        <v>13.83</v>
      </c>
      <c r="U8" t="s">
        <v>29</v>
      </c>
      <c r="V8">
        <v>10.217000000000001</v>
      </c>
      <c r="Y8" t="s">
        <v>33</v>
      </c>
      <c r="Z8">
        <v>8.36</v>
      </c>
    </row>
    <row r="9" spans="1:26" x14ac:dyDescent="0.2">
      <c r="A9" t="s">
        <v>37</v>
      </c>
      <c r="B9">
        <v>368.33800000000002</v>
      </c>
      <c r="E9" t="s">
        <v>30</v>
      </c>
      <c r="F9">
        <v>370.51100000000002</v>
      </c>
      <c r="I9" t="s">
        <v>5</v>
      </c>
      <c r="J9">
        <v>543.17499999999995</v>
      </c>
      <c r="M9" t="s">
        <v>7</v>
      </c>
      <c r="N9">
        <v>61.716999999999999</v>
      </c>
      <c r="Q9" t="s">
        <v>3</v>
      </c>
      <c r="R9">
        <v>18.783999999999999</v>
      </c>
      <c r="U9" t="s">
        <v>30</v>
      </c>
      <c r="V9">
        <v>14.138999999999999</v>
      </c>
      <c r="Y9" t="s">
        <v>2</v>
      </c>
      <c r="Z9">
        <v>9.3919999999999995</v>
      </c>
    </row>
    <row r="10" spans="1:26" x14ac:dyDescent="0.2">
      <c r="A10" t="s">
        <v>32</v>
      </c>
      <c r="B10">
        <v>309.30900000000003</v>
      </c>
      <c r="E10" t="s">
        <v>31</v>
      </c>
      <c r="F10">
        <v>648.03200000000004</v>
      </c>
      <c r="I10" t="s">
        <v>6</v>
      </c>
      <c r="J10">
        <v>525.52599999999995</v>
      </c>
      <c r="M10" t="s">
        <v>8</v>
      </c>
      <c r="N10">
        <v>61.923999999999999</v>
      </c>
      <c r="Q10" t="s">
        <v>4</v>
      </c>
      <c r="R10">
        <v>19.196000000000002</v>
      </c>
      <c r="U10" t="s">
        <v>31</v>
      </c>
      <c r="V10">
        <v>16.719000000000001</v>
      </c>
      <c r="Y10" t="s">
        <v>3</v>
      </c>
      <c r="Z10">
        <v>9.5980000000000008</v>
      </c>
    </row>
    <row r="11" spans="1:26" x14ac:dyDescent="0.2">
      <c r="A11" t="s">
        <v>33</v>
      </c>
      <c r="B11">
        <v>372.471</v>
      </c>
      <c r="E11" t="s">
        <v>37</v>
      </c>
      <c r="F11">
        <v>701.28700000000003</v>
      </c>
      <c r="I11" t="s">
        <v>7</v>
      </c>
      <c r="J11">
        <v>621.19899999999996</v>
      </c>
      <c r="M11" t="s">
        <v>9</v>
      </c>
      <c r="N11">
        <v>80.397999999999996</v>
      </c>
      <c r="Q11" t="s">
        <v>5</v>
      </c>
      <c r="R11">
        <v>37.979999999999997</v>
      </c>
      <c r="U11" t="s">
        <v>37</v>
      </c>
      <c r="V11">
        <v>20.021999999999998</v>
      </c>
      <c r="Y11" t="s">
        <v>4</v>
      </c>
      <c r="Z11">
        <v>10.114000000000001</v>
      </c>
    </row>
    <row r="12" spans="1:26" x14ac:dyDescent="0.2">
      <c r="A12" t="s">
        <v>2</v>
      </c>
      <c r="B12">
        <v>451.52699999999999</v>
      </c>
      <c r="E12" t="s">
        <v>32</v>
      </c>
      <c r="F12">
        <v>947.22699999999998</v>
      </c>
      <c r="I12" t="s">
        <v>8</v>
      </c>
      <c r="J12">
        <v>693.54600000000005</v>
      </c>
      <c r="M12" t="s">
        <v>10</v>
      </c>
      <c r="N12">
        <v>80.811000000000007</v>
      </c>
      <c r="Q12" t="s">
        <v>6</v>
      </c>
      <c r="R12">
        <v>51.603000000000002</v>
      </c>
      <c r="U12" t="s">
        <v>32</v>
      </c>
      <c r="V12">
        <v>21.053999999999998</v>
      </c>
      <c r="Y12" t="s">
        <v>5</v>
      </c>
      <c r="Z12">
        <v>11.042999999999999</v>
      </c>
    </row>
    <row r="13" spans="1:26" x14ac:dyDescent="0.2">
      <c r="A13" t="s">
        <v>3</v>
      </c>
      <c r="B13">
        <v>428.61599999999999</v>
      </c>
      <c r="E13" t="s">
        <v>33</v>
      </c>
      <c r="F13">
        <v>1420.8409999999999</v>
      </c>
      <c r="I13" t="s">
        <v>9</v>
      </c>
      <c r="J13">
        <v>878.49199999999996</v>
      </c>
      <c r="M13" t="s">
        <v>11</v>
      </c>
      <c r="N13">
        <v>88.551000000000002</v>
      </c>
      <c r="Q13" t="s">
        <v>7</v>
      </c>
      <c r="R13">
        <v>51.087000000000003</v>
      </c>
      <c r="U13" t="s">
        <v>33</v>
      </c>
      <c r="V13">
        <v>21.053999999999998</v>
      </c>
      <c r="Y13" t="s">
        <v>6</v>
      </c>
      <c r="Z13">
        <v>12.901</v>
      </c>
    </row>
    <row r="14" spans="1:26" x14ac:dyDescent="0.2">
      <c r="A14" t="s">
        <v>4</v>
      </c>
      <c r="B14">
        <v>456.89400000000001</v>
      </c>
      <c r="E14" t="s">
        <v>2</v>
      </c>
      <c r="F14">
        <v>2113.0450000000001</v>
      </c>
      <c r="I14" t="s">
        <v>10</v>
      </c>
      <c r="J14">
        <v>986.44600000000003</v>
      </c>
      <c r="M14" t="s">
        <v>12</v>
      </c>
      <c r="N14">
        <v>85.144999999999996</v>
      </c>
      <c r="Q14" t="s">
        <v>8</v>
      </c>
      <c r="R14">
        <v>55.628</v>
      </c>
      <c r="U14" t="s">
        <v>2</v>
      </c>
      <c r="V14">
        <v>24.15</v>
      </c>
      <c r="Y14" t="s">
        <v>7</v>
      </c>
      <c r="Z14">
        <v>32.200000000000003</v>
      </c>
    </row>
    <row r="15" spans="1:26" x14ac:dyDescent="0.2">
      <c r="A15" t="s">
        <v>5</v>
      </c>
      <c r="B15">
        <v>854.65099999999995</v>
      </c>
      <c r="E15" t="s">
        <v>3</v>
      </c>
      <c r="F15">
        <v>2445.6790000000001</v>
      </c>
      <c r="I15" t="s">
        <v>11</v>
      </c>
      <c r="J15">
        <v>758.15300000000002</v>
      </c>
      <c r="M15" t="s">
        <v>13</v>
      </c>
      <c r="N15">
        <v>65.742000000000004</v>
      </c>
      <c r="Q15" t="s">
        <v>9</v>
      </c>
      <c r="R15">
        <v>57.588999999999999</v>
      </c>
      <c r="U15" t="s">
        <v>3</v>
      </c>
      <c r="V15">
        <v>32.613</v>
      </c>
      <c r="Y15" t="s">
        <v>8</v>
      </c>
      <c r="Z15">
        <v>40.765999999999998</v>
      </c>
    </row>
    <row r="16" spans="1:26" x14ac:dyDescent="0.2">
      <c r="A16" t="s">
        <v>6</v>
      </c>
      <c r="B16">
        <v>1003.371</v>
      </c>
      <c r="E16" t="s">
        <v>4</v>
      </c>
      <c r="F16">
        <v>2799.1610000000001</v>
      </c>
      <c r="I16" t="s">
        <v>12</v>
      </c>
      <c r="J16">
        <v>559.06799999999998</v>
      </c>
      <c r="M16" t="s">
        <v>14</v>
      </c>
      <c r="N16">
        <v>91.75</v>
      </c>
      <c r="Q16" t="s">
        <v>10</v>
      </c>
      <c r="R16">
        <v>57.588999999999999</v>
      </c>
      <c r="U16" t="s">
        <v>4</v>
      </c>
      <c r="V16">
        <v>38.393000000000001</v>
      </c>
      <c r="Y16" t="s">
        <v>9</v>
      </c>
      <c r="Z16">
        <v>43.966000000000001</v>
      </c>
    </row>
    <row r="17" spans="1:26" x14ac:dyDescent="0.2">
      <c r="A17" t="s">
        <v>7</v>
      </c>
      <c r="B17">
        <v>786.01900000000001</v>
      </c>
      <c r="E17" t="s">
        <v>5</v>
      </c>
      <c r="F17">
        <v>3133.4459999999999</v>
      </c>
      <c r="I17" t="s">
        <v>13</v>
      </c>
      <c r="J17">
        <v>779.51700000000005</v>
      </c>
      <c r="M17" t="s">
        <v>15</v>
      </c>
      <c r="N17">
        <v>77.817999999999998</v>
      </c>
      <c r="Q17" t="s">
        <v>11</v>
      </c>
      <c r="R17">
        <v>77.197999999999993</v>
      </c>
      <c r="U17" t="s">
        <v>5</v>
      </c>
      <c r="V17">
        <v>42.107999999999997</v>
      </c>
      <c r="Y17" t="s">
        <v>10</v>
      </c>
      <c r="Z17">
        <v>44.274999999999999</v>
      </c>
    </row>
    <row r="18" spans="1:26" x14ac:dyDescent="0.2">
      <c r="A18" t="s">
        <v>8</v>
      </c>
      <c r="B18">
        <v>1063.4369999999999</v>
      </c>
      <c r="E18" t="s">
        <v>6</v>
      </c>
      <c r="F18">
        <v>2134.5120000000002</v>
      </c>
      <c r="I18" t="s">
        <v>14</v>
      </c>
      <c r="J18">
        <v>742.87900000000002</v>
      </c>
      <c r="M18" t="s">
        <v>16</v>
      </c>
      <c r="N18">
        <v>53.151000000000003</v>
      </c>
      <c r="Q18" t="s">
        <v>12</v>
      </c>
      <c r="R18">
        <v>96.911000000000001</v>
      </c>
      <c r="U18" t="s">
        <v>6</v>
      </c>
      <c r="V18">
        <v>42.417999999999999</v>
      </c>
      <c r="Y18" t="s">
        <v>11</v>
      </c>
      <c r="Z18">
        <v>46.03</v>
      </c>
    </row>
    <row r="19" spans="1:26" x14ac:dyDescent="0.2">
      <c r="A19" t="s">
        <v>9</v>
      </c>
      <c r="B19">
        <v>1098.7339999999999</v>
      </c>
      <c r="E19" t="s">
        <v>7</v>
      </c>
      <c r="F19">
        <v>2719.4850000000001</v>
      </c>
      <c r="I19" t="s">
        <v>15</v>
      </c>
      <c r="J19">
        <v>565.77700000000004</v>
      </c>
      <c r="M19" t="s">
        <v>17</v>
      </c>
      <c r="N19">
        <v>83.802999999999997</v>
      </c>
      <c r="Q19" t="s">
        <v>13</v>
      </c>
      <c r="R19">
        <v>106.40600000000001</v>
      </c>
      <c r="T19" s="12"/>
      <c r="U19" t="s">
        <v>7</v>
      </c>
      <c r="V19">
        <v>48.506999999999998</v>
      </c>
      <c r="Y19" t="s">
        <v>12</v>
      </c>
      <c r="Z19">
        <v>59.55</v>
      </c>
    </row>
    <row r="20" spans="1:26" x14ac:dyDescent="0.2">
      <c r="A20" t="s">
        <v>10</v>
      </c>
      <c r="B20">
        <v>930.19799999999998</v>
      </c>
      <c r="E20" t="s">
        <v>8</v>
      </c>
      <c r="F20">
        <v>2941.069</v>
      </c>
      <c r="I20" t="s">
        <v>16</v>
      </c>
      <c r="J20">
        <v>324.79000000000002</v>
      </c>
      <c r="M20" t="s">
        <v>18</v>
      </c>
      <c r="N20">
        <v>83.802999999999997</v>
      </c>
      <c r="Q20" t="s">
        <v>14</v>
      </c>
      <c r="R20">
        <v>147.27500000000001</v>
      </c>
      <c r="U20" t="s">
        <v>8</v>
      </c>
      <c r="V20">
        <v>69.974000000000004</v>
      </c>
      <c r="Y20" t="s">
        <v>13</v>
      </c>
      <c r="Z20">
        <v>54.08</v>
      </c>
    </row>
    <row r="21" spans="1:26" x14ac:dyDescent="0.2">
      <c r="A21" t="s">
        <v>11</v>
      </c>
      <c r="B21">
        <v>1201.011</v>
      </c>
      <c r="E21" t="s">
        <v>9</v>
      </c>
      <c r="F21">
        <v>2636.7139999999999</v>
      </c>
      <c r="I21" t="s">
        <v>17</v>
      </c>
      <c r="J21">
        <v>321.28100000000001</v>
      </c>
      <c r="M21" t="s">
        <v>19</v>
      </c>
      <c r="N21">
        <v>114.146</v>
      </c>
      <c r="Q21" t="s">
        <v>15</v>
      </c>
      <c r="R21">
        <v>151.61000000000001</v>
      </c>
      <c r="U21" t="s">
        <v>9</v>
      </c>
      <c r="V21">
        <v>80.293999999999997</v>
      </c>
      <c r="Y21" t="s">
        <v>14</v>
      </c>
      <c r="Z21">
        <v>54.595999999999997</v>
      </c>
    </row>
    <row r="22" spans="1:26" x14ac:dyDescent="0.2">
      <c r="A22" t="s">
        <v>12</v>
      </c>
      <c r="B22">
        <v>1258.807</v>
      </c>
      <c r="E22" t="s">
        <v>10</v>
      </c>
      <c r="F22">
        <v>2657.5619999999999</v>
      </c>
      <c r="I22" t="s">
        <v>18</v>
      </c>
      <c r="J22">
        <v>369.06599999999997</v>
      </c>
      <c r="M22" t="s">
        <v>20</v>
      </c>
      <c r="N22">
        <v>101.86499999999999</v>
      </c>
      <c r="Q22" t="s">
        <v>16</v>
      </c>
      <c r="R22">
        <v>102.277</v>
      </c>
      <c r="U22" t="s">
        <v>10</v>
      </c>
      <c r="V22">
        <v>63.265000000000001</v>
      </c>
      <c r="Y22" t="s">
        <v>15</v>
      </c>
      <c r="Z22">
        <v>128.69800000000001</v>
      </c>
    </row>
    <row r="23" spans="1:26" x14ac:dyDescent="0.2">
      <c r="A23" t="s">
        <v>13</v>
      </c>
      <c r="B23">
        <v>2772.5329999999999</v>
      </c>
      <c r="E23" t="s">
        <v>11</v>
      </c>
      <c r="F23">
        <v>2428.2370000000001</v>
      </c>
      <c r="I23" t="s">
        <v>19</v>
      </c>
      <c r="J23">
        <v>394.76400000000001</v>
      </c>
      <c r="M23" t="s">
        <v>21</v>
      </c>
      <c r="N23">
        <v>84.01</v>
      </c>
      <c r="Q23" t="s">
        <v>17</v>
      </c>
      <c r="R23">
        <v>68.528999999999996</v>
      </c>
      <c r="U23" t="s">
        <v>11</v>
      </c>
      <c r="V23">
        <v>54.08</v>
      </c>
      <c r="Y23" t="s">
        <v>16</v>
      </c>
      <c r="Z23">
        <v>147.06899999999999</v>
      </c>
    </row>
    <row r="24" spans="1:26" x14ac:dyDescent="0.2">
      <c r="A24" t="s">
        <v>14</v>
      </c>
      <c r="B24">
        <v>1682.9849999999999</v>
      </c>
      <c r="E24" t="s">
        <v>12</v>
      </c>
      <c r="F24">
        <v>2371.9899999999998</v>
      </c>
      <c r="I24" t="s">
        <v>20</v>
      </c>
      <c r="J24">
        <v>121.06100000000001</v>
      </c>
      <c r="M24" t="s">
        <v>22</v>
      </c>
      <c r="N24">
        <v>66.980999999999995</v>
      </c>
      <c r="Q24" t="s">
        <v>18</v>
      </c>
      <c r="R24">
        <v>51.087000000000003</v>
      </c>
      <c r="U24" t="s">
        <v>12</v>
      </c>
      <c r="V24">
        <v>50.365000000000002</v>
      </c>
      <c r="Y24" t="s">
        <v>17</v>
      </c>
      <c r="Z24">
        <v>111.05</v>
      </c>
    </row>
    <row r="25" spans="1:26" x14ac:dyDescent="0.2">
      <c r="A25" t="s">
        <v>15</v>
      </c>
      <c r="B25">
        <v>1230.425</v>
      </c>
      <c r="E25" t="s">
        <v>13</v>
      </c>
      <c r="F25">
        <v>2460.1280000000002</v>
      </c>
      <c r="I25" t="s">
        <v>21</v>
      </c>
      <c r="J25">
        <v>58.311999999999998</v>
      </c>
      <c r="M25" t="s">
        <v>23</v>
      </c>
      <c r="N25">
        <v>63.161999999999999</v>
      </c>
      <c r="Q25" t="s">
        <v>19</v>
      </c>
      <c r="R25">
        <v>44.585000000000001</v>
      </c>
      <c r="U25" t="s">
        <v>13</v>
      </c>
      <c r="V25">
        <v>52.222000000000001</v>
      </c>
      <c r="Y25" t="s">
        <v>18</v>
      </c>
      <c r="Z25">
        <v>81.016999999999996</v>
      </c>
    </row>
    <row r="26" spans="1:26" x14ac:dyDescent="0.2">
      <c r="A26" t="s">
        <v>16</v>
      </c>
      <c r="B26">
        <v>1003.991</v>
      </c>
      <c r="E26" t="s">
        <v>14</v>
      </c>
      <c r="F26">
        <v>1912.412</v>
      </c>
      <c r="I26" t="s">
        <v>22</v>
      </c>
      <c r="J26">
        <v>49.436</v>
      </c>
      <c r="M26" t="s">
        <v>24</v>
      </c>
      <c r="N26">
        <v>61.716999999999999</v>
      </c>
      <c r="Q26" t="s">
        <v>20</v>
      </c>
      <c r="R26">
        <v>44.069000000000003</v>
      </c>
      <c r="U26" t="s">
        <v>14</v>
      </c>
      <c r="V26">
        <v>21.466999999999999</v>
      </c>
      <c r="Y26" t="s">
        <v>19</v>
      </c>
      <c r="Z26">
        <v>53.874000000000002</v>
      </c>
    </row>
    <row r="27" spans="1:26" x14ac:dyDescent="0.2">
      <c r="A27" t="s">
        <v>17</v>
      </c>
      <c r="B27">
        <v>1093.6769999999999</v>
      </c>
      <c r="E27" t="s">
        <v>15</v>
      </c>
      <c r="F27">
        <v>2319.4580000000001</v>
      </c>
      <c r="I27" t="s">
        <v>23</v>
      </c>
      <c r="J27">
        <v>61.923999999999999</v>
      </c>
      <c r="M27" t="s">
        <v>25</v>
      </c>
      <c r="N27">
        <v>59.137</v>
      </c>
      <c r="Q27" t="s">
        <v>21</v>
      </c>
      <c r="R27">
        <v>26.318000000000001</v>
      </c>
      <c r="U27" t="s">
        <v>15</v>
      </c>
      <c r="V27">
        <v>23.841000000000001</v>
      </c>
      <c r="Y27" t="s">
        <v>20</v>
      </c>
      <c r="Z27">
        <v>50.055</v>
      </c>
    </row>
    <row r="28" spans="1:26" x14ac:dyDescent="0.2">
      <c r="A28" t="s">
        <v>18</v>
      </c>
      <c r="B28">
        <v>1136.095</v>
      </c>
      <c r="E28" t="s">
        <v>16</v>
      </c>
      <c r="F28">
        <v>1845.431</v>
      </c>
      <c r="I28" t="s">
        <v>24</v>
      </c>
      <c r="J28">
        <v>46.649000000000001</v>
      </c>
      <c r="M28" t="s">
        <v>26</v>
      </c>
      <c r="N28">
        <v>40.457000000000001</v>
      </c>
      <c r="Q28" t="s">
        <v>22</v>
      </c>
      <c r="R28">
        <v>25.286000000000001</v>
      </c>
      <c r="U28" t="s">
        <v>16</v>
      </c>
      <c r="V28">
        <v>19.402999999999999</v>
      </c>
      <c r="Y28" t="s">
        <v>21</v>
      </c>
      <c r="Z28">
        <v>40.457000000000001</v>
      </c>
    </row>
    <row r="29" spans="1:26" x14ac:dyDescent="0.2">
      <c r="A29" t="s">
        <v>19</v>
      </c>
      <c r="B29">
        <v>349.97199999999998</v>
      </c>
      <c r="E29" t="s">
        <v>17</v>
      </c>
      <c r="F29">
        <v>1760.2860000000001</v>
      </c>
      <c r="I29" t="s">
        <v>25</v>
      </c>
      <c r="J29">
        <v>63.472000000000001</v>
      </c>
      <c r="M29" t="s">
        <v>27</v>
      </c>
      <c r="N29">
        <v>37.877000000000002</v>
      </c>
      <c r="Q29" t="s">
        <v>23</v>
      </c>
      <c r="R29">
        <v>27.04</v>
      </c>
      <c r="U29" t="s">
        <v>17</v>
      </c>
      <c r="V29">
        <v>18.164000000000001</v>
      </c>
      <c r="Y29" t="s">
        <v>22</v>
      </c>
      <c r="Z29">
        <v>37.051000000000002</v>
      </c>
    </row>
    <row r="30" spans="1:26" x14ac:dyDescent="0.2">
      <c r="A30" t="s">
        <v>20</v>
      </c>
      <c r="B30">
        <v>501.892</v>
      </c>
      <c r="E30" t="s">
        <v>18</v>
      </c>
      <c r="F30">
        <v>1473.992</v>
      </c>
      <c r="I30" t="s">
        <v>26</v>
      </c>
      <c r="J30">
        <v>85.144999999999996</v>
      </c>
      <c r="M30" t="s">
        <v>41</v>
      </c>
      <c r="N30">
        <v>32.613</v>
      </c>
      <c r="Q30" t="s">
        <v>24</v>
      </c>
      <c r="R30">
        <v>10.94</v>
      </c>
      <c r="U30" t="s">
        <v>18</v>
      </c>
      <c r="V30">
        <v>16.925999999999998</v>
      </c>
      <c r="Y30" t="s">
        <v>23</v>
      </c>
      <c r="Z30">
        <v>29.62</v>
      </c>
    </row>
    <row r="31" spans="1:26" x14ac:dyDescent="0.2">
      <c r="A31" t="s">
        <v>21</v>
      </c>
      <c r="B31">
        <v>364.52499999999998</v>
      </c>
      <c r="E31" t="s">
        <v>19</v>
      </c>
      <c r="F31">
        <v>1254.9880000000001</v>
      </c>
      <c r="I31" t="s">
        <v>27</v>
      </c>
      <c r="J31">
        <v>100.21299999999999</v>
      </c>
      <c r="M31" t="s">
        <v>59</v>
      </c>
      <c r="N31">
        <v>30.446000000000002</v>
      </c>
      <c r="Q31" t="s">
        <v>25</v>
      </c>
      <c r="R31">
        <v>12.385</v>
      </c>
      <c r="U31" t="s">
        <v>19</v>
      </c>
      <c r="V31">
        <v>8.0500000000000007</v>
      </c>
      <c r="Y31" t="s">
        <v>24</v>
      </c>
      <c r="Z31">
        <v>19.3</v>
      </c>
    </row>
    <row r="32" spans="1:26" x14ac:dyDescent="0.2">
      <c r="B32" s="1">
        <f>(B6+B7+B8+B9+B10+B11+B12+B13+B14+B15+B17+B18+B16+B19+B20+B21+B22+B23+B24+B25+B26+B27+B28+B29+B30+B31)/25</f>
        <v>867.46084000000019</v>
      </c>
      <c r="F32" s="1">
        <f>(F6+F7+F8+F9+F10+F11+F12+F12+F14+F12+F13+F15+F16+F17+F18+F19+F20+F21+F22+F23+F24+F25+F26+F27+F28+F29+F30+F31)/25</f>
        <v>1900.0357199999992</v>
      </c>
      <c r="J32" s="1">
        <f>(J6+J7+J8+J9+J10+J11+J12+J13+J14+J15+J16+J17+J18+J19+J20+J21+J22+J23+J24+J25+J26+J27+J28+J29+J31+J30)/25</f>
        <v>436.03000000000009</v>
      </c>
      <c r="M32" t="s">
        <v>60</v>
      </c>
      <c r="N32">
        <v>20.951000000000001</v>
      </c>
      <c r="Q32" t="s">
        <v>26</v>
      </c>
      <c r="R32">
        <v>9.8049999999999997</v>
      </c>
      <c r="U32" t="s">
        <v>20</v>
      </c>
      <c r="V32">
        <v>3.9220000000000002</v>
      </c>
      <c r="Y32" t="s">
        <v>25</v>
      </c>
      <c r="Z32">
        <v>14.552</v>
      </c>
    </row>
    <row r="33" spans="1:26" x14ac:dyDescent="0.2">
      <c r="N33" s="1">
        <f>(N7+N8+N9+N10+N11+N12+N13+N14+N15+N16+N17+N18+N19+N20+N21+N22+N23+N24+N25+N26+N27+N28+N29+N30+N31+N32)/25</f>
        <v>66.493679999999998</v>
      </c>
      <c r="R33" s="1">
        <f>(R7+R8+R9+R10+R11+R12+R13+R14+R15+R16+R17+R18+R19+R20+R21+R22+R23+R24+R25+R26+R27+R28+R29++R30+R31+R32)/25</f>
        <v>55.157600000000002</v>
      </c>
      <c r="V33" s="1">
        <f>(V7+V8+V9+V10+V11+V12+V13+V14+V15+V16+V17+V18+V20+V19+V21+V22+V23+V24+V25+V26+V27+V28+V29+V30+V31+V32)/25</f>
        <v>32.840159999999997</v>
      </c>
      <c r="Z33" s="1">
        <f>(Z7+Z8+Z9+Z10+Z11+Z12+Z13+Z14+Z15+Z16+Z17+Z18+Z19+Z20+Z21+Z22+Z23+Z24+Z25+Z26+Z27+Z28+Z29+Z30+Z31+Z32)/25</f>
        <v>46.327199999999984</v>
      </c>
    </row>
    <row r="34" spans="1:26" x14ac:dyDescent="0.2">
      <c r="A34" t="s">
        <v>143</v>
      </c>
      <c r="B34" t="s">
        <v>1</v>
      </c>
      <c r="E34" t="s">
        <v>143</v>
      </c>
      <c r="F34" t="s">
        <v>1</v>
      </c>
      <c r="I34" t="s">
        <v>143</v>
      </c>
      <c r="J34" t="s">
        <v>1</v>
      </c>
    </row>
    <row r="35" spans="1:26" x14ac:dyDescent="0.2">
      <c r="A35" t="s">
        <v>29</v>
      </c>
      <c r="B35">
        <v>6219.21</v>
      </c>
      <c r="E35" t="s">
        <v>35</v>
      </c>
      <c r="F35">
        <v>4322.5879999999997</v>
      </c>
      <c r="I35" t="s">
        <v>2</v>
      </c>
      <c r="J35">
        <v>4728.2920000000004</v>
      </c>
      <c r="M35" t="s">
        <v>143</v>
      </c>
      <c r="N35" t="s">
        <v>1</v>
      </c>
      <c r="Q35" t="s">
        <v>143</v>
      </c>
      <c r="R35" t="s">
        <v>1</v>
      </c>
      <c r="U35" t="s">
        <v>143</v>
      </c>
      <c r="V35" t="s">
        <v>1</v>
      </c>
      <c r="Y35" t="s">
        <v>143</v>
      </c>
      <c r="Z35" t="s">
        <v>1</v>
      </c>
    </row>
    <row r="36" spans="1:26" x14ac:dyDescent="0.2">
      <c r="A36" t="s">
        <v>30</v>
      </c>
      <c r="B36">
        <v>6753.2</v>
      </c>
      <c r="E36" t="s">
        <v>36</v>
      </c>
      <c r="F36">
        <v>4510.424</v>
      </c>
      <c r="I36" t="s">
        <v>3</v>
      </c>
      <c r="J36">
        <v>6023.8410000000003</v>
      </c>
      <c r="M36" t="s">
        <v>5</v>
      </c>
      <c r="N36">
        <v>2133.2739999999999</v>
      </c>
      <c r="Q36" t="s">
        <v>33</v>
      </c>
      <c r="R36">
        <v>2063.9189999999999</v>
      </c>
      <c r="U36" t="s">
        <v>36</v>
      </c>
      <c r="V36">
        <v>2410.279</v>
      </c>
      <c r="Y36" t="s">
        <v>32</v>
      </c>
      <c r="Z36">
        <v>2735.1729999999998</v>
      </c>
    </row>
    <row r="37" spans="1:26" x14ac:dyDescent="0.2">
      <c r="A37" t="s">
        <v>31</v>
      </c>
      <c r="B37">
        <v>8856.5429999999997</v>
      </c>
      <c r="E37" t="s">
        <v>29</v>
      </c>
      <c r="F37">
        <v>5389.8450000000003</v>
      </c>
      <c r="I37" t="s">
        <v>4</v>
      </c>
      <c r="J37">
        <v>7188.73</v>
      </c>
      <c r="M37" t="s">
        <v>6</v>
      </c>
      <c r="N37">
        <v>2605.752</v>
      </c>
      <c r="Q37" t="s">
        <v>2</v>
      </c>
      <c r="R37">
        <v>2215.942</v>
      </c>
      <c r="U37" t="s">
        <v>29</v>
      </c>
      <c r="V37">
        <v>3071.4189999999999</v>
      </c>
      <c r="Y37" t="s">
        <v>33</v>
      </c>
      <c r="Z37">
        <v>3740.1950000000002</v>
      </c>
    </row>
    <row r="38" spans="1:26" x14ac:dyDescent="0.2">
      <c r="A38" t="s">
        <v>37</v>
      </c>
      <c r="B38">
        <v>9765.7739999999994</v>
      </c>
      <c r="E38" t="s">
        <v>30</v>
      </c>
      <c r="F38">
        <v>6636.8860000000004</v>
      </c>
      <c r="I38" t="s">
        <v>5</v>
      </c>
      <c r="J38">
        <v>8322.5540000000001</v>
      </c>
      <c r="M38" t="s">
        <v>7</v>
      </c>
      <c r="N38">
        <v>3043.76</v>
      </c>
      <c r="Q38" t="s">
        <v>3</v>
      </c>
      <c r="R38">
        <v>3208.89</v>
      </c>
      <c r="U38" t="s">
        <v>30</v>
      </c>
      <c r="V38">
        <v>3461.1260000000002</v>
      </c>
      <c r="Y38" t="s">
        <v>2</v>
      </c>
      <c r="Z38">
        <v>4631.4849999999997</v>
      </c>
    </row>
    <row r="39" spans="1:26" x14ac:dyDescent="0.2">
      <c r="A39" t="s">
        <v>32</v>
      </c>
      <c r="B39">
        <v>9828.643</v>
      </c>
      <c r="E39" t="s">
        <v>31</v>
      </c>
      <c r="F39">
        <v>7100.7979999999998</v>
      </c>
      <c r="I39" t="s">
        <v>6</v>
      </c>
      <c r="J39">
        <v>9510.6650000000009</v>
      </c>
      <c r="M39" t="s">
        <v>8</v>
      </c>
      <c r="N39">
        <v>3669.3960000000002</v>
      </c>
      <c r="Q39" t="s">
        <v>4</v>
      </c>
      <c r="R39">
        <v>4328.884</v>
      </c>
      <c r="U39" t="s">
        <v>31</v>
      </c>
      <c r="V39">
        <v>3923.3870000000002</v>
      </c>
      <c r="Y39" t="s">
        <v>3</v>
      </c>
      <c r="Z39">
        <v>5899.89</v>
      </c>
    </row>
    <row r="40" spans="1:26" x14ac:dyDescent="0.2">
      <c r="A40" t="s">
        <v>33</v>
      </c>
      <c r="B40">
        <v>11338.758</v>
      </c>
      <c r="E40" t="s">
        <v>37</v>
      </c>
      <c r="F40">
        <v>7508.8760000000002</v>
      </c>
      <c r="I40" t="s">
        <v>7</v>
      </c>
      <c r="J40">
        <v>10067.255999999999</v>
      </c>
      <c r="M40" t="s">
        <v>9</v>
      </c>
      <c r="N40">
        <v>4288.7370000000001</v>
      </c>
      <c r="Q40" t="s">
        <v>5</v>
      </c>
      <c r="R40">
        <v>5503.165</v>
      </c>
      <c r="U40" t="s">
        <v>37</v>
      </c>
      <c r="V40">
        <v>4522.7049999999999</v>
      </c>
      <c r="Y40" t="s">
        <v>4</v>
      </c>
      <c r="Z40">
        <v>7421.5630000000001</v>
      </c>
    </row>
    <row r="41" spans="1:26" x14ac:dyDescent="0.2">
      <c r="A41" t="s">
        <v>2</v>
      </c>
      <c r="B41">
        <v>13618.790999999999</v>
      </c>
      <c r="E41" t="s">
        <v>32</v>
      </c>
      <c r="F41">
        <v>7069.7330000000002</v>
      </c>
      <c r="I41" t="s">
        <v>8</v>
      </c>
      <c r="J41">
        <v>9255.1260000000002</v>
      </c>
      <c r="M41" t="s">
        <v>10</v>
      </c>
      <c r="N41">
        <v>4990.2299999999996</v>
      </c>
      <c r="Q41" t="s">
        <v>6</v>
      </c>
      <c r="R41">
        <v>5976.366</v>
      </c>
      <c r="U41" t="s">
        <v>32</v>
      </c>
      <c r="V41">
        <v>5549.1949999999997</v>
      </c>
      <c r="Y41" t="s">
        <v>5</v>
      </c>
      <c r="Z41">
        <v>7917.5730000000003</v>
      </c>
    </row>
    <row r="42" spans="1:26" x14ac:dyDescent="0.2">
      <c r="A42" t="s">
        <v>3</v>
      </c>
      <c r="B42">
        <v>16519.402999999998</v>
      </c>
      <c r="E42" t="s">
        <v>33</v>
      </c>
      <c r="F42">
        <v>8434.6360000000004</v>
      </c>
      <c r="I42" t="s">
        <v>9</v>
      </c>
      <c r="J42">
        <v>10149.718000000001</v>
      </c>
      <c r="M42" t="s">
        <v>11</v>
      </c>
      <c r="N42">
        <v>5216.4579999999996</v>
      </c>
      <c r="Q42" t="s">
        <v>7</v>
      </c>
      <c r="R42">
        <v>6341.9229999999998</v>
      </c>
      <c r="U42" t="s">
        <v>33</v>
      </c>
      <c r="V42">
        <v>6633.9960000000001</v>
      </c>
      <c r="Y42" t="s">
        <v>6</v>
      </c>
      <c r="Z42">
        <v>7439.3149999999996</v>
      </c>
    </row>
    <row r="43" spans="1:26" x14ac:dyDescent="0.2">
      <c r="A43" t="s">
        <v>4</v>
      </c>
      <c r="B43">
        <v>17128.422999999999</v>
      </c>
      <c r="E43" t="s">
        <v>2</v>
      </c>
      <c r="F43">
        <v>8773.0499999999993</v>
      </c>
      <c r="I43" t="s">
        <v>10</v>
      </c>
      <c r="J43">
        <v>9515.5159999999996</v>
      </c>
      <c r="M43" t="s">
        <v>12</v>
      </c>
      <c r="N43">
        <v>5492.741</v>
      </c>
      <c r="Q43" t="s">
        <v>8</v>
      </c>
      <c r="R43">
        <v>6329.4350000000004</v>
      </c>
      <c r="U43" t="s">
        <v>2</v>
      </c>
      <c r="V43">
        <v>7107.3</v>
      </c>
      <c r="Y43" t="s">
        <v>7</v>
      </c>
      <c r="Z43">
        <v>7557.28</v>
      </c>
    </row>
    <row r="44" spans="1:26" x14ac:dyDescent="0.2">
      <c r="A44" t="s">
        <v>5</v>
      </c>
      <c r="B44">
        <v>15735.344999999999</v>
      </c>
      <c r="E44" t="s">
        <v>3</v>
      </c>
      <c r="F44">
        <v>8344.9500000000007</v>
      </c>
      <c r="I44" t="s">
        <v>11</v>
      </c>
      <c r="J44">
        <v>10195.232</v>
      </c>
      <c r="M44" t="s">
        <v>13</v>
      </c>
      <c r="N44">
        <v>5677.5839999999998</v>
      </c>
      <c r="Q44" t="s">
        <v>9</v>
      </c>
      <c r="R44">
        <v>6804.9059999999999</v>
      </c>
      <c r="U44" t="s">
        <v>3</v>
      </c>
      <c r="V44">
        <v>7346.5320000000002</v>
      </c>
      <c r="Y44" t="s">
        <v>8</v>
      </c>
      <c r="Z44">
        <v>7709.509</v>
      </c>
    </row>
    <row r="45" spans="1:26" x14ac:dyDescent="0.2">
      <c r="A45" t="s">
        <v>6</v>
      </c>
      <c r="B45">
        <v>13968.454</v>
      </c>
      <c r="E45" t="s">
        <v>4</v>
      </c>
      <c r="F45">
        <v>9401.9889999999996</v>
      </c>
      <c r="I45" t="s">
        <v>12</v>
      </c>
      <c r="J45">
        <v>11055.972</v>
      </c>
      <c r="M45" t="s">
        <v>14</v>
      </c>
      <c r="N45">
        <v>6142.5280000000002</v>
      </c>
      <c r="Q45" t="s">
        <v>10</v>
      </c>
      <c r="R45">
        <v>7243.326</v>
      </c>
      <c r="U45" t="s">
        <v>4</v>
      </c>
      <c r="V45">
        <v>7059</v>
      </c>
      <c r="Y45" t="s">
        <v>9</v>
      </c>
      <c r="Z45">
        <v>7903.64</v>
      </c>
    </row>
    <row r="46" spans="1:26" x14ac:dyDescent="0.2">
      <c r="A46" t="s">
        <v>7</v>
      </c>
      <c r="B46">
        <v>13352.519</v>
      </c>
      <c r="E46" t="s">
        <v>5</v>
      </c>
      <c r="F46">
        <v>10533.852000000001</v>
      </c>
      <c r="I46" t="s">
        <v>13</v>
      </c>
      <c r="J46">
        <v>12534.299000000001</v>
      </c>
      <c r="M46" t="s">
        <v>15</v>
      </c>
      <c r="N46">
        <v>6931.54</v>
      </c>
      <c r="Q46" t="s">
        <v>11</v>
      </c>
      <c r="R46">
        <v>7704.1419999999998</v>
      </c>
      <c r="U46" t="s">
        <v>5</v>
      </c>
      <c r="V46">
        <v>6887.2640000000001</v>
      </c>
      <c r="Y46" t="s">
        <v>10</v>
      </c>
      <c r="Z46">
        <v>9118.0679999999993</v>
      </c>
    </row>
    <row r="47" spans="1:26" x14ac:dyDescent="0.2">
      <c r="A47" t="s">
        <v>8</v>
      </c>
      <c r="B47">
        <v>12019.403</v>
      </c>
      <c r="E47" t="s">
        <v>6</v>
      </c>
      <c r="F47">
        <v>11178.581</v>
      </c>
      <c r="I47" t="s">
        <v>14</v>
      </c>
      <c r="J47">
        <v>12526.249</v>
      </c>
      <c r="M47" t="s">
        <v>16</v>
      </c>
      <c r="N47">
        <v>7464.2910000000002</v>
      </c>
      <c r="Q47" t="s">
        <v>12</v>
      </c>
      <c r="R47">
        <v>8278.3819999999996</v>
      </c>
      <c r="U47" t="s">
        <v>6</v>
      </c>
      <c r="V47">
        <v>6842.37</v>
      </c>
      <c r="Y47" t="s">
        <v>11</v>
      </c>
      <c r="Z47">
        <v>9363.6990000000005</v>
      </c>
    </row>
    <row r="48" spans="1:26" x14ac:dyDescent="0.2">
      <c r="A48" t="s">
        <v>9</v>
      </c>
      <c r="B48">
        <v>10866.589</v>
      </c>
      <c r="E48" t="s">
        <v>7</v>
      </c>
      <c r="F48">
        <v>10332.187</v>
      </c>
      <c r="I48" t="s">
        <v>15</v>
      </c>
      <c r="J48">
        <v>12741.021000000001</v>
      </c>
      <c r="M48" t="s">
        <v>17</v>
      </c>
      <c r="N48">
        <v>7344.9840000000004</v>
      </c>
      <c r="Q48" t="s">
        <v>13</v>
      </c>
      <c r="R48">
        <v>8672.1139999999996</v>
      </c>
      <c r="U48" t="s">
        <v>7</v>
      </c>
      <c r="V48">
        <v>7326.201</v>
      </c>
      <c r="Y48" t="s">
        <v>12</v>
      </c>
      <c r="Z48">
        <v>9562.7839999999997</v>
      </c>
    </row>
    <row r="49" spans="1:26" x14ac:dyDescent="0.2">
      <c r="A49" t="s">
        <v>10</v>
      </c>
      <c r="B49">
        <v>13996.834999999999</v>
      </c>
      <c r="E49" t="s">
        <v>8</v>
      </c>
      <c r="F49">
        <v>10410.727000000001</v>
      </c>
      <c r="I49" t="s">
        <v>16</v>
      </c>
      <c r="J49">
        <v>13069.837</v>
      </c>
      <c r="M49" t="s">
        <v>18</v>
      </c>
      <c r="N49">
        <v>7232.2830000000004</v>
      </c>
      <c r="Q49" t="s">
        <v>14</v>
      </c>
      <c r="R49">
        <v>9082.875</v>
      </c>
      <c r="U49" t="s">
        <v>8</v>
      </c>
      <c r="V49">
        <v>7615.9009999999998</v>
      </c>
      <c r="Y49" t="s">
        <v>13</v>
      </c>
      <c r="Z49">
        <v>10537.773999999999</v>
      </c>
    </row>
    <row r="50" spans="1:26" x14ac:dyDescent="0.2">
      <c r="A50" t="s">
        <v>11</v>
      </c>
      <c r="B50">
        <v>12793.76</v>
      </c>
      <c r="E50" t="s">
        <v>9</v>
      </c>
      <c r="F50">
        <v>9033.3359999999993</v>
      </c>
      <c r="I50" t="s">
        <v>17</v>
      </c>
      <c r="J50">
        <v>13293.278</v>
      </c>
      <c r="M50" t="s">
        <v>19</v>
      </c>
      <c r="N50">
        <v>6589.7209999999995</v>
      </c>
      <c r="Q50" t="s">
        <v>15</v>
      </c>
      <c r="R50">
        <v>9587.4500000000007</v>
      </c>
      <c r="U50" t="s">
        <v>9</v>
      </c>
      <c r="V50">
        <v>8385.51</v>
      </c>
      <c r="Y50" t="s">
        <v>14</v>
      </c>
      <c r="Z50">
        <v>11600.798000000001</v>
      </c>
    </row>
    <row r="51" spans="1:26" x14ac:dyDescent="0.2">
      <c r="A51" t="s">
        <v>12</v>
      </c>
      <c r="B51">
        <v>12411.896000000001</v>
      </c>
      <c r="E51" t="s">
        <v>10</v>
      </c>
      <c r="F51">
        <v>9442.1360000000004</v>
      </c>
      <c r="I51" t="s">
        <v>18</v>
      </c>
      <c r="J51">
        <v>12777.66</v>
      </c>
      <c r="M51" t="s">
        <v>20</v>
      </c>
      <c r="N51">
        <v>6147.585</v>
      </c>
      <c r="Q51" t="s">
        <v>16</v>
      </c>
      <c r="R51">
        <v>8893.2849999999999</v>
      </c>
      <c r="U51" t="s">
        <v>10</v>
      </c>
      <c r="V51">
        <v>8621.2330000000002</v>
      </c>
      <c r="Y51" t="s">
        <v>15</v>
      </c>
      <c r="Z51">
        <v>11638.159</v>
      </c>
    </row>
    <row r="52" spans="1:26" x14ac:dyDescent="0.2">
      <c r="A52" t="s">
        <v>13</v>
      </c>
      <c r="B52">
        <v>10694.853999999999</v>
      </c>
      <c r="E52" t="s">
        <v>11</v>
      </c>
      <c r="F52">
        <v>9164.6139999999996</v>
      </c>
      <c r="I52" t="s">
        <v>19</v>
      </c>
      <c r="J52">
        <v>12882.517</v>
      </c>
      <c r="M52" t="s">
        <v>21</v>
      </c>
      <c r="N52">
        <v>6016.2039999999997</v>
      </c>
      <c r="Q52" t="s">
        <v>17</v>
      </c>
      <c r="R52">
        <v>8494.2890000000007</v>
      </c>
      <c r="U52" t="s">
        <v>11</v>
      </c>
      <c r="V52">
        <v>7586.59</v>
      </c>
      <c r="Y52" t="s">
        <v>16</v>
      </c>
      <c r="Z52">
        <v>10904.053</v>
      </c>
    </row>
    <row r="53" spans="1:26" x14ac:dyDescent="0.2">
      <c r="A53" t="s">
        <v>14</v>
      </c>
      <c r="B53">
        <v>13930.576999999999</v>
      </c>
      <c r="E53" t="s">
        <v>12</v>
      </c>
      <c r="F53">
        <v>10717.146000000001</v>
      </c>
      <c r="I53" t="s">
        <v>20</v>
      </c>
      <c r="J53">
        <v>11290.251</v>
      </c>
      <c r="M53" t="s">
        <v>22</v>
      </c>
      <c r="N53">
        <v>5765.1030000000001</v>
      </c>
      <c r="Q53" t="s">
        <v>18</v>
      </c>
      <c r="R53">
        <v>7725.0929999999998</v>
      </c>
      <c r="U53" t="s">
        <v>12</v>
      </c>
      <c r="V53">
        <v>7916.4369999999999</v>
      </c>
      <c r="Y53" t="s">
        <v>17</v>
      </c>
      <c r="Z53">
        <v>10750.275</v>
      </c>
    </row>
    <row r="54" spans="1:26" x14ac:dyDescent="0.2">
      <c r="A54" t="s">
        <v>15</v>
      </c>
      <c r="B54">
        <v>11665.199000000001</v>
      </c>
      <c r="E54" t="s">
        <v>13</v>
      </c>
      <c r="F54">
        <v>10712.502</v>
      </c>
      <c r="I54" t="s">
        <v>21</v>
      </c>
      <c r="J54">
        <v>11888.95</v>
      </c>
      <c r="M54" t="s">
        <v>23</v>
      </c>
      <c r="N54">
        <v>5750.0349999999999</v>
      </c>
      <c r="Q54" t="s">
        <v>19</v>
      </c>
      <c r="R54">
        <v>8045.3419999999996</v>
      </c>
      <c r="U54" t="s">
        <v>13</v>
      </c>
      <c r="V54">
        <v>7399.89</v>
      </c>
      <c r="Y54" t="s">
        <v>18</v>
      </c>
      <c r="Z54">
        <v>10913.548000000001</v>
      </c>
    </row>
    <row r="55" spans="1:26" x14ac:dyDescent="0.2">
      <c r="A55" t="s">
        <v>16</v>
      </c>
      <c r="B55">
        <v>10017.614</v>
      </c>
      <c r="E55" t="s">
        <v>14</v>
      </c>
      <c r="F55">
        <v>8777.4869999999992</v>
      </c>
      <c r="I55" t="s">
        <v>22</v>
      </c>
      <c r="J55">
        <v>11020.882</v>
      </c>
      <c r="M55" t="s">
        <v>24</v>
      </c>
      <c r="N55">
        <v>5693.5810000000001</v>
      </c>
      <c r="Q55" t="s">
        <v>20</v>
      </c>
      <c r="R55">
        <v>8549.0920000000006</v>
      </c>
      <c r="U55" t="s">
        <v>14</v>
      </c>
      <c r="V55">
        <v>7751.6170000000002</v>
      </c>
      <c r="Y55" t="s">
        <v>19</v>
      </c>
      <c r="Z55">
        <v>9826.7860000000001</v>
      </c>
    </row>
    <row r="56" spans="1:26" x14ac:dyDescent="0.2">
      <c r="A56" t="s">
        <v>17</v>
      </c>
      <c r="B56">
        <v>10177.893</v>
      </c>
      <c r="E56" t="s">
        <v>15</v>
      </c>
      <c r="F56">
        <v>8430.9210000000003</v>
      </c>
      <c r="I56" t="s">
        <v>23</v>
      </c>
      <c r="J56">
        <v>10889.501</v>
      </c>
      <c r="M56" t="s">
        <v>25</v>
      </c>
      <c r="N56">
        <v>5223.1660000000002</v>
      </c>
      <c r="Q56" t="s">
        <v>21</v>
      </c>
      <c r="R56">
        <v>8617.3109999999997</v>
      </c>
      <c r="U56" t="s">
        <v>15</v>
      </c>
      <c r="V56">
        <v>7818.4949999999999</v>
      </c>
      <c r="Y56" t="s">
        <v>20</v>
      </c>
      <c r="Z56">
        <v>8418.9490000000005</v>
      </c>
    </row>
    <row r="57" spans="1:26" x14ac:dyDescent="0.2">
      <c r="A57" t="s">
        <v>18</v>
      </c>
      <c r="B57">
        <v>10405.36</v>
      </c>
      <c r="E57" t="s">
        <v>16</v>
      </c>
      <c r="F57">
        <v>7776.9030000000002</v>
      </c>
      <c r="I57" t="s">
        <v>24</v>
      </c>
      <c r="J57">
        <v>10469.038</v>
      </c>
      <c r="M57" t="s">
        <v>26</v>
      </c>
      <c r="N57">
        <v>5216.0450000000001</v>
      </c>
      <c r="Q57" t="s">
        <v>22</v>
      </c>
      <c r="R57">
        <v>8594.6059999999998</v>
      </c>
      <c r="U57" t="s">
        <v>16</v>
      </c>
      <c r="V57">
        <v>7193.0649999999996</v>
      </c>
      <c r="Y57" t="s">
        <v>21</v>
      </c>
      <c r="Z57">
        <v>8188.3860000000004</v>
      </c>
    </row>
    <row r="58" spans="1:26" x14ac:dyDescent="0.2">
      <c r="A58" t="s">
        <v>19</v>
      </c>
      <c r="B58">
        <v>10392.459000000001</v>
      </c>
      <c r="E58" t="s">
        <v>17</v>
      </c>
      <c r="F58">
        <v>7562.13</v>
      </c>
      <c r="I58" t="s">
        <v>25</v>
      </c>
      <c r="J58">
        <v>10601.968000000001</v>
      </c>
      <c r="M58" t="s">
        <v>27</v>
      </c>
      <c r="N58">
        <v>4788.8739999999998</v>
      </c>
      <c r="Q58" t="s">
        <v>23</v>
      </c>
      <c r="R58">
        <v>8457.9609999999993</v>
      </c>
      <c r="U58" t="s">
        <v>17</v>
      </c>
      <c r="V58">
        <v>6623.366</v>
      </c>
      <c r="Y58" t="s">
        <v>22</v>
      </c>
      <c r="Z58">
        <v>8030.0680000000002</v>
      </c>
    </row>
    <row r="59" spans="1:26" x14ac:dyDescent="0.2">
      <c r="A59" t="s">
        <v>20</v>
      </c>
      <c r="B59">
        <v>10287.602000000001</v>
      </c>
      <c r="E59" t="s">
        <v>18</v>
      </c>
      <c r="F59">
        <v>8411.7240000000002</v>
      </c>
      <c r="I59" t="s">
        <v>26</v>
      </c>
      <c r="J59">
        <v>10050.124</v>
      </c>
      <c r="M59" t="s">
        <v>41</v>
      </c>
      <c r="N59">
        <v>4412.0680000000002</v>
      </c>
      <c r="Q59" t="s">
        <v>24</v>
      </c>
      <c r="R59">
        <v>8542.1769999999997</v>
      </c>
      <c r="U59" t="s">
        <v>18</v>
      </c>
      <c r="V59">
        <v>6206.7219999999998</v>
      </c>
      <c r="Y59" t="s">
        <v>23</v>
      </c>
      <c r="Z59">
        <v>7113.183</v>
      </c>
    </row>
    <row r="60" spans="1:26" x14ac:dyDescent="0.2">
      <c r="A60" t="s">
        <v>21</v>
      </c>
      <c r="B60">
        <v>9862.4950000000008</v>
      </c>
      <c r="E60" t="s">
        <v>19</v>
      </c>
      <c r="F60">
        <v>9524.1849999999995</v>
      </c>
      <c r="I60" t="s">
        <v>27</v>
      </c>
      <c r="J60">
        <v>9847.7369999999992</v>
      </c>
      <c r="M60" t="s">
        <v>59</v>
      </c>
      <c r="N60">
        <v>4444.991</v>
      </c>
      <c r="Q60" t="s">
        <v>25</v>
      </c>
      <c r="R60">
        <v>6219.107</v>
      </c>
      <c r="U60" t="s">
        <v>19</v>
      </c>
      <c r="V60">
        <v>5955.1049999999996</v>
      </c>
      <c r="Y60" t="s">
        <v>24</v>
      </c>
      <c r="Z60">
        <v>6930.8180000000002</v>
      </c>
    </row>
    <row r="61" spans="1:26" x14ac:dyDescent="0.2">
      <c r="B61" s="1">
        <f>(B35+B36+B37+B38+B39+B40+B41+B41+B42+B43+B44+B46+B47+B45+B48+B49+B50+B51+B52+B53+B54+B55+B56+B57+B58+B59+B60)/25</f>
        <v>12649.055599999996</v>
      </c>
      <c r="F61" s="1">
        <f>(F35+F36+F37+F38+F39+F40+F41+F42+F44+F43+F45+F47++F48+F46+F49+F50+F51+F52+F53+F54+F55+F56+F57+F58+F59+F60)/25</f>
        <v>8780.088240000001</v>
      </c>
      <c r="J61" s="1">
        <f>(J35+J36+J37+J38+J39+J40+J41+J42+J43+J44+J45+J46+J47+J48+J49+J50+J51+J52+J53+J54+J55+J56+J57+J58+J59+J60)/25</f>
        <v>10875.848559999999</v>
      </c>
      <c r="M61" t="s">
        <v>60</v>
      </c>
      <c r="N61">
        <v>4431.4709999999995</v>
      </c>
      <c r="Q61" t="s">
        <v>26</v>
      </c>
      <c r="R61">
        <v>6258.7380000000003</v>
      </c>
      <c r="U61" t="s">
        <v>20</v>
      </c>
      <c r="V61">
        <v>6038.7020000000002</v>
      </c>
      <c r="Y61" t="s">
        <v>25</v>
      </c>
      <c r="Z61">
        <v>6567.9440000000004</v>
      </c>
    </row>
    <row r="62" spans="1:26" x14ac:dyDescent="0.2">
      <c r="N62" s="1">
        <f>(N36+N37+N38+N39+N40+N41+N42+N43+N44+N45+N46+N47+N48+N49+N50+N51+N52+N53+N54+N55+N56+N57+N58+N59+N60+N61)/25</f>
        <v>5468.4960799999999</v>
      </c>
      <c r="R62" s="1">
        <f>(R36+R37+R38+R39+R40+R41+R42+R43+R44+R45+R46+R47+R48+R49+R50+R51+R52+R53+R54+R55+R56+R57+R58+R59+R60+R61)/25</f>
        <v>7269.5488000000005</v>
      </c>
      <c r="V62" s="1">
        <f>(V36+V37+V38+V39+V40+V41+V42+V43+V44+V45+V46+V47+V48+V49+V50+V51+V52+V53+V54+V55+V56+V57+V58+V59+V60+V61)/25</f>
        <v>6690.1362800000015</v>
      </c>
      <c r="Z62" s="1">
        <f>(Z36+Z37+Z38+Z39+Z40+Z43+Z41+Z44+Z42+Z45+Z46+Z47+Z48+Z49+Z51+Z50+Z52+Z53+Z54+Z55+Z56+Z57+Z58+Z59+Z60+Z61)/25</f>
        <v>8496.8365999999987</v>
      </c>
    </row>
    <row r="63" spans="1:26" x14ac:dyDescent="0.2">
      <c r="A63" s="1" t="s">
        <v>39</v>
      </c>
      <c r="E63" s="1" t="s">
        <v>40</v>
      </c>
      <c r="I63" s="1" t="s">
        <v>42</v>
      </c>
    </row>
    <row r="64" spans="1:26" x14ac:dyDescent="0.2">
      <c r="A64" t="s">
        <v>142</v>
      </c>
      <c r="B64" t="s">
        <v>1</v>
      </c>
      <c r="E64" t="s">
        <v>142</v>
      </c>
      <c r="F64" t="s">
        <v>1</v>
      </c>
      <c r="I64" t="s">
        <v>142</v>
      </c>
      <c r="J64" t="s">
        <v>1</v>
      </c>
      <c r="M64" t="s">
        <v>142</v>
      </c>
      <c r="N64" t="s">
        <v>1</v>
      </c>
    </row>
    <row r="65" spans="1:14" x14ac:dyDescent="0.2">
      <c r="A65" t="s">
        <v>35</v>
      </c>
      <c r="B65">
        <v>77.921000000000006</v>
      </c>
      <c r="E65" t="s">
        <v>3</v>
      </c>
      <c r="F65">
        <v>307.245</v>
      </c>
      <c r="I65" t="s">
        <v>2</v>
      </c>
      <c r="J65">
        <v>177.61799999999999</v>
      </c>
      <c r="M65" t="s">
        <v>33</v>
      </c>
      <c r="N65">
        <v>195.989</v>
      </c>
    </row>
    <row r="66" spans="1:14" x14ac:dyDescent="0.2">
      <c r="A66" t="s">
        <v>36</v>
      </c>
      <c r="B66">
        <v>155.22200000000001</v>
      </c>
      <c r="E66" t="s">
        <v>4</v>
      </c>
      <c r="F66">
        <v>353.58499999999998</v>
      </c>
      <c r="I66" t="s">
        <v>3</v>
      </c>
      <c r="J66">
        <v>259.87299999999999</v>
      </c>
      <c r="M66" t="s">
        <v>2</v>
      </c>
      <c r="N66">
        <v>238.40600000000001</v>
      </c>
    </row>
    <row r="67" spans="1:14" x14ac:dyDescent="0.2">
      <c r="A67" t="s">
        <v>29</v>
      </c>
      <c r="B67">
        <v>277.935</v>
      </c>
      <c r="E67" t="s">
        <v>5</v>
      </c>
      <c r="F67">
        <v>479.084</v>
      </c>
      <c r="I67" t="s">
        <v>4</v>
      </c>
      <c r="J67">
        <v>298.36900000000003</v>
      </c>
      <c r="M67" t="s">
        <v>3</v>
      </c>
      <c r="N67">
        <v>255.023</v>
      </c>
    </row>
    <row r="68" spans="1:14" x14ac:dyDescent="0.2">
      <c r="A68" t="s">
        <v>30</v>
      </c>
      <c r="B68">
        <v>358.745</v>
      </c>
      <c r="E68" t="s">
        <v>6</v>
      </c>
      <c r="F68">
        <v>439.34899999999999</v>
      </c>
      <c r="I68" t="s">
        <v>5</v>
      </c>
      <c r="J68">
        <v>309.72199999999998</v>
      </c>
      <c r="M68" t="s">
        <v>4</v>
      </c>
      <c r="N68">
        <v>197.74299999999999</v>
      </c>
    </row>
    <row r="69" spans="1:14" x14ac:dyDescent="0.2">
      <c r="A69" t="s">
        <v>31</v>
      </c>
      <c r="B69">
        <v>449.67</v>
      </c>
      <c r="E69" t="s">
        <v>7</v>
      </c>
      <c r="F69">
        <v>481.14800000000002</v>
      </c>
      <c r="I69" t="s">
        <v>6</v>
      </c>
      <c r="J69">
        <v>448.12200000000001</v>
      </c>
      <c r="M69" t="s">
        <v>5</v>
      </c>
      <c r="N69">
        <v>188.24799999999999</v>
      </c>
    </row>
    <row r="70" spans="1:14" x14ac:dyDescent="0.2">
      <c r="A70" t="s">
        <v>37</v>
      </c>
      <c r="B70">
        <v>347.28899999999999</v>
      </c>
      <c r="E70" t="s">
        <v>8</v>
      </c>
      <c r="F70">
        <v>446.26400000000001</v>
      </c>
      <c r="I70" t="s">
        <v>7</v>
      </c>
      <c r="J70">
        <v>615.52200000000005</v>
      </c>
      <c r="M70" t="s">
        <v>6</v>
      </c>
      <c r="N70">
        <v>342.95400000000001</v>
      </c>
    </row>
    <row r="71" spans="1:14" x14ac:dyDescent="0.2">
      <c r="A71" t="s">
        <v>32</v>
      </c>
      <c r="B71">
        <v>455.65600000000001</v>
      </c>
      <c r="E71" t="s">
        <v>9</v>
      </c>
      <c r="F71">
        <v>661.96500000000003</v>
      </c>
      <c r="I71" t="s">
        <v>8</v>
      </c>
      <c r="J71">
        <v>501.37599999999998</v>
      </c>
      <c r="M71" t="s">
        <v>7</v>
      </c>
      <c r="N71">
        <v>604.58199999999999</v>
      </c>
    </row>
    <row r="72" spans="1:14" x14ac:dyDescent="0.2">
      <c r="A72" t="s">
        <v>33</v>
      </c>
      <c r="B72">
        <v>489.404</v>
      </c>
      <c r="E72" t="s">
        <v>10</v>
      </c>
      <c r="F72">
        <v>710.678</v>
      </c>
      <c r="I72" t="s">
        <v>9</v>
      </c>
      <c r="J72">
        <v>484.24400000000003</v>
      </c>
      <c r="M72" t="s">
        <v>8</v>
      </c>
      <c r="N72">
        <v>728.84299999999996</v>
      </c>
    </row>
    <row r="73" spans="1:14" x14ac:dyDescent="0.2">
      <c r="A73" t="s">
        <v>2</v>
      </c>
      <c r="B73">
        <v>587.14099999999996</v>
      </c>
      <c r="E73" t="s">
        <v>11</v>
      </c>
      <c r="F73">
        <v>878.69799999999998</v>
      </c>
      <c r="I73" t="s">
        <v>10</v>
      </c>
      <c r="J73">
        <v>605.202</v>
      </c>
      <c r="M73" t="s">
        <v>9</v>
      </c>
      <c r="N73">
        <v>848.66499999999996</v>
      </c>
    </row>
    <row r="74" spans="1:14" x14ac:dyDescent="0.2">
      <c r="A74" t="s">
        <v>3</v>
      </c>
      <c r="B74">
        <v>693.75300000000004</v>
      </c>
      <c r="E74" t="s">
        <v>12</v>
      </c>
      <c r="F74">
        <v>1160.864</v>
      </c>
      <c r="I74" t="s">
        <v>11</v>
      </c>
      <c r="J74">
        <v>693.34</v>
      </c>
      <c r="M74" t="s">
        <v>10</v>
      </c>
      <c r="N74">
        <v>1093.367</v>
      </c>
    </row>
    <row r="75" spans="1:14" x14ac:dyDescent="0.2">
      <c r="A75" t="s">
        <v>4</v>
      </c>
      <c r="B75">
        <v>1029.4829999999999</v>
      </c>
      <c r="E75" t="s">
        <v>13</v>
      </c>
      <c r="F75">
        <v>1023.393</v>
      </c>
      <c r="I75" t="s">
        <v>12</v>
      </c>
      <c r="J75">
        <v>604.995</v>
      </c>
      <c r="M75" t="s">
        <v>11</v>
      </c>
      <c r="N75">
        <v>1385.2349999999999</v>
      </c>
    </row>
    <row r="76" spans="1:14" x14ac:dyDescent="0.2">
      <c r="A76" t="s">
        <v>5</v>
      </c>
      <c r="B76">
        <v>1133.5150000000001</v>
      </c>
      <c r="E76" t="s">
        <v>14</v>
      </c>
      <c r="F76">
        <v>834.11300000000006</v>
      </c>
      <c r="I76" t="s">
        <v>13</v>
      </c>
      <c r="J76">
        <v>730.08100000000002</v>
      </c>
      <c r="M76" t="s">
        <v>12</v>
      </c>
      <c r="N76">
        <v>1067.566</v>
      </c>
    </row>
    <row r="77" spans="1:14" x14ac:dyDescent="0.2">
      <c r="A77" t="s">
        <v>6</v>
      </c>
      <c r="B77">
        <v>1309.3779999999999</v>
      </c>
      <c r="E77" t="s">
        <v>15</v>
      </c>
      <c r="F77">
        <v>786.94799999999998</v>
      </c>
      <c r="I77" t="s">
        <v>14</v>
      </c>
      <c r="J77">
        <v>758.46299999999997</v>
      </c>
      <c r="M77" t="s">
        <v>13</v>
      </c>
      <c r="N77">
        <v>961.57299999999998</v>
      </c>
    </row>
    <row r="78" spans="1:14" x14ac:dyDescent="0.2">
      <c r="A78" t="s">
        <v>7</v>
      </c>
      <c r="B78">
        <v>1863.6990000000001</v>
      </c>
      <c r="E78" t="s">
        <v>16</v>
      </c>
      <c r="F78">
        <v>947.64</v>
      </c>
      <c r="I78" t="s">
        <v>15</v>
      </c>
      <c r="J78">
        <v>856.096</v>
      </c>
      <c r="M78" t="s">
        <v>14</v>
      </c>
      <c r="N78">
        <v>1311.9580000000001</v>
      </c>
    </row>
    <row r="79" spans="1:14" x14ac:dyDescent="0.2">
      <c r="A79" t="s">
        <v>8</v>
      </c>
      <c r="B79">
        <v>1474.508</v>
      </c>
      <c r="E79" t="s">
        <v>17</v>
      </c>
      <c r="F79">
        <v>1555.6279999999999</v>
      </c>
      <c r="I79" t="s">
        <v>16</v>
      </c>
      <c r="J79">
        <v>1159.729</v>
      </c>
      <c r="M79" t="s">
        <v>15</v>
      </c>
      <c r="N79">
        <v>1343.4359999999999</v>
      </c>
    </row>
    <row r="80" spans="1:14" x14ac:dyDescent="0.2">
      <c r="A80" t="s">
        <v>9</v>
      </c>
      <c r="B80">
        <v>2172.8020000000001</v>
      </c>
      <c r="E80" t="s">
        <v>18</v>
      </c>
      <c r="F80">
        <v>1291.42</v>
      </c>
      <c r="I80" t="s">
        <v>17</v>
      </c>
      <c r="J80">
        <v>322.416</v>
      </c>
      <c r="M80" t="s">
        <v>16</v>
      </c>
      <c r="N80">
        <v>1725.1959999999999</v>
      </c>
    </row>
    <row r="81" spans="1:14" x14ac:dyDescent="0.2">
      <c r="A81" t="s">
        <v>10</v>
      </c>
      <c r="B81">
        <v>2241.1239999999998</v>
      </c>
      <c r="E81" t="s">
        <v>19</v>
      </c>
      <c r="F81">
        <v>1440.8630000000001</v>
      </c>
      <c r="I81" t="s">
        <v>18</v>
      </c>
      <c r="J81">
        <v>567.01499999999999</v>
      </c>
      <c r="M81" t="s">
        <v>17</v>
      </c>
      <c r="N81">
        <v>2451.252</v>
      </c>
    </row>
    <row r="82" spans="1:14" x14ac:dyDescent="0.2">
      <c r="A82" t="s">
        <v>11</v>
      </c>
      <c r="B82">
        <v>2257.5340000000001</v>
      </c>
      <c r="E82" t="s">
        <v>20</v>
      </c>
      <c r="F82">
        <v>1733.7619999999999</v>
      </c>
      <c r="I82" t="s">
        <v>19</v>
      </c>
      <c r="J82">
        <v>465.77</v>
      </c>
      <c r="M82" t="s">
        <v>18</v>
      </c>
      <c r="N82">
        <v>2859.5360000000001</v>
      </c>
    </row>
    <row r="83" spans="1:14" x14ac:dyDescent="0.2">
      <c r="A83" t="s">
        <v>12</v>
      </c>
      <c r="B83">
        <v>2227.3980000000001</v>
      </c>
      <c r="E83" t="s">
        <v>21</v>
      </c>
      <c r="F83">
        <v>2508.6350000000002</v>
      </c>
      <c r="I83" t="s">
        <v>20</v>
      </c>
      <c r="J83">
        <v>237.89</v>
      </c>
      <c r="M83" t="s">
        <v>19</v>
      </c>
      <c r="N83">
        <v>2579.538</v>
      </c>
    </row>
    <row r="84" spans="1:14" x14ac:dyDescent="0.2">
      <c r="A84" t="s">
        <v>13</v>
      </c>
      <c r="B84">
        <v>2580.5700000000002</v>
      </c>
      <c r="E84" t="s">
        <v>22</v>
      </c>
      <c r="F84">
        <v>3264.105</v>
      </c>
      <c r="I84" t="s">
        <v>21</v>
      </c>
      <c r="J84">
        <v>258.94499999999999</v>
      </c>
      <c r="M84" t="s">
        <v>20</v>
      </c>
      <c r="N84">
        <v>3174.625</v>
      </c>
    </row>
    <row r="85" spans="1:14" x14ac:dyDescent="0.2">
      <c r="A85" t="s">
        <v>14</v>
      </c>
      <c r="B85">
        <v>1866.7950000000001</v>
      </c>
      <c r="E85" t="s">
        <v>23</v>
      </c>
      <c r="F85">
        <v>3568.5630000000001</v>
      </c>
      <c r="I85" t="s">
        <v>22</v>
      </c>
      <c r="J85">
        <v>149.13300000000001</v>
      </c>
      <c r="M85" t="s">
        <v>21</v>
      </c>
      <c r="N85">
        <v>3843.6080000000002</v>
      </c>
    </row>
    <row r="86" spans="1:14" x14ac:dyDescent="0.2">
      <c r="A86" t="s">
        <v>15</v>
      </c>
      <c r="B86">
        <v>1966.2860000000001</v>
      </c>
      <c r="E86" t="s">
        <v>24</v>
      </c>
      <c r="F86">
        <v>2836.9340000000002</v>
      </c>
      <c r="I86" t="s">
        <v>23</v>
      </c>
      <c r="J86">
        <v>289.08100000000002</v>
      </c>
      <c r="M86" t="s">
        <v>22</v>
      </c>
      <c r="N86">
        <v>3219.933</v>
      </c>
    </row>
    <row r="87" spans="1:14" x14ac:dyDescent="0.2">
      <c r="A87" t="s">
        <v>16</v>
      </c>
      <c r="B87">
        <v>2614.5250000000001</v>
      </c>
      <c r="E87" t="s">
        <v>25</v>
      </c>
      <c r="F87">
        <v>2706.2750000000001</v>
      </c>
      <c r="I87" t="s">
        <v>24</v>
      </c>
      <c r="J87">
        <v>405.601</v>
      </c>
      <c r="M87" t="s">
        <v>23</v>
      </c>
      <c r="N87">
        <v>2576.9580000000001</v>
      </c>
    </row>
    <row r="88" spans="1:14" x14ac:dyDescent="0.2">
      <c r="A88" t="s">
        <v>17</v>
      </c>
      <c r="B88">
        <v>2940.6559999999999</v>
      </c>
      <c r="E88" t="s">
        <v>26</v>
      </c>
      <c r="F88">
        <v>3735.7579999999998</v>
      </c>
      <c r="I88" t="s">
        <v>25</v>
      </c>
      <c r="J88">
        <v>381.45</v>
      </c>
      <c r="M88" t="s">
        <v>24</v>
      </c>
      <c r="N88">
        <v>2357.7469999999998</v>
      </c>
    </row>
    <row r="89" spans="1:14" x14ac:dyDescent="0.2">
      <c r="A89" t="s">
        <v>18</v>
      </c>
      <c r="B89">
        <v>3244.5990000000002</v>
      </c>
      <c r="E89" t="s">
        <v>27</v>
      </c>
      <c r="F89">
        <v>3280.721</v>
      </c>
      <c r="I89" t="s">
        <v>26</v>
      </c>
      <c r="J89">
        <v>279.58600000000001</v>
      </c>
      <c r="M89" t="s">
        <v>25</v>
      </c>
      <c r="N89">
        <v>2341.2339999999999</v>
      </c>
    </row>
    <row r="90" spans="1:14" x14ac:dyDescent="0.2">
      <c r="A90" t="s">
        <v>19</v>
      </c>
      <c r="B90">
        <v>3149.4430000000002</v>
      </c>
      <c r="E90" t="s">
        <v>41</v>
      </c>
      <c r="F90">
        <v>2933.9479999999999</v>
      </c>
      <c r="I90" t="s">
        <v>27</v>
      </c>
      <c r="J90">
        <v>344.60599999999999</v>
      </c>
      <c r="M90" t="s">
        <v>26</v>
      </c>
      <c r="N90">
        <v>2123.4690000000001</v>
      </c>
    </row>
    <row r="91" spans="1:14" x14ac:dyDescent="0.2">
      <c r="B91" s="1">
        <f>(B65+B66+B67+B68+B69+B70+B71+B72+B73+B74+B75+B76+B77+B78+B79+B80+B81+B82+B83+B84+B85+B86+B87+B88+B89+B90)/25</f>
        <v>1518.60204</v>
      </c>
      <c r="F91" s="1">
        <f>(F65+F66+F67+F68+F69+F70+F71+F72+F73+F74+F75+F76+F77+F78+F79+F80+F81+F82+F83+F84+F85+F86+F87+F88+F89+F90)/25</f>
        <v>1614.7034399999998</v>
      </c>
      <c r="J91" s="1">
        <f>(J65+J66+J67+J68+J69+J70+J71+J72+J73+J74+J75+J76+J77+J78+J79+J80+J81+J82+J83+J84+J85+J86+J87+J88+J89+J90)/25</f>
        <v>488.1697999999999</v>
      </c>
      <c r="N91" s="1">
        <f>(N65+N66+N67+N68+N69+N70+N71+N72+N73+N74+N75+N76+N77+N78+N79+N80+N83+N81++N82+N84+N85+N86+N87+N88+N89+N90)/25</f>
        <v>1600.6673600000001</v>
      </c>
    </row>
    <row r="93" spans="1:14" x14ac:dyDescent="0.2">
      <c r="A93" t="s">
        <v>143</v>
      </c>
      <c r="B93" t="s">
        <v>1</v>
      </c>
      <c r="E93" t="s">
        <v>143</v>
      </c>
      <c r="F93" t="s">
        <v>1</v>
      </c>
      <c r="I93" t="s">
        <v>143</v>
      </c>
      <c r="J93" t="s">
        <v>1</v>
      </c>
      <c r="M93" t="s">
        <v>143</v>
      </c>
      <c r="N93" t="s">
        <v>1</v>
      </c>
    </row>
    <row r="94" spans="1:14" x14ac:dyDescent="0.2">
      <c r="A94" t="s">
        <v>35</v>
      </c>
      <c r="B94">
        <v>4773.1869999999999</v>
      </c>
      <c r="E94" t="s">
        <v>3</v>
      </c>
      <c r="F94">
        <v>6287.8419999999996</v>
      </c>
      <c r="I94" t="s">
        <v>2</v>
      </c>
      <c r="J94">
        <v>6610.7749999999996</v>
      </c>
      <c r="M94" t="s">
        <v>33</v>
      </c>
      <c r="N94">
        <v>3928.2370000000001</v>
      </c>
    </row>
    <row r="95" spans="1:14" x14ac:dyDescent="0.2">
      <c r="A95" t="s">
        <v>36</v>
      </c>
      <c r="B95">
        <v>6666.1970000000001</v>
      </c>
      <c r="E95" t="s">
        <v>4</v>
      </c>
      <c r="F95">
        <v>6891.5990000000002</v>
      </c>
      <c r="I95" t="s">
        <v>3</v>
      </c>
      <c r="J95">
        <v>6715.8389999999999</v>
      </c>
      <c r="M95" t="s">
        <v>2</v>
      </c>
      <c r="N95">
        <v>5145.6589999999997</v>
      </c>
    </row>
    <row r="96" spans="1:14" x14ac:dyDescent="0.2">
      <c r="A96" t="s">
        <v>29</v>
      </c>
      <c r="B96">
        <v>8368.4809999999998</v>
      </c>
      <c r="E96" t="s">
        <v>5</v>
      </c>
      <c r="F96">
        <v>7821.0749999999998</v>
      </c>
      <c r="I96" t="s">
        <v>4</v>
      </c>
      <c r="J96">
        <v>8566.5339999999997</v>
      </c>
      <c r="M96" t="s">
        <v>3</v>
      </c>
      <c r="N96">
        <v>6349.56</v>
      </c>
    </row>
    <row r="97" spans="1:14" x14ac:dyDescent="0.2">
      <c r="A97" t="s">
        <v>30</v>
      </c>
      <c r="B97">
        <v>9740.402</v>
      </c>
      <c r="E97" t="s">
        <v>6</v>
      </c>
      <c r="F97">
        <v>8457.5480000000007</v>
      </c>
      <c r="I97" t="s">
        <v>5</v>
      </c>
      <c r="J97">
        <v>10270.675999999999</v>
      </c>
      <c r="M97" t="s">
        <v>4</v>
      </c>
      <c r="N97">
        <v>7004.1970000000001</v>
      </c>
    </row>
    <row r="98" spans="1:14" x14ac:dyDescent="0.2">
      <c r="A98" t="s">
        <v>31</v>
      </c>
      <c r="B98">
        <v>11075.375</v>
      </c>
      <c r="E98" t="s">
        <v>7</v>
      </c>
      <c r="F98">
        <v>9127.6659999999993</v>
      </c>
      <c r="I98" t="s">
        <v>6</v>
      </c>
      <c r="J98">
        <v>11827.852000000001</v>
      </c>
      <c r="M98" t="s">
        <v>5</v>
      </c>
      <c r="N98">
        <v>8637.7459999999992</v>
      </c>
    </row>
    <row r="99" spans="1:14" x14ac:dyDescent="0.2">
      <c r="A99" t="s">
        <v>37</v>
      </c>
      <c r="B99">
        <v>11690.485000000001</v>
      </c>
      <c r="E99" t="s">
        <v>8</v>
      </c>
      <c r="F99">
        <v>10141.771000000001</v>
      </c>
      <c r="I99" t="s">
        <v>7</v>
      </c>
      <c r="J99">
        <v>12037.258</v>
      </c>
      <c r="M99" t="s">
        <v>6</v>
      </c>
      <c r="N99">
        <v>9141.0830000000005</v>
      </c>
    </row>
    <row r="100" spans="1:14" x14ac:dyDescent="0.2">
      <c r="A100" t="s">
        <v>32</v>
      </c>
      <c r="B100">
        <v>12379.593000000001</v>
      </c>
      <c r="E100" t="s">
        <v>9</v>
      </c>
      <c r="F100">
        <v>11075.272000000001</v>
      </c>
      <c r="I100" t="s">
        <v>8</v>
      </c>
      <c r="J100">
        <v>11999.174999999999</v>
      </c>
      <c r="M100" t="s">
        <v>7</v>
      </c>
      <c r="N100">
        <v>9806.0409999999993</v>
      </c>
    </row>
    <row r="101" spans="1:14" x14ac:dyDescent="0.2">
      <c r="A101" t="s">
        <v>33</v>
      </c>
      <c r="B101">
        <v>12735.550999999999</v>
      </c>
      <c r="E101" t="s">
        <v>10</v>
      </c>
      <c r="F101">
        <v>11603.069</v>
      </c>
      <c r="I101" t="s">
        <v>9</v>
      </c>
      <c r="J101">
        <v>11924.968999999999</v>
      </c>
      <c r="M101" t="s">
        <v>8</v>
      </c>
      <c r="N101">
        <v>10030.308000000001</v>
      </c>
    </row>
    <row r="102" spans="1:14" x14ac:dyDescent="0.2">
      <c r="A102" t="s">
        <v>2</v>
      </c>
      <c r="B102">
        <v>13059</v>
      </c>
      <c r="E102" t="s">
        <v>11</v>
      </c>
      <c r="F102">
        <v>10769.162</v>
      </c>
      <c r="I102" t="s">
        <v>10</v>
      </c>
      <c r="J102">
        <v>11994.736999999999</v>
      </c>
      <c r="M102" t="s">
        <v>9</v>
      </c>
      <c r="N102">
        <v>9500.4470000000001</v>
      </c>
    </row>
    <row r="103" spans="1:14" x14ac:dyDescent="0.2">
      <c r="A103" t="s">
        <v>3</v>
      </c>
      <c r="B103">
        <v>12930.714</v>
      </c>
      <c r="E103" t="s">
        <v>12</v>
      </c>
      <c r="F103">
        <v>10856.475</v>
      </c>
      <c r="I103" t="s">
        <v>11</v>
      </c>
      <c r="J103">
        <v>11927.859</v>
      </c>
      <c r="M103" t="s">
        <v>10</v>
      </c>
      <c r="N103">
        <v>10294.413</v>
      </c>
    </row>
    <row r="104" spans="1:14" x14ac:dyDescent="0.2">
      <c r="A104" t="s">
        <v>4</v>
      </c>
      <c r="B104">
        <v>13713.328</v>
      </c>
      <c r="E104" t="s">
        <v>13</v>
      </c>
      <c r="F104">
        <v>10476.675999999999</v>
      </c>
      <c r="I104" t="s">
        <v>12</v>
      </c>
      <c r="J104">
        <v>12330.364</v>
      </c>
      <c r="M104" t="s">
        <v>11</v>
      </c>
      <c r="N104">
        <v>9832.5650000000005</v>
      </c>
    </row>
    <row r="105" spans="1:14" x14ac:dyDescent="0.2">
      <c r="A105" t="s">
        <v>5</v>
      </c>
      <c r="B105">
        <v>14659.522999999999</v>
      </c>
      <c r="E105" t="s">
        <v>14</v>
      </c>
      <c r="F105">
        <v>10422.388999999999</v>
      </c>
      <c r="I105" t="s">
        <v>13</v>
      </c>
      <c r="J105">
        <v>11134.718999999999</v>
      </c>
      <c r="M105" t="s">
        <v>12</v>
      </c>
      <c r="N105">
        <v>8830.4320000000007</v>
      </c>
    </row>
    <row r="106" spans="1:14" x14ac:dyDescent="0.2">
      <c r="A106" t="s">
        <v>6</v>
      </c>
      <c r="B106">
        <v>14965.323</v>
      </c>
      <c r="E106" t="s">
        <v>15</v>
      </c>
      <c r="F106">
        <v>9636.8860000000004</v>
      </c>
      <c r="I106" t="s">
        <v>14</v>
      </c>
      <c r="J106">
        <v>10823.449000000001</v>
      </c>
      <c r="M106" t="s">
        <v>13</v>
      </c>
      <c r="N106">
        <v>8459.7150000000001</v>
      </c>
    </row>
    <row r="107" spans="1:14" x14ac:dyDescent="0.2">
      <c r="A107" t="s">
        <v>7</v>
      </c>
      <c r="B107">
        <v>13611.566000000001</v>
      </c>
      <c r="E107" t="s">
        <v>16</v>
      </c>
      <c r="F107">
        <v>10895.074000000001</v>
      </c>
      <c r="I107" t="s">
        <v>15</v>
      </c>
      <c r="J107">
        <v>10765.755999999999</v>
      </c>
      <c r="M107" t="s">
        <v>14</v>
      </c>
      <c r="N107">
        <v>8022.8429999999998</v>
      </c>
    </row>
    <row r="108" spans="1:14" x14ac:dyDescent="0.2">
      <c r="A108" t="s">
        <v>8</v>
      </c>
      <c r="B108">
        <v>13629.523999999999</v>
      </c>
      <c r="E108" t="s">
        <v>17</v>
      </c>
      <c r="F108">
        <v>9408.7999999999993</v>
      </c>
      <c r="I108" t="s">
        <v>16</v>
      </c>
      <c r="J108">
        <v>10553.874</v>
      </c>
      <c r="M108" t="s">
        <v>15</v>
      </c>
      <c r="N108">
        <v>7829.3310000000001</v>
      </c>
    </row>
    <row r="109" spans="1:14" x14ac:dyDescent="0.2">
      <c r="A109" t="s">
        <v>9</v>
      </c>
      <c r="B109">
        <v>13671.218999999999</v>
      </c>
      <c r="E109" t="s">
        <v>18</v>
      </c>
      <c r="F109">
        <v>10416.299999999999</v>
      </c>
      <c r="I109" t="s">
        <v>17</v>
      </c>
      <c r="J109">
        <v>10410.83</v>
      </c>
      <c r="M109" t="s">
        <v>16</v>
      </c>
      <c r="N109">
        <v>7726.2280000000001</v>
      </c>
    </row>
    <row r="110" spans="1:14" x14ac:dyDescent="0.2">
      <c r="A110" t="s">
        <v>10</v>
      </c>
      <c r="B110">
        <v>12029.62</v>
      </c>
      <c r="E110" t="s">
        <v>19</v>
      </c>
      <c r="F110">
        <v>10272.534</v>
      </c>
      <c r="I110" t="s">
        <v>18</v>
      </c>
      <c r="J110">
        <v>10220.724</v>
      </c>
      <c r="M110" t="s">
        <v>17</v>
      </c>
      <c r="N110">
        <v>8734.2440000000006</v>
      </c>
    </row>
    <row r="111" spans="1:14" x14ac:dyDescent="0.2">
      <c r="A111" t="s">
        <v>11</v>
      </c>
      <c r="B111">
        <v>11665.715</v>
      </c>
      <c r="E111" t="s">
        <v>20</v>
      </c>
      <c r="F111">
        <v>10961.022999999999</v>
      </c>
      <c r="I111" t="s">
        <v>19</v>
      </c>
      <c r="J111">
        <v>10285.125</v>
      </c>
      <c r="M111" t="s">
        <v>18</v>
      </c>
      <c r="N111">
        <v>9844.2279999999992</v>
      </c>
    </row>
    <row r="112" spans="1:14" x14ac:dyDescent="0.2">
      <c r="A112" t="s">
        <v>12</v>
      </c>
      <c r="B112">
        <v>12436.769</v>
      </c>
      <c r="E112" t="s">
        <v>21</v>
      </c>
      <c r="F112">
        <v>10518.370999999999</v>
      </c>
      <c r="I112" t="s">
        <v>20</v>
      </c>
      <c r="J112">
        <v>10292.143</v>
      </c>
      <c r="M112" t="s">
        <v>19</v>
      </c>
      <c r="N112">
        <v>9733.0740000000005</v>
      </c>
    </row>
    <row r="113" spans="1:14" x14ac:dyDescent="0.2">
      <c r="A113" t="s">
        <v>13</v>
      </c>
      <c r="B113">
        <v>12225.505999999999</v>
      </c>
      <c r="E113" t="s">
        <v>22</v>
      </c>
      <c r="F113">
        <v>10628.905000000001</v>
      </c>
      <c r="I113" t="s">
        <v>21</v>
      </c>
      <c r="J113">
        <v>9841.9570000000003</v>
      </c>
      <c r="M113" t="s">
        <v>20</v>
      </c>
      <c r="N113">
        <v>9958.3739999999998</v>
      </c>
    </row>
    <row r="114" spans="1:14" x14ac:dyDescent="0.2">
      <c r="A114" t="s">
        <v>14</v>
      </c>
      <c r="B114">
        <v>10858.951999999999</v>
      </c>
      <c r="E114" t="s">
        <v>23</v>
      </c>
      <c r="F114">
        <v>10209.165000000001</v>
      </c>
      <c r="I114" t="s">
        <v>22</v>
      </c>
      <c r="J114">
        <v>10273.875</v>
      </c>
      <c r="M114" t="s">
        <v>21</v>
      </c>
      <c r="N114">
        <v>9667.2289999999994</v>
      </c>
    </row>
    <row r="115" spans="1:14" x14ac:dyDescent="0.2">
      <c r="A115" t="s">
        <v>15</v>
      </c>
      <c r="B115">
        <v>11119.96</v>
      </c>
      <c r="E115" t="s">
        <v>24</v>
      </c>
      <c r="F115">
        <v>9993.7729999999992</v>
      </c>
      <c r="I115" t="s">
        <v>23</v>
      </c>
      <c r="J115">
        <v>10354.892</v>
      </c>
      <c r="M115" t="s">
        <v>22</v>
      </c>
      <c r="N115">
        <v>9705.0020000000004</v>
      </c>
    </row>
    <row r="116" spans="1:14" x14ac:dyDescent="0.2">
      <c r="A116" t="s">
        <v>16</v>
      </c>
      <c r="B116">
        <v>11430.921</v>
      </c>
      <c r="E116" t="s">
        <v>25</v>
      </c>
      <c r="F116">
        <v>10202.869000000001</v>
      </c>
      <c r="I116" t="s">
        <v>24</v>
      </c>
      <c r="J116">
        <v>11000.343999999999</v>
      </c>
      <c r="M116" t="s">
        <v>23</v>
      </c>
      <c r="N116">
        <v>9395.8989999999994</v>
      </c>
    </row>
    <row r="117" spans="1:14" x14ac:dyDescent="0.2">
      <c r="A117" t="s">
        <v>17</v>
      </c>
      <c r="B117">
        <v>10839.239</v>
      </c>
      <c r="E117" t="s">
        <v>26</v>
      </c>
      <c r="F117">
        <v>12623.573</v>
      </c>
      <c r="I117" t="s">
        <v>25</v>
      </c>
      <c r="J117">
        <v>11462.708000000001</v>
      </c>
      <c r="M117" t="s">
        <v>24</v>
      </c>
      <c r="N117">
        <v>9598.0810000000001</v>
      </c>
    </row>
    <row r="118" spans="1:14" x14ac:dyDescent="0.2">
      <c r="A118" t="s">
        <v>18</v>
      </c>
      <c r="B118">
        <v>10278.623</v>
      </c>
      <c r="E118" t="s">
        <v>27</v>
      </c>
      <c r="F118">
        <v>11635.579</v>
      </c>
      <c r="I118" t="s">
        <v>26</v>
      </c>
      <c r="J118">
        <v>11492.225</v>
      </c>
      <c r="M118" t="s">
        <v>25</v>
      </c>
      <c r="N118">
        <v>9891.8060000000005</v>
      </c>
    </row>
    <row r="119" spans="1:14" x14ac:dyDescent="0.2">
      <c r="A119" t="s">
        <v>19</v>
      </c>
      <c r="B119">
        <v>11081.98</v>
      </c>
      <c r="E119" t="s">
        <v>41</v>
      </c>
      <c r="F119">
        <v>10156.736000000001</v>
      </c>
      <c r="I119" t="s">
        <v>27</v>
      </c>
      <c r="J119">
        <v>11827.233</v>
      </c>
      <c r="M119" t="s">
        <v>26</v>
      </c>
      <c r="N119">
        <v>10079.538</v>
      </c>
    </row>
    <row r="120" spans="1:14" x14ac:dyDescent="0.2">
      <c r="B120" s="1">
        <f>(B94+B95+B96+B97+B98+B99+B100+B101+B102+B103+B104+B105+B106+B107+B108+B109+B110+B111+B112+B113+B114+B115+B116+B117+B118+B119)/25</f>
        <v>12065.470119999998</v>
      </c>
      <c r="F120" s="1">
        <f>(F94+F95+F96+F97+F98+F99+F100+F101+F102+F103+F104+F105+F106+F107+F108+F109+F110+F111+F112+F113+F114+F115+F116+F117+F118+F119)/25</f>
        <v>10459.605279999998</v>
      </c>
      <c r="J120" s="1">
        <f>(J94+J95+J96+J97+J98+J99+J100+J101+J102+J103+J104+J105+J106+J107+J108+J110+J109+J111+J112+J113+J114+J115+J116+J117+J118+J119)/25</f>
        <v>11077.83568</v>
      </c>
      <c r="N120" s="1">
        <f>(N94+N95+N96+N97+N98+N99+N100+N101+N102+N103+N104+N105+N106+N107+N108+N109+N110+N111+N112+N113+N114+N115+N116+N117+N118+N119)/25</f>
        <v>9085.851200000001</v>
      </c>
    </row>
    <row r="123" spans="1:14" x14ac:dyDescent="0.2">
      <c r="A123" s="1" t="s">
        <v>43</v>
      </c>
      <c r="E123" s="1" t="s">
        <v>44</v>
      </c>
      <c r="I123" s="1" t="s">
        <v>47</v>
      </c>
    </row>
    <row r="124" spans="1:14" x14ac:dyDescent="0.2">
      <c r="A124" t="s">
        <v>142</v>
      </c>
      <c r="B124" t="s">
        <v>1</v>
      </c>
      <c r="E124" t="s">
        <v>142</v>
      </c>
      <c r="F124" t="s">
        <v>1</v>
      </c>
      <c r="I124" t="s">
        <v>142</v>
      </c>
      <c r="J124" t="s">
        <v>1</v>
      </c>
    </row>
    <row r="125" spans="1:14" x14ac:dyDescent="0.2">
      <c r="A125" t="s">
        <v>36</v>
      </c>
      <c r="B125">
        <v>73.896000000000001</v>
      </c>
      <c r="E125" t="s">
        <v>45</v>
      </c>
      <c r="F125">
        <v>76.269000000000005</v>
      </c>
      <c r="I125" t="s">
        <v>45</v>
      </c>
      <c r="J125">
        <v>33.542000000000002</v>
      </c>
    </row>
    <row r="126" spans="1:14" x14ac:dyDescent="0.2">
      <c r="A126" t="s">
        <v>29</v>
      </c>
      <c r="B126">
        <v>125.396</v>
      </c>
      <c r="E126" t="s">
        <v>46</v>
      </c>
      <c r="F126">
        <v>40.972999999999999</v>
      </c>
      <c r="I126" t="s">
        <v>46</v>
      </c>
      <c r="J126">
        <v>32.51</v>
      </c>
    </row>
    <row r="127" spans="1:14" x14ac:dyDescent="0.2">
      <c r="A127" t="s">
        <v>30</v>
      </c>
      <c r="B127">
        <v>223.958</v>
      </c>
      <c r="E127" t="s">
        <v>35</v>
      </c>
      <c r="F127">
        <v>54.39</v>
      </c>
      <c r="I127" t="s">
        <v>35</v>
      </c>
      <c r="J127">
        <v>75.134</v>
      </c>
    </row>
    <row r="128" spans="1:14" x14ac:dyDescent="0.2">
      <c r="A128" t="s">
        <v>31</v>
      </c>
      <c r="B128">
        <v>350.798</v>
      </c>
      <c r="E128" t="s">
        <v>36</v>
      </c>
      <c r="F128">
        <v>115.488</v>
      </c>
      <c r="I128" t="s">
        <v>36</v>
      </c>
      <c r="J128">
        <v>74.102000000000004</v>
      </c>
    </row>
    <row r="129" spans="1:10" x14ac:dyDescent="0.2">
      <c r="A129" t="s">
        <v>37</v>
      </c>
      <c r="B129">
        <v>429.64800000000002</v>
      </c>
      <c r="E129" t="s">
        <v>29</v>
      </c>
      <c r="F129">
        <v>173.077</v>
      </c>
      <c r="I129" t="s">
        <v>29</v>
      </c>
      <c r="J129">
        <v>93.402000000000001</v>
      </c>
    </row>
    <row r="130" spans="1:10" x14ac:dyDescent="0.2">
      <c r="A130" t="s">
        <v>32</v>
      </c>
      <c r="B130">
        <v>425.62299999999999</v>
      </c>
      <c r="E130" t="s">
        <v>30</v>
      </c>
      <c r="F130">
        <v>197.95</v>
      </c>
      <c r="I130" t="s">
        <v>30</v>
      </c>
      <c r="J130">
        <v>130.35</v>
      </c>
    </row>
    <row r="131" spans="1:10" x14ac:dyDescent="0.2">
      <c r="A131" t="s">
        <v>33</v>
      </c>
      <c r="B131">
        <v>439.04</v>
      </c>
      <c r="E131" t="s">
        <v>31</v>
      </c>
      <c r="F131">
        <v>183.08799999999999</v>
      </c>
      <c r="I131" t="s">
        <v>31</v>
      </c>
      <c r="J131">
        <v>195.47300000000001</v>
      </c>
    </row>
    <row r="132" spans="1:10" x14ac:dyDescent="0.2">
      <c r="A132" t="s">
        <v>2</v>
      </c>
      <c r="B132">
        <v>285.77800000000002</v>
      </c>
      <c r="E132" t="s">
        <v>37</v>
      </c>
      <c r="F132">
        <v>397.654</v>
      </c>
      <c r="I132" t="s">
        <v>37</v>
      </c>
      <c r="J132">
        <v>245.21799999999999</v>
      </c>
    </row>
    <row r="133" spans="1:10" x14ac:dyDescent="0.2">
      <c r="A133" t="s">
        <v>3</v>
      </c>
      <c r="B133">
        <v>379.69600000000003</v>
      </c>
      <c r="E133" t="s">
        <v>32</v>
      </c>
      <c r="F133">
        <v>565.36400000000003</v>
      </c>
      <c r="I133" t="s">
        <v>32</v>
      </c>
      <c r="J133">
        <v>308.69</v>
      </c>
    </row>
    <row r="134" spans="1:10" x14ac:dyDescent="0.2">
      <c r="A134" t="s">
        <v>4</v>
      </c>
      <c r="B134">
        <v>355.85500000000002</v>
      </c>
      <c r="E134" t="s">
        <v>33</v>
      </c>
      <c r="F134">
        <v>777.04</v>
      </c>
      <c r="I134" t="s">
        <v>33</v>
      </c>
      <c r="J134">
        <v>269.26499999999999</v>
      </c>
    </row>
    <row r="135" spans="1:10" x14ac:dyDescent="0.2">
      <c r="A135" t="s">
        <v>5</v>
      </c>
      <c r="B135">
        <v>323.96499999999997</v>
      </c>
      <c r="E135" t="s">
        <v>2</v>
      </c>
      <c r="F135">
        <v>1279.8610000000001</v>
      </c>
      <c r="I135" t="s">
        <v>2</v>
      </c>
      <c r="J135">
        <v>201.768</v>
      </c>
    </row>
    <row r="136" spans="1:10" x14ac:dyDescent="0.2">
      <c r="A136" t="s">
        <v>6</v>
      </c>
      <c r="B136">
        <v>232.31700000000001</v>
      </c>
      <c r="E136" t="s">
        <v>3</v>
      </c>
      <c r="F136">
        <v>1780.721</v>
      </c>
      <c r="I136" t="s">
        <v>3</v>
      </c>
      <c r="J136">
        <v>325.20299999999997</v>
      </c>
    </row>
    <row r="137" spans="1:10" x14ac:dyDescent="0.2">
      <c r="A137" t="s">
        <v>7</v>
      </c>
      <c r="B137">
        <v>307.76100000000002</v>
      </c>
      <c r="E137" t="s">
        <v>4</v>
      </c>
      <c r="F137">
        <v>1779.586</v>
      </c>
      <c r="I137" t="s">
        <v>4</v>
      </c>
      <c r="J137">
        <v>288.04899999999998</v>
      </c>
    </row>
    <row r="138" spans="1:10" x14ac:dyDescent="0.2">
      <c r="A138" t="s">
        <v>8</v>
      </c>
      <c r="B138">
        <v>490.84899999999999</v>
      </c>
      <c r="E138" t="s">
        <v>5</v>
      </c>
      <c r="F138">
        <v>1617.758</v>
      </c>
      <c r="I138" t="s">
        <v>5</v>
      </c>
      <c r="J138">
        <v>292.48700000000002</v>
      </c>
    </row>
    <row r="139" spans="1:10" x14ac:dyDescent="0.2">
      <c r="A139" t="s">
        <v>9</v>
      </c>
      <c r="B139">
        <v>813.78099999999995</v>
      </c>
      <c r="E139" t="s">
        <v>6</v>
      </c>
      <c r="F139">
        <v>2029.242</v>
      </c>
      <c r="I139" t="s">
        <v>6</v>
      </c>
      <c r="J139">
        <v>196.81399999999999</v>
      </c>
    </row>
    <row r="140" spans="1:10" x14ac:dyDescent="0.2">
      <c r="A140" t="s">
        <v>10</v>
      </c>
      <c r="B140">
        <v>998.62400000000002</v>
      </c>
      <c r="E140" t="s">
        <v>7</v>
      </c>
      <c r="F140">
        <v>1202.0440000000001</v>
      </c>
      <c r="I140" t="s">
        <v>7</v>
      </c>
      <c r="J140">
        <v>239.851</v>
      </c>
    </row>
    <row r="141" spans="1:10" x14ac:dyDescent="0.2">
      <c r="A141" t="s">
        <v>11</v>
      </c>
      <c r="B141">
        <v>1275.423</v>
      </c>
      <c r="E141" t="s">
        <v>8</v>
      </c>
      <c r="F141">
        <v>1044.654</v>
      </c>
      <c r="I141" t="s">
        <v>8</v>
      </c>
      <c r="J141">
        <v>180.714</v>
      </c>
    </row>
    <row r="142" spans="1:10" x14ac:dyDescent="0.2">
      <c r="A142" t="s">
        <v>12</v>
      </c>
      <c r="B142">
        <v>1232.6959999999999</v>
      </c>
      <c r="E142" t="s">
        <v>9</v>
      </c>
      <c r="F142">
        <v>2360.6370000000002</v>
      </c>
      <c r="I142" t="s">
        <v>9</v>
      </c>
      <c r="J142">
        <v>160.589</v>
      </c>
    </row>
    <row r="143" spans="1:10" x14ac:dyDescent="0.2">
      <c r="A143" t="s">
        <v>13</v>
      </c>
      <c r="B143">
        <v>974.47400000000005</v>
      </c>
      <c r="E143" t="s">
        <v>10</v>
      </c>
      <c r="F143">
        <v>2348.8719999999998</v>
      </c>
      <c r="I143" t="s">
        <v>10</v>
      </c>
      <c r="J143">
        <v>225.91900000000001</v>
      </c>
    </row>
    <row r="144" spans="1:10" x14ac:dyDescent="0.2">
      <c r="A144" t="s">
        <v>14</v>
      </c>
      <c r="B144">
        <v>476.81299999999999</v>
      </c>
      <c r="E144" t="s">
        <v>11</v>
      </c>
      <c r="F144">
        <v>2539.2869999999998</v>
      </c>
      <c r="I144" t="s">
        <v>11</v>
      </c>
      <c r="J144">
        <v>270.09100000000001</v>
      </c>
    </row>
    <row r="145" spans="1:10" x14ac:dyDescent="0.2">
      <c r="A145" t="s">
        <v>15</v>
      </c>
      <c r="B145">
        <v>331.60199999999998</v>
      </c>
      <c r="E145" t="s">
        <v>12</v>
      </c>
      <c r="F145">
        <v>2664.373</v>
      </c>
      <c r="I145" t="s">
        <v>12</v>
      </c>
      <c r="J145">
        <v>300.95</v>
      </c>
    </row>
    <row r="146" spans="1:10" x14ac:dyDescent="0.2">
      <c r="A146" t="s">
        <v>16</v>
      </c>
      <c r="B146">
        <v>257.60300000000001</v>
      </c>
      <c r="E146" t="s">
        <v>13</v>
      </c>
      <c r="F146">
        <v>4589.79</v>
      </c>
      <c r="I146" t="s">
        <v>13</v>
      </c>
      <c r="J146">
        <v>329.33100000000002</v>
      </c>
    </row>
    <row r="147" spans="1:10" x14ac:dyDescent="0.2">
      <c r="A147" t="s">
        <v>17</v>
      </c>
      <c r="B147">
        <v>235.517</v>
      </c>
      <c r="E147" t="s">
        <v>14</v>
      </c>
      <c r="F147">
        <v>5681.5060000000003</v>
      </c>
      <c r="I147" t="s">
        <v>14</v>
      </c>
      <c r="J147">
        <v>248.31399999999999</v>
      </c>
    </row>
    <row r="148" spans="1:10" x14ac:dyDescent="0.2">
      <c r="A148" t="s">
        <v>18</v>
      </c>
      <c r="B148">
        <v>204.96799999999999</v>
      </c>
      <c r="E148" t="s">
        <v>15</v>
      </c>
      <c r="F148">
        <v>5015.9279999999999</v>
      </c>
      <c r="I148" t="s">
        <v>15</v>
      </c>
      <c r="J148">
        <v>252.339</v>
      </c>
    </row>
    <row r="149" spans="1:10" x14ac:dyDescent="0.2">
      <c r="A149" t="s">
        <v>19</v>
      </c>
      <c r="B149">
        <v>179.88900000000001</v>
      </c>
      <c r="E149" t="s">
        <v>16</v>
      </c>
      <c r="F149">
        <v>5363.527</v>
      </c>
      <c r="I149" t="s">
        <v>16</v>
      </c>
      <c r="J149">
        <v>228.80799999999999</v>
      </c>
    </row>
    <row r="150" spans="1:10" x14ac:dyDescent="0.2">
      <c r="A150" t="s">
        <v>20</v>
      </c>
      <c r="B150">
        <v>244.083</v>
      </c>
      <c r="E150" t="s">
        <v>17</v>
      </c>
      <c r="F150">
        <v>4406.598</v>
      </c>
      <c r="I150" t="s">
        <v>17</v>
      </c>
      <c r="J150">
        <v>176.173</v>
      </c>
    </row>
    <row r="151" spans="1:10" x14ac:dyDescent="0.2">
      <c r="B151" s="1">
        <f>(B125+B126+B127+B128+B129+B130+B131+B132+B133+B134+B135+B136+B137+B138+B139+B140+B141+B142+B143+B144+B145+B146+B147+B148+B149+B150)/25</f>
        <v>466.80212</v>
      </c>
      <c r="F151" s="1">
        <f>(F125+F126+F127+F128+F129+F130+F131+F132+F133+F134+F135+F136+F137+F138+F139+F140+F141+F142+F143+F144+F145+F146+F147+F148+F149+F150)/25</f>
        <v>1931.4270800000002</v>
      </c>
      <c r="J151" s="1">
        <f>(J125+J126+J127+J128+J129+J130+J131+J132+J133+J134+J135+J136+J137+J138+J139+J140+J141+J142+J143+J144+J145+J146+J147+J148+J149+J150)/25</f>
        <v>215.00343999999998</v>
      </c>
    </row>
    <row r="152" spans="1:10" x14ac:dyDescent="0.2">
      <c r="A152" t="s">
        <v>143</v>
      </c>
      <c r="B152" t="s">
        <v>1</v>
      </c>
      <c r="E152" t="s">
        <v>143</v>
      </c>
      <c r="F152" t="s">
        <v>1</v>
      </c>
      <c r="I152" t="s">
        <v>143</v>
      </c>
      <c r="J152" t="s">
        <v>1</v>
      </c>
    </row>
    <row r="153" spans="1:10" x14ac:dyDescent="0.2">
      <c r="A153" t="s">
        <v>36</v>
      </c>
      <c r="B153">
        <v>9319.1139999999996</v>
      </c>
      <c r="E153" t="s">
        <v>45</v>
      </c>
      <c r="F153">
        <v>2832.806</v>
      </c>
      <c r="I153" t="s">
        <v>45</v>
      </c>
      <c r="J153">
        <v>4490.6080000000002</v>
      </c>
    </row>
    <row r="154" spans="1:10" x14ac:dyDescent="0.2">
      <c r="A154" t="s">
        <v>29</v>
      </c>
      <c r="B154">
        <v>10791.558000000001</v>
      </c>
      <c r="E154" t="s">
        <v>46</v>
      </c>
      <c r="F154">
        <v>4187.0789999999997</v>
      </c>
      <c r="I154" t="s">
        <v>46</v>
      </c>
      <c r="J154">
        <v>5349.9040000000005</v>
      </c>
    </row>
    <row r="155" spans="1:10" x14ac:dyDescent="0.2">
      <c r="A155" t="s">
        <v>30</v>
      </c>
      <c r="B155">
        <v>10699.084999999999</v>
      </c>
      <c r="E155" t="s">
        <v>35</v>
      </c>
      <c r="F155">
        <v>7777.625</v>
      </c>
      <c r="I155" t="s">
        <v>35</v>
      </c>
      <c r="J155">
        <v>7849.1469999999999</v>
      </c>
    </row>
    <row r="156" spans="1:10" x14ac:dyDescent="0.2">
      <c r="A156" t="s">
        <v>31</v>
      </c>
      <c r="B156">
        <v>13002.34</v>
      </c>
      <c r="E156" t="s">
        <v>36</v>
      </c>
      <c r="F156">
        <v>9549.2639999999992</v>
      </c>
      <c r="I156" t="s">
        <v>36</v>
      </c>
      <c r="J156">
        <v>10284.093000000001</v>
      </c>
    </row>
    <row r="157" spans="1:10" x14ac:dyDescent="0.2">
      <c r="A157" t="s">
        <v>37</v>
      </c>
      <c r="B157">
        <v>10930.474</v>
      </c>
      <c r="E157" t="s">
        <v>29</v>
      </c>
      <c r="F157">
        <v>9566.4989999999998</v>
      </c>
      <c r="I157" t="s">
        <v>29</v>
      </c>
      <c r="J157">
        <v>10560.686</v>
      </c>
    </row>
    <row r="158" spans="1:10" x14ac:dyDescent="0.2">
      <c r="A158" t="s">
        <v>32</v>
      </c>
      <c r="B158">
        <v>8451.8719999999994</v>
      </c>
      <c r="E158" t="s">
        <v>30</v>
      </c>
      <c r="F158">
        <v>10465.425999999999</v>
      </c>
      <c r="I158" t="s">
        <v>30</v>
      </c>
      <c r="J158">
        <v>11615.35</v>
      </c>
    </row>
    <row r="159" spans="1:10" x14ac:dyDescent="0.2">
      <c r="A159" t="s">
        <v>33</v>
      </c>
      <c r="B159">
        <v>6922.4579999999996</v>
      </c>
      <c r="E159" t="s">
        <v>31</v>
      </c>
      <c r="F159">
        <v>10367.587</v>
      </c>
      <c r="I159" t="s">
        <v>31</v>
      </c>
      <c r="J159">
        <v>11887.712</v>
      </c>
    </row>
    <row r="160" spans="1:10" x14ac:dyDescent="0.2">
      <c r="A160" t="s">
        <v>2</v>
      </c>
      <c r="B160">
        <v>6789.2190000000001</v>
      </c>
      <c r="E160" t="s">
        <v>37</v>
      </c>
      <c r="F160">
        <v>9106.7150000000001</v>
      </c>
      <c r="I160" t="s">
        <v>37</v>
      </c>
      <c r="J160">
        <v>10972.582</v>
      </c>
    </row>
    <row r="161" spans="1:10" x14ac:dyDescent="0.2">
      <c r="A161" t="s">
        <v>3</v>
      </c>
      <c r="B161">
        <v>6815.1229999999996</v>
      </c>
      <c r="E161" t="s">
        <v>32</v>
      </c>
      <c r="F161">
        <v>9954.8649999999998</v>
      </c>
      <c r="I161" t="s">
        <v>32</v>
      </c>
      <c r="J161">
        <v>10428.581</v>
      </c>
    </row>
    <row r="162" spans="1:10" x14ac:dyDescent="0.2">
      <c r="A162" t="s">
        <v>4</v>
      </c>
      <c r="B162">
        <v>7964.4279999999999</v>
      </c>
      <c r="E162" t="s">
        <v>33</v>
      </c>
      <c r="F162">
        <v>10871.335999999999</v>
      </c>
      <c r="I162" t="s">
        <v>33</v>
      </c>
      <c r="J162">
        <v>10515.894</v>
      </c>
    </row>
    <row r="163" spans="1:10" x14ac:dyDescent="0.2">
      <c r="A163" t="s">
        <v>5</v>
      </c>
      <c r="B163">
        <v>8019.1279999999997</v>
      </c>
      <c r="E163" t="s">
        <v>2</v>
      </c>
      <c r="F163">
        <v>11887.712</v>
      </c>
      <c r="I163" t="s">
        <v>2</v>
      </c>
      <c r="J163">
        <v>13149.099</v>
      </c>
    </row>
    <row r="164" spans="1:10" x14ac:dyDescent="0.2">
      <c r="A164" t="s">
        <v>6</v>
      </c>
      <c r="B164">
        <v>8517.9240000000009</v>
      </c>
      <c r="E164" t="s">
        <v>3</v>
      </c>
      <c r="F164">
        <v>10903.124</v>
      </c>
      <c r="I164" t="s">
        <v>3</v>
      </c>
      <c r="J164">
        <v>15020.022000000001</v>
      </c>
    </row>
    <row r="165" spans="1:10" x14ac:dyDescent="0.2">
      <c r="A165" t="s">
        <v>7</v>
      </c>
      <c r="B165">
        <v>7501.6509999999998</v>
      </c>
      <c r="E165" t="s">
        <v>4</v>
      </c>
      <c r="F165">
        <v>9017.0290000000005</v>
      </c>
      <c r="I165" t="s">
        <v>4</v>
      </c>
      <c r="J165">
        <v>14216.148999999999</v>
      </c>
    </row>
    <row r="166" spans="1:10" x14ac:dyDescent="0.2">
      <c r="A166" t="s">
        <v>8</v>
      </c>
      <c r="B166">
        <v>6920.1869999999999</v>
      </c>
      <c r="E166" t="s">
        <v>5</v>
      </c>
      <c r="F166">
        <v>10866.898999999999</v>
      </c>
      <c r="I166" t="s">
        <v>5</v>
      </c>
      <c r="J166">
        <v>12042.521000000001</v>
      </c>
    </row>
    <row r="167" spans="1:10" x14ac:dyDescent="0.2">
      <c r="A167" t="s">
        <v>9</v>
      </c>
      <c r="B167">
        <v>6730.4939999999997</v>
      </c>
      <c r="E167" t="s">
        <v>6</v>
      </c>
      <c r="F167">
        <v>7260.2520000000004</v>
      </c>
      <c r="I167" t="s">
        <v>6</v>
      </c>
      <c r="J167">
        <v>11127.391</v>
      </c>
    </row>
    <row r="168" spans="1:10" x14ac:dyDescent="0.2">
      <c r="A168" t="s">
        <v>10</v>
      </c>
      <c r="B168">
        <v>6178.857</v>
      </c>
      <c r="E168" t="s">
        <v>7</v>
      </c>
      <c r="F168">
        <v>6043.0370000000003</v>
      </c>
      <c r="I168" t="s">
        <v>7</v>
      </c>
      <c r="J168">
        <v>9931.5400000000009</v>
      </c>
    </row>
    <row r="169" spans="1:10" x14ac:dyDescent="0.2">
      <c r="A169" t="s">
        <v>11</v>
      </c>
      <c r="B169">
        <v>5297.991</v>
      </c>
      <c r="E169" t="s">
        <v>8</v>
      </c>
      <c r="F169">
        <v>7458.5110000000004</v>
      </c>
      <c r="I169" t="s">
        <v>8</v>
      </c>
      <c r="J169">
        <v>8346.6010000000006</v>
      </c>
    </row>
    <row r="170" spans="1:10" x14ac:dyDescent="0.2">
      <c r="A170" t="s">
        <v>12</v>
      </c>
      <c r="B170">
        <v>5701.424</v>
      </c>
      <c r="E170" t="s">
        <v>9</v>
      </c>
      <c r="F170">
        <v>6616.9669999999996</v>
      </c>
      <c r="I170" t="s">
        <v>9</v>
      </c>
      <c r="J170">
        <v>7888.0559999999996</v>
      </c>
    </row>
    <row r="171" spans="1:10" x14ac:dyDescent="0.2">
      <c r="A171" t="s">
        <v>13</v>
      </c>
      <c r="B171">
        <v>3795.9270000000001</v>
      </c>
      <c r="E171" t="s">
        <v>10</v>
      </c>
      <c r="F171">
        <v>5107.7820000000002</v>
      </c>
      <c r="I171" t="s">
        <v>10</v>
      </c>
      <c r="J171">
        <v>9912.6530000000002</v>
      </c>
    </row>
    <row r="172" spans="1:10" x14ac:dyDescent="0.2">
      <c r="A172" t="s">
        <v>14</v>
      </c>
      <c r="B172">
        <v>3705.931</v>
      </c>
      <c r="E172" t="s">
        <v>11</v>
      </c>
      <c r="F172">
        <v>6334.0789999999997</v>
      </c>
      <c r="I172" t="s">
        <v>11</v>
      </c>
      <c r="J172">
        <v>10020.401</v>
      </c>
    </row>
    <row r="173" spans="1:10" x14ac:dyDescent="0.2">
      <c r="A173" t="s">
        <v>15</v>
      </c>
      <c r="B173">
        <v>3341.4059999999999</v>
      </c>
      <c r="E173" t="s">
        <v>12</v>
      </c>
      <c r="F173">
        <v>6382.1729999999998</v>
      </c>
      <c r="I173" t="s">
        <v>12</v>
      </c>
      <c r="J173">
        <v>9714.6</v>
      </c>
    </row>
    <row r="174" spans="1:10" x14ac:dyDescent="0.2">
      <c r="A174" t="s">
        <v>16</v>
      </c>
      <c r="B174">
        <v>3631.7260000000001</v>
      </c>
      <c r="E174" t="s">
        <v>13</v>
      </c>
      <c r="F174">
        <v>5659.2129999999997</v>
      </c>
      <c r="I174" t="s">
        <v>13</v>
      </c>
      <c r="J174">
        <v>9360.7060000000001</v>
      </c>
    </row>
    <row r="175" spans="1:10" x14ac:dyDescent="0.2">
      <c r="A175" t="s">
        <v>17</v>
      </c>
      <c r="B175">
        <v>3044.3789999999999</v>
      </c>
      <c r="E175" t="s">
        <v>14</v>
      </c>
      <c r="F175">
        <v>5386.1289999999999</v>
      </c>
      <c r="I175" t="s">
        <v>14</v>
      </c>
      <c r="J175">
        <v>8339.3770000000004</v>
      </c>
    </row>
    <row r="176" spans="1:10" x14ac:dyDescent="0.2">
      <c r="A176" t="s">
        <v>18</v>
      </c>
      <c r="B176">
        <v>2598.94</v>
      </c>
      <c r="E176" t="s">
        <v>15</v>
      </c>
      <c r="F176">
        <v>5715.46</v>
      </c>
      <c r="I176" t="s">
        <v>15</v>
      </c>
      <c r="J176">
        <v>7301.9470000000001</v>
      </c>
    </row>
    <row r="177" spans="1:14" x14ac:dyDescent="0.2">
      <c r="A177" t="s">
        <v>19</v>
      </c>
      <c r="B177">
        <v>1866.7950000000001</v>
      </c>
      <c r="E177" t="s">
        <v>16</v>
      </c>
      <c r="F177">
        <v>4867.2079999999996</v>
      </c>
      <c r="I177" t="s">
        <v>16</v>
      </c>
      <c r="J177">
        <v>5774.1850000000004</v>
      </c>
    </row>
    <row r="178" spans="1:14" x14ac:dyDescent="0.2">
      <c r="A178" t="s">
        <v>20</v>
      </c>
      <c r="B178">
        <v>1986.2049999999999</v>
      </c>
      <c r="E178" t="s">
        <v>17</v>
      </c>
      <c r="F178">
        <v>4141.3580000000002</v>
      </c>
      <c r="I178" t="s">
        <v>17</v>
      </c>
      <c r="J178">
        <v>6615.9350000000004</v>
      </c>
    </row>
    <row r="179" spans="1:14" x14ac:dyDescent="0.2">
      <c r="B179" s="1">
        <f>(B153+B154+B155+B156+B157+B158+B159+B160+B161+B162+B163+B165+B164+B166+B167+B168+B169+B170+B171+B172+B173+B174+B175+B176+B177+B178)/25</f>
        <v>6820.9854399999986</v>
      </c>
      <c r="F179" s="1">
        <f>(F153+F154+F155+F156+F157+F158+F159+F160+F161+F162+F163+F164+F165+F166+F167+F168+F169+F170+F171+F172+F173+F174+F175+F176+F177+F178)/25</f>
        <v>7933.0454</v>
      </c>
      <c r="J179" s="1">
        <f>(J153+J154+J155+J156+J157+J158+J159+J160+J161+J162+J163+J164+J165+J166+J167+J168+J169+J170+J171+J172+J173+J174+J175+J176+J177+J178)/25</f>
        <v>10108.629600000002</v>
      </c>
    </row>
    <row r="183" spans="1:14" x14ac:dyDescent="0.2">
      <c r="A183" s="1" t="s">
        <v>48</v>
      </c>
      <c r="E183" s="1" t="s">
        <v>55</v>
      </c>
      <c r="I183" s="1" t="s">
        <v>56</v>
      </c>
      <c r="M183" s="1" t="s">
        <v>57</v>
      </c>
    </row>
    <row r="184" spans="1:14" x14ac:dyDescent="0.2">
      <c r="A184" t="s">
        <v>142</v>
      </c>
      <c r="B184" t="s">
        <v>1</v>
      </c>
      <c r="E184" t="s">
        <v>142</v>
      </c>
      <c r="F184" t="s">
        <v>1</v>
      </c>
      <c r="I184" t="s">
        <v>142</v>
      </c>
      <c r="J184" t="s">
        <v>1</v>
      </c>
      <c r="M184" t="s">
        <v>142</v>
      </c>
      <c r="N184" t="s">
        <v>102</v>
      </c>
    </row>
    <row r="185" spans="1:14" x14ac:dyDescent="0.2">
      <c r="A185" t="s">
        <v>49</v>
      </c>
      <c r="B185">
        <v>115.797</v>
      </c>
      <c r="E185" t="s">
        <v>35</v>
      </c>
      <c r="F185">
        <v>2015.5150000000001</v>
      </c>
      <c r="I185" t="s">
        <v>53</v>
      </c>
      <c r="J185">
        <v>1927.5840000000001</v>
      </c>
      <c r="M185" t="s">
        <v>49</v>
      </c>
      <c r="N185">
        <v>427.584</v>
      </c>
    </row>
    <row r="186" spans="1:14" x14ac:dyDescent="0.2">
      <c r="A186" t="s">
        <v>50</v>
      </c>
      <c r="B186">
        <v>113.114</v>
      </c>
      <c r="E186" t="s">
        <v>36</v>
      </c>
      <c r="F186">
        <v>1916.85</v>
      </c>
      <c r="I186" t="s">
        <v>54</v>
      </c>
      <c r="J186">
        <v>1613.424</v>
      </c>
      <c r="M186" t="s">
        <v>50</v>
      </c>
      <c r="N186">
        <v>669.46699999999998</v>
      </c>
    </row>
    <row r="187" spans="1:14" x14ac:dyDescent="0.2">
      <c r="A187" t="s">
        <v>51</v>
      </c>
      <c r="B187">
        <v>90.409000000000006</v>
      </c>
      <c r="E187" t="s">
        <v>29</v>
      </c>
      <c r="F187">
        <v>1648.4110000000001</v>
      </c>
      <c r="I187" t="s">
        <v>45</v>
      </c>
      <c r="J187">
        <v>1472.134</v>
      </c>
      <c r="M187" t="s">
        <v>51</v>
      </c>
      <c r="N187">
        <v>963.53399999999999</v>
      </c>
    </row>
    <row r="188" spans="1:14" x14ac:dyDescent="0.2">
      <c r="A188" t="s">
        <v>52</v>
      </c>
      <c r="B188">
        <v>54.802999999999997</v>
      </c>
      <c r="E188" t="s">
        <v>30</v>
      </c>
      <c r="F188">
        <v>2673.8679999999999</v>
      </c>
      <c r="I188" t="s">
        <v>46</v>
      </c>
      <c r="J188">
        <v>1327.2329999999999</v>
      </c>
      <c r="M188" t="s">
        <v>52</v>
      </c>
      <c r="N188">
        <v>1102.5530000000001</v>
      </c>
    </row>
    <row r="189" spans="1:14" x14ac:dyDescent="0.2">
      <c r="A189" t="s">
        <v>53</v>
      </c>
      <c r="B189">
        <v>129.833</v>
      </c>
      <c r="E189" t="s">
        <v>31</v>
      </c>
      <c r="F189">
        <v>3243.2570000000001</v>
      </c>
      <c r="I189" t="s">
        <v>35</v>
      </c>
      <c r="J189">
        <v>1086.04</v>
      </c>
      <c r="M189" t="s">
        <v>53</v>
      </c>
      <c r="N189">
        <v>1723.751</v>
      </c>
    </row>
    <row r="190" spans="1:14" x14ac:dyDescent="0.2">
      <c r="A190" t="s">
        <v>54</v>
      </c>
      <c r="B190">
        <v>226.744</v>
      </c>
      <c r="E190" t="s">
        <v>37</v>
      </c>
      <c r="F190">
        <v>4373.7790000000005</v>
      </c>
      <c r="I190" t="s">
        <v>36</v>
      </c>
      <c r="J190">
        <v>1139.604</v>
      </c>
      <c r="M190" t="s">
        <v>54</v>
      </c>
      <c r="N190">
        <v>1408.146</v>
      </c>
    </row>
    <row r="191" spans="1:14" x14ac:dyDescent="0.2">
      <c r="A191" t="s">
        <v>45</v>
      </c>
      <c r="B191">
        <v>399.30500000000001</v>
      </c>
      <c r="E191" t="s">
        <v>32</v>
      </c>
      <c r="F191">
        <v>4555.2150000000001</v>
      </c>
      <c r="I191" t="s">
        <v>29</v>
      </c>
      <c r="J191">
        <v>1146.7249999999999</v>
      </c>
      <c r="M191" t="s">
        <v>45</v>
      </c>
      <c r="N191">
        <v>1671.529</v>
      </c>
    </row>
    <row r="192" spans="1:14" x14ac:dyDescent="0.2">
      <c r="A192" t="s">
        <v>46</v>
      </c>
      <c r="B192">
        <v>514.79300000000001</v>
      </c>
      <c r="E192" t="s">
        <v>33</v>
      </c>
      <c r="F192">
        <v>5932.09</v>
      </c>
      <c r="I192" t="s">
        <v>30</v>
      </c>
      <c r="J192">
        <v>1125.7739999999999</v>
      </c>
      <c r="M192" t="s">
        <v>46</v>
      </c>
      <c r="N192">
        <v>1694.6469999999999</v>
      </c>
    </row>
    <row r="193" spans="1:14" x14ac:dyDescent="0.2">
      <c r="A193" t="s">
        <v>35</v>
      </c>
      <c r="B193">
        <v>789.42499999999995</v>
      </c>
      <c r="E193" t="s">
        <v>2</v>
      </c>
      <c r="F193">
        <v>6352.759</v>
      </c>
      <c r="I193" t="s">
        <v>31</v>
      </c>
      <c r="J193">
        <v>1822.4159999999999</v>
      </c>
      <c r="M193" t="s">
        <v>35</v>
      </c>
      <c r="N193">
        <v>1894.248</v>
      </c>
    </row>
    <row r="194" spans="1:14" x14ac:dyDescent="0.2">
      <c r="A194" t="s">
        <v>36</v>
      </c>
      <c r="B194">
        <v>1192.549</v>
      </c>
      <c r="E194" t="s">
        <v>3</v>
      </c>
      <c r="F194">
        <v>7566.9809999999998</v>
      </c>
      <c r="I194" t="s">
        <v>37</v>
      </c>
      <c r="J194">
        <v>2135.8539999999998</v>
      </c>
      <c r="M194" t="s">
        <v>36</v>
      </c>
      <c r="N194">
        <v>2282.3040000000001</v>
      </c>
    </row>
    <row r="195" spans="1:14" x14ac:dyDescent="0.2">
      <c r="A195" t="s">
        <v>29</v>
      </c>
      <c r="B195">
        <v>1128.664</v>
      </c>
      <c r="E195" t="s">
        <v>4</v>
      </c>
      <c r="F195">
        <v>8961.4009999999998</v>
      </c>
      <c r="I195" t="s">
        <v>32</v>
      </c>
      <c r="J195">
        <v>2493.2570000000001</v>
      </c>
      <c r="M195" t="s">
        <v>29</v>
      </c>
      <c r="N195">
        <v>2935.393</v>
      </c>
    </row>
    <row r="196" spans="1:14" x14ac:dyDescent="0.2">
      <c r="A196" t="s">
        <v>30</v>
      </c>
      <c r="B196">
        <v>1433.329</v>
      </c>
      <c r="E196" t="s">
        <v>5</v>
      </c>
      <c r="F196">
        <v>9968.4879999999994</v>
      </c>
      <c r="I196" t="s">
        <v>33</v>
      </c>
      <c r="J196">
        <v>2576.3380000000002</v>
      </c>
      <c r="M196" t="s">
        <v>30</v>
      </c>
      <c r="N196">
        <v>3564.538</v>
      </c>
    </row>
    <row r="197" spans="1:14" x14ac:dyDescent="0.2">
      <c r="A197" t="s">
        <v>31</v>
      </c>
      <c r="B197">
        <v>1512.5909999999999</v>
      </c>
      <c r="E197" t="s">
        <v>6</v>
      </c>
      <c r="F197">
        <v>10364.284</v>
      </c>
      <c r="I197" t="s">
        <v>2</v>
      </c>
      <c r="J197">
        <v>3387.54</v>
      </c>
      <c r="M197" t="s">
        <v>31</v>
      </c>
      <c r="N197">
        <v>3842.886</v>
      </c>
    </row>
    <row r="198" spans="1:14" x14ac:dyDescent="0.2">
      <c r="A198" t="s">
        <v>37</v>
      </c>
      <c r="B198">
        <v>1457.789</v>
      </c>
      <c r="E198" t="s">
        <v>7</v>
      </c>
      <c r="F198">
        <v>10712.915000000001</v>
      </c>
      <c r="I198" t="s">
        <v>3</v>
      </c>
      <c r="J198">
        <v>4420.8410000000003</v>
      </c>
      <c r="M198" t="s">
        <v>37</v>
      </c>
      <c r="N198">
        <v>4746.0439999999999</v>
      </c>
    </row>
    <row r="199" spans="1:14" x14ac:dyDescent="0.2">
      <c r="A199" t="s">
        <v>32</v>
      </c>
      <c r="B199">
        <v>1470.896</v>
      </c>
      <c r="E199" t="s">
        <v>8</v>
      </c>
      <c r="F199">
        <v>11587.794</v>
      </c>
      <c r="I199" t="s">
        <v>4</v>
      </c>
      <c r="J199">
        <v>5223.8890000000001</v>
      </c>
      <c r="M199" t="s">
        <v>32</v>
      </c>
      <c r="N199">
        <v>5619.2719999999999</v>
      </c>
    </row>
    <row r="200" spans="1:14" x14ac:dyDescent="0.2">
      <c r="A200" t="s">
        <v>33</v>
      </c>
      <c r="B200">
        <v>1751.5139999999999</v>
      </c>
      <c r="E200" t="s">
        <v>9</v>
      </c>
      <c r="F200">
        <v>12232.73</v>
      </c>
      <c r="I200" t="s">
        <v>5</v>
      </c>
      <c r="J200">
        <v>5950.4610000000002</v>
      </c>
      <c r="M200" t="s">
        <v>33</v>
      </c>
      <c r="N200">
        <v>6395.8990000000003</v>
      </c>
    </row>
    <row r="201" spans="1:14" x14ac:dyDescent="0.2">
      <c r="A201" t="s">
        <v>2</v>
      </c>
      <c r="B201">
        <v>1828.0930000000001</v>
      </c>
      <c r="E201" t="s">
        <v>10</v>
      </c>
      <c r="F201">
        <v>12208.89</v>
      </c>
      <c r="I201" t="s">
        <v>6</v>
      </c>
      <c r="J201">
        <v>6397.3440000000001</v>
      </c>
      <c r="M201" t="s">
        <v>2</v>
      </c>
      <c r="N201">
        <v>7107.61</v>
      </c>
    </row>
    <row r="202" spans="1:14" x14ac:dyDescent="0.2">
      <c r="A202" t="s">
        <v>3</v>
      </c>
      <c r="B202">
        <v>1645.521</v>
      </c>
      <c r="E202" t="s">
        <v>11</v>
      </c>
      <c r="F202">
        <v>12931.643</v>
      </c>
      <c r="I202" t="s">
        <v>7</v>
      </c>
      <c r="J202">
        <v>7528.4849999999997</v>
      </c>
      <c r="M202" t="s">
        <v>3</v>
      </c>
      <c r="N202">
        <v>7289.5630000000001</v>
      </c>
    </row>
    <row r="203" spans="1:14" x14ac:dyDescent="0.2">
      <c r="A203" t="s">
        <v>4</v>
      </c>
      <c r="B203">
        <v>1736.4459999999999</v>
      </c>
      <c r="E203" t="s">
        <v>12</v>
      </c>
      <c r="F203">
        <v>12937.732</v>
      </c>
      <c r="I203" t="s">
        <v>8</v>
      </c>
      <c r="J203">
        <v>8789.4590000000007</v>
      </c>
      <c r="M203" t="s">
        <v>4</v>
      </c>
      <c r="N203">
        <v>7837.7939999999999</v>
      </c>
    </row>
    <row r="204" spans="1:14" x14ac:dyDescent="0.2">
      <c r="A204" t="s">
        <v>5</v>
      </c>
      <c r="B204">
        <v>1669.568</v>
      </c>
      <c r="E204" t="s">
        <v>13</v>
      </c>
      <c r="F204">
        <v>13907.975</v>
      </c>
      <c r="I204" t="s">
        <v>9</v>
      </c>
      <c r="J204">
        <v>9456.3780000000006</v>
      </c>
      <c r="M204" t="s">
        <v>5</v>
      </c>
      <c r="N204">
        <v>9157.6990000000005</v>
      </c>
    </row>
    <row r="205" spans="1:14" x14ac:dyDescent="0.2">
      <c r="A205" t="s">
        <v>6</v>
      </c>
      <c r="B205">
        <v>2249.587</v>
      </c>
      <c r="E205" t="s">
        <v>14</v>
      </c>
      <c r="F205">
        <v>14869.444</v>
      </c>
      <c r="I205" t="s">
        <v>10</v>
      </c>
      <c r="J205">
        <v>10751.411</v>
      </c>
      <c r="M205" t="s">
        <v>6</v>
      </c>
      <c r="N205">
        <v>9293.1059999999998</v>
      </c>
    </row>
    <row r="206" spans="1:14" x14ac:dyDescent="0.2">
      <c r="A206" t="s">
        <v>7</v>
      </c>
      <c r="B206">
        <v>2796.2710000000002</v>
      </c>
      <c r="E206" t="s">
        <v>15</v>
      </c>
      <c r="F206">
        <v>13365.522000000001</v>
      </c>
      <c r="I206" t="s">
        <v>11</v>
      </c>
      <c r="J206">
        <v>11026.352000000001</v>
      </c>
      <c r="M206" t="s">
        <v>7</v>
      </c>
      <c r="N206">
        <v>10243.842000000001</v>
      </c>
    </row>
    <row r="207" spans="1:14" x14ac:dyDescent="0.2">
      <c r="A207" t="s">
        <v>8</v>
      </c>
      <c r="B207">
        <v>2931.7809999999999</v>
      </c>
      <c r="E207" t="s">
        <v>16</v>
      </c>
      <c r="F207">
        <v>13144.351000000001</v>
      </c>
      <c r="I207" t="s">
        <v>12</v>
      </c>
      <c r="J207">
        <v>11313.987999999999</v>
      </c>
      <c r="M207" t="s">
        <v>8</v>
      </c>
      <c r="N207">
        <v>11340.099</v>
      </c>
    </row>
    <row r="208" spans="1:14" x14ac:dyDescent="0.2">
      <c r="A208" t="s">
        <v>9</v>
      </c>
      <c r="B208">
        <v>3525.2170000000001</v>
      </c>
      <c r="E208" t="s">
        <v>17</v>
      </c>
      <c r="F208">
        <v>11776.043</v>
      </c>
      <c r="I208" t="s">
        <v>13</v>
      </c>
      <c r="J208">
        <v>12769.197</v>
      </c>
      <c r="M208" t="s">
        <v>9</v>
      </c>
      <c r="N208">
        <v>11529.791999999999</v>
      </c>
    </row>
    <row r="209" spans="1:14" x14ac:dyDescent="0.2">
      <c r="A209" t="s">
        <v>10</v>
      </c>
      <c r="B209">
        <v>3333.047</v>
      </c>
      <c r="E209" t="s">
        <v>18</v>
      </c>
      <c r="F209">
        <v>11458.787</v>
      </c>
      <c r="I209" t="s">
        <v>14</v>
      </c>
      <c r="J209">
        <v>8741.5720000000001</v>
      </c>
      <c r="M209" t="s">
        <v>10</v>
      </c>
      <c r="N209">
        <v>13060.237999999999</v>
      </c>
    </row>
    <row r="210" spans="1:14" x14ac:dyDescent="0.2">
      <c r="A210" t="s">
        <v>11</v>
      </c>
      <c r="B210">
        <v>3870.1320000000001</v>
      </c>
      <c r="E210" t="s">
        <v>19</v>
      </c>
      <c r="F210">
        <v>9233.35</v>
      </c>
      <c r="I210" t="s">
        <v>15</v>
      </c>
      <c r="J210">
        <v>4641.4960000000001</v>
      </c>
      <c r="M210" t="s">
        <v>11</v>
      </c>
      <c r="N210">
        <v>13413.101000000001</v>
      </c>
    </row>
    <row r="211" spans="1:14" x14ac:dyDescent="0.2">
      <c r="B211" s="1">
        <f>(B185+B186+B187+B188+B189+B190+B191+B192+B193+B194+B195+B196+B197+B198+B199+B200+B201+B202+B203+B204+B205+B206+B207+B208+B209+B210)/25</f>
        <v>1518.6887200000001</v>
      </c>
      <c r="F211" s="1">
        <f>(F185+F186+F187+F188+F189+F190+F191+F192+F193+F194+F195+F196+F197+F198+F199+F200+F201+F202+F203+F204+F205+F206+F207+F208+F209+F210)/25</f>
        <v>9197.6029600000002</v>
      </c>
      <c r="J211" s="1">
        <f>(J185+J186+J187+J188+J189+J190+J191+J192+J193+J194+J195+J196+J197+J198+J199+J200+J201+J202+J203+J204+J205+J206+J207+J208+J209+J210)/25</f>
        <v>5210.5918399999991</v>
      </c>
      <c r="N211" s="1">
        <f>(N185+N186+N187+N188+N189+N190+N191+N192+N193+N194+N195+N196+N197+N198+N199+N200+N201+N202+N203+N204+N205+N206+N207+N208+N209+N210)/25</f>
        <v>5648.5855599999995</v>
      </c>
    </row>
    <row r="212" spans="1:14" x14ac:dyDescent="0.2">
      <c r="A212" t="s">
        <v>143</v>
      </c>
      <c r="B212" t="s">
        <v>1</v>
      </c>
      <c r="E212" t="s">
        <v>143</v>
      </c>
      <c r="F212" t="s">
        <v>1</v>
      </c>
      <c r="I212" t="s">
        <v>143</v>
      </c>
      <c r="J212" t="s">
        <v>1</v>
      </c>
      <c r="M212" t="s">
        <v>143</v>
      </c>
      <c r="N212" t="s">
        <v>102</v>
      </c>
    </row>
    <row r="213" spans="1:14" x14ac:dyDescent="0.2">
      <c r="A213" t="s">
        <v>49</v>
      </c>
      <c r="B213">
        <v>4885.4759999999997</v>
      </c>
      <c r="E213" t="s">
        <v>35</v>
      </c>
      <c r="F213">
        <v>17440.932000000001</v>
      </c>
      <c r="I213" t="s">
        <v>53</v>
      </c>
      <c r="J213">
        <v>4474.0950000000003</v>
      </c>
      <c r="M213" t="s">
        <v>49</v>
      </c>
      <c r="N213">
        <v>4429.82</v>
      </c>
    </row>
    <row r="214" spans="1:14" x14ac:dyDescent="0.2">
      <c r="A214" t="s">
        <v>50</v>
      </c>
      <c r="B214">
        <v>6403.0209999999997</v>
      </c>
      <c r="E214" t="s">
        <v>36</v>
      </c>
      <c r="F214">
        <v>19307.417000000001</v>
      </c>
      <c r="I214" t="s">
        <v>54</v>
      </c>
      <c r="J214">
        <v>5223.3729999999996</v>
      </c>
      <c r="M214" t="s">
        <v>50</v>
      </c>
      <c r="N214">
        <v>6378.2510000000002</v>
      </c>
    </row>
    <row r="215" spans="1:14" x14ac:dyDescent="0.2">
      <c r="A215" t="s">
        <v>51</v>
      </c>
      <c r="B215">
        <v>7758.3249999999998</v>
      </c>
      <c r="E215" t="s">
        <v>29</v>
      </c>
      <c r="F215">
        <v>22108.332999999999</v>
      </c>
      <c r="I215" t="s">
        <v>45</v>
      </c>
      <c r="J215">
        <v>6692.2049999999999</v>
      </c>
      <c r="M215" t="s">
        <v>51</v>
      </c>
      <c r="N215">
        <v>7330.7420000000002</v>
      </c>
    </row>
    <row r="216" spans="1:14" x14ac:dyDescent="0.2">
      <c r="A216" t="s">
        <v>52</v>
      </c>
      <c r="B216">
        <v>10556.763999999999</v>
      </c>
      <c r="E216" t="s">
        <v>30</v>
      </c>
      <c r="F216">
        <v>21884.993999999999</v>
      </c>
      <c r="I216" t="s">
        <v>46</v>
      </c>
      <c r="J216">
        <v>7880.0060000000003</v>
      </c>
      <c r="M216" t="s">
        <v>52</v>
      </c>
      <c r="N216">
        <v>8647.241</v>
      </c>
    </row>
    <row r="217" spans="1:14" x14ac:dyDescent="0.2">
      <c r="A217" t="s">
        <v>53</v>
      </c>
      <c r="B217">
        <v>11141.427</v>
      </c>
      <c r="E217" t="s">
        <v>31</v>
      </c>
      <c r="F217">
        <v>22533.438999999998</v>
      </c>
      <c r="I217" t="s">
        <v>35</v>
      </c>
      <c r="J217">
        <v>8519.5750000000007</v>
      </c>
      <c r="M217" t="s">
        <v>53</v>
      </c>
      <c r="N217">
        <v>10062.922</v>
      </c>
    </row>
    <row r="218" spans="1:14" x14ac:dyDescent="0.2">
      <c r="A218" t="s">
        <v>54</v>
      </c>
      <c r="B218">
        <v>13554.39</v>
      </c>
      <c r="E218" t="s">
        <v>37</v>
      </c>
      <c r="F218">
        <v>22771.846000000001</v>
      </c>
      <c r="I218" t="s">
        <v>36</v>
      </c>
      <c r="J218">
        <v>8681.7119999999995</v>
      </c>
      <c r="M218" t="s">
        <v>54</v>
      </c>
      <c r="N218">
        <v>10952.25</v>
      </c>
    </row>
    <row r="219" spans="1:14" x14ac:dyDescent="0.2">
      <c r="A219" t="s">
        <v>45</v>
      </c>
      <c r="B219">
        <v>14265.067999999999</v>
      </c>
      <c r="E219" t="s">
        <v>32</v>
      </c>
      <c r="F219">
        <v>22454.486000000001</v>
      </c>
      <c r="I219" t="s">
        <v>29</v>
      </c>
      <c r="J219">
        <v>8818.357</v>
      </c>
      <c r="M219" t="s">
        <v>45</v>
      </c>
      <c r="N219">
        <v>12145.831</v>
      </c>
    </row>
    <row r="220" spans="1:14" x14ac:dyDescent="0.2">
      <c r="A220" t="s">
        <v>46</v>
      </c>
      <c r="B220">
        <v>15435.221</v>
      </c>
      <c r="E220" t="s">
        <v>33</v>
      </c>
      <c r="F220">
        <v>23109.33</v>
      </c>
      <c r="I220" t="s">
        <v>30</v>
      </c>
      <c r="J220">
        <v>9424.1779999999999</v>
      </c>
      <c r="M220" t="s">
        <v>46</v>
      </c>
      <c r="N220">
        <v>12884.788</v>
      </c>
    </row>
    <row r="221" spans="1:14" x14ac:dyDescent="0.2">
      <c r="A221" t="s">
        <v>35</v>
      </c>
      <c r="B221">
        <v>16680.611000000001</v>
      </c>
      <c r="E221" t="s">
        <v>2</v>
      </c>
      <c r="F221">
        <v>22480.701000000001</v>
      </c>
      <c r="I221" t="s">
        <v>31</v>
      </c>
      <c r="J221">
        <v>10341.063</v>
      </c>
      <c r="M221" t="s">
        <v>35</v>
      </c>
      <c r="N221">
        <v>13725.403</v>
      </c>
    </row>
    <row r="222" spans="1:14" x14ac:dyDescent="0.2">
      <c r="A222" t="s">
        <v>36</v>
      </c>
      <c r="B222">
        <v>17837.656999999999</v>
      </c>
      <c r="E222" t="s">
        <v>3</v>
      </c>
      <c r="F222">
        <v>22315.88</v>
      </c>
      <c r="I222" t="s">
        <v>37</v>
      </c>
      <c r="J222">
        <v>11361.978999999999</v>
      </c>
      <c r="M222" t="s">
        <v>36</v>
      </c>
      <c r="N222">
        <v>13286.466</v>
      </c>
    </row>
    <row r="223" spans="1:14" x14ac:dyDescent="0.2">
      <c r="A223" t="s">
        <v>29</v>
      </c>
      <c r="B223">
        <v>17769.849999999999</v>
      </c>
      <c r="E223" t="s">
        <v>4</v>
      </c>
      <c r="F223">
        <v>23625.981</v>
      </c>
      <c r="I223" t="s">
        <v>32</v>
      </c>
      <c r="J223">
        <v>12445.955</v>
      </c>
      <c r="M223" t="s">
        <v>29</v>
      </c>
      <c r="N223">
        <v>13663.995000000001</v>
      </c>
    </row>
    <row r="224" spans="1:14" x14ac:dyDescent="0.2">
      <c r="A224" t="s">
        <v>30</v>
      </c>
      <c r="B224">
        <v>20647.861000000001</v>
      </c>
      <c r="E224" t="s">
        <v>5</v>
      </c>
      <c r="F224">
        <v>22175.83</v>
      </c>
      <c r="I224" t="s">
        <v>33</v>
      </c>
      <c r="J224">
        <v>11721.24</v>
      </c>
      <c r="M224" t="s">
        <v>30</v>
      </c>
      <c r="N224">
        <v>12548.541999999999</v>
      </c>
    </row>
    <row r="225" spans="1:14" x14ac:dyDescent="0.2">
      <c r="A225" t="s">
        <v>31</v>
      </c>
      <c r="B225">
        <v>19115.866999999998</v>
      </c>
      <c r="E225" t="s">
        <v>6</v>
      </c>
      <c r="F225">
        <v>22707.651000000002</v>
      </c>
      <c r="I225" t="s">
        <v>2</v>
      </c>
      <c r="J225">
        <v>11959.852999999999</v>
      </c>
      <c r="M225" t="s">
        <v>31</v>
      </c>
      <c r="N225">
        <v>14809.584999999999</v>
      </c>
    </row>
    <row r="226" spans="1:14" x14ac:dyDescent="0.2">
      <c r="A226" t="s">
        <v>37</v>
      </c>
      <c r="B226">
        <v>18985.311000000002</v>
      </c>
      <c r="E226" t="s">
        <v>7</v>
      </c>
      <c r="F226">
        <v>20076.098000000002</v>
      </c>
      <c r="I226" t="s">
        <v>3</v>
      </c>
      <c r="J226">
        <v>13076.647999999999</v>
      </c>
      <c r="M226" t="s">
        <v>37</v>
      </c>
      <c r="N226">
        <v>14061.855</v>
      </c>
    </row>
    <row r="227" spans="1:14" x14ac:dyDescent="0.2">
      <c r="A227" t="s">
        <v>32</v>
      </c>
      <c r="B227">
        <v>17583.46</v>
      </c>
      <c r="E227" t="s">
        <v>8</v>
      </c>
      <c r="F227">
        <v>20902.366999999998</v>
      </c>
      <c r="I227" t="s">
        <v>4</v>
      </c>
      <c r="J227">
        <v>13442.721</v>
      </c>
      <c r="M227" t="s">
        <v>32</v>
      </c>
      <c r="N227">
        <v>11891.324000000001</v>
      </c>
    </row>
    <row r="228" spans="1:14" x14ac:dyDescent="0.2">
      <c r="A228" t="s">
        <v>33</v>
      </c>
      <c r="B228">
        <v>18652.78</v>
      </c>
      <c r="E228" t="s">
        <v>9</v>
      </c>
      <c r="F228">
        <v>21048.198</v>
      </c>
      <c r="I228" t="s">
        <v>5</v>
      </c>
      <c r="J228">
        <v>13422.905000000001</v>
      </c>
      <c r="M228" t="s">
        <v>33</v>
      </c>
      <c r="N228">
        <v>12979.221</v>
      </c>
    </row>
    <row r="229" spans="1:14" x14ac:dyDescent="0.2">
      <c r="A229" t="s">
        <v>2</v>
      </c>
      <c r="B229">
        <v>18270.401000000002</v>
      </c>
      <c r="E229" t="s">
        <v>10</v>
      </c>
      <c r="F229">
        <v>20618.756000000001</v>
      </c>
      <c r="I229" t="s">
        <v>6</v>
      </c>
      <c r="J229">
        <v>14224.096</v>
      </c>
      <c r="M229" t="s">
        <v>2</v>
      </c>
      <c r="N229">
        <v>12666.197</v>
      </c>
    </row>
    <row r="230" spans="1:14" x14ac:dyDescent="0.2">
      <c r="A230" t="s">
        <v>3</v>
      </c>
      <c r="B230">
        <v>17981.009999999998</v>
      </c>
      <c r="E230" t="s">
        <v>11</v>
      </c>
      <c r="F230">
        <v>19818.289000000001</v>
      </c>
      <c r="I230" t="s">
        <v>7</v>
      </c>
      <c r="J230">
        <v>13780.825000000001</v>
      </c>
      <c r="M230" t="s">
        <v>3</v>
      </c>
      <c r="N230">
        <v>12157.803</v>
      </c>
    </row>
    <row r="231" spans="1:14" x14ac:dyDescent="0.2">
      <c r="A231" t="s">
        <v>4</v>
      </c>
      <c r="B231">
        <v>17924.557000000001</v>
      </c>
      <c r="E231" t="s">
        <v>12</v>
      </c>
      <c r="F231">
        <v>17945.816999999999</v>
      </c>
      <c r="I231" t="s">
        <v>8</v>
      </c>
      <c r="J231">
        <v>14254.540999999999</v>
      </c>
      <c r="M231" t="s">
        <v>4</v>
      </c>
      <c r="N231">
        <v>12514.277</v>
      </c>
    </row>
    <row r="232" spans="1:14" x14ac:dyDescent="0.2">
      <c r="A232" t="s">
        <v>5</v>
      </c>
      <c r="B232">
        <v>17588.206999999999</v>
      </c>
      <c r="E232" t="s">
        <v>13</v>
      </c>
      <c r="F232">
        <v>17199.223000000002</v>
      </c>
      <c r="I232" t="s">
        <v>9</v>
      </c>
      <c r="J232">
        <v>13416.919</v>
      </c>
      <c r="M232" t="s">
        <v>5</v>
      </c>
      <c r="N232">
        <v>12749.174999999999</v>
      </c>
    </row>
    <row r="233" spans="1:14" x14ac:dyDescent="0.2">
      <c r="A233" t="s">
        <v>6</v>
      </c>
      <c r="B233">
        <v>16838.001</v>
      </c>
      <c r="E233" t="s">
        <v>14</v>
      </c>
      <c r="F233">
        <v>16493.188999999998</v>
      </c>
      <c r="I233" t="s">
        <v>10</v>
      </c>
      <c r="J233">
        <v>13633.652</v>
      </c>
      <c r="M233" t="s">
        <v>6</v>
      </c>
      <c r="N233">
        <v>12367.208000000001</v>
      </c>
    </row>
    <row r="234" spans="1:14" x14ac:dyDescent="0.2">
      <c r="A234" t="s">
        <v>7</v>
      </c>
      <c r="B234">
        <v>17374.673999999999</v>
      </c>
      <c r="E234" t="s">
        <v>15</v>
      </c>
      <c r="F234">
        <v>16444.371999999999</v>
      </c>
      <c r="I234" t="s">
        <v>11</v>
      </c>
      <c r="J234">
        <v>12379.696</v>
      </c>
      <c r="M234" t="s">
        <v>7</v>
      </c>
      <c r="N234">
        <v>13203.179</v>
      </c>
    </row>
    <row r="235" spans="1:14" x14ac:dyDescent="0.2">
      <c r="A235" t="s">
        <v>8</v>
      </c>
      <c r="B235">
        <v>15606.647000000001</v>
      </c>
      <c r="E235" t="s">
        <v>16</v>
      </c>
      <c r="F235">
        <v>16090.271000000001</v>
      </c>
      <c r="I235" t="s">
        <v>12</v>
      </c>
      <c r="J235">
        <v>11568.495000000001</v>
      </c>
      <c r="M235" t="s">
        <v>8</v>
      </c>
      <c r="N235">
        <v>14054.734</v>
      </c>
    </row>
    <row r="236" spans="1:14" x14ac:dyDescent="0.2">
      <c r="A236" t="s">
        <v>9</v>
      </c>
      <c r="B236">
        <v>15355.236000000001</v>
      </c>
      <c r="E236" t="s">
        <v>17</v>
      </c>
      <c r="F236">
        <v>17115.626</v>
      </c>
      <c r="I236" t="s">
        <v>13</v>
      </c>
      <c r="J236">
        <v>10549.951999999999</v>
      </c>
      <c r="M236" t="s">
        <v>9</v>
      </c>
      <c r="N236">
        <v>14390.361000000001</v>
      </c>
    </row>
    <row r="237" spans="1:14" x14ac:dyDescent="0.2">
      <c r="A237" t="s">
        <v>10</v>
      </c>
      <c r="B237">
        <v>14003.130999999999</v>
      </c>
      <c r="E237" t="s">
        <v>18</v>
      </c>
      <c r="F237">
        <v>15386.405000000001</v>
      </c>
      <c r="I237" t="s">
        <v>14</v>
      </c>
      <c r="J237">
        <v>9860.018</v>
      </c>
      <c r="M237" t="s">
        <v>10</v>
      </c>
      <c r="N237">
        <v>13033.405000000001</v>
      </c>
    </row>
    <row r="238" spans="1:14" x14ac:dyDescent="0.2">
      <c r="A238" t="s">
        <v>11</v>
      </c>
      <c r="B238">
        <v>13100.592000000001</v>
      </c>
      <c r="E238" t="s">
        <v>19</v>
      </c>
      <c r="F238">
        <v>17241.743999999999</v>
      </c>
      <c r="I238" t="s">
        <v>15</v>
      </c>
      <c r="J238">
        <v>10415.370999999999</v>
      </c>
      <c r="M238" t="s">
        <v>11</v>
      </c>
      <c r="N238">
        <v>12955.794</v>
      </c>
    </row>
    <row r="239" spans="1:14" x14ac:dyDescent="0.2">
      <c r="B239" s="1">
        <f>(B213+B214+B215+B216+B217+B218+B219+B220+B221+B222+B223+B224+B225+B226+B227+B228+B229+B230+B231+B232+B233+B234+B235+B236+B237+B238)/25</f>
        <v>15812.621799999999</v>
      </c>
      <c r="F239" s="1">
        <f>(F213+F214+F215+F216+F217+F218+F219+F220+F221+F222+F223+F224+F225+F226+F227+F228+F229+F230+F231+F232+F233+F234+F235+F236+F237+F238)/25</f>
        <v>20851.886999999999</v>
      </c>
      <c r="J239" s="1">
        <f>(J213+J214+J215+J216+J217+J218+J219+J220+J221+J222+J223+J224+J225+J226+J227+J228+J229+J230+J231+J232+J233+J234+J235+J236+J237+J238)/25</f>
        <v>11262.7772</v>
      </c>
      <c r="N239" s="1">
        <f>(N213+N214+N215+N216+N217+N218+N219+N220+N221+N222+N223+N224+N225+N226+N227+N228+N229+N230+N231+N232+N233+N234+N235+N237+N236+N238)/25</f>
        <v>12395.614760000002</v>
      </c>
    </row>
    <row r="243" spans="1:14" x14ac:dyDescent="0.2">
      <c r="A243" s="1" t="s">
        <v>58</v>
      </c>
      <c r="E243" s="1" t="s">
        <v>64</v>
      </c>
      <c r="I243" s="1" t="s">
        <v>65</v>
      </c>
      <c r="M243" s="1" t="s">
        <v>66</v>
      </c>
    </row>
    <row r="244" spans="1:14" x14ac:dyDescent="0.2">
      <c r="A244" t="s">
        <v>142</v>
      </c>
      <c r="B244" t="s">
        <v>1</v>
      </c>
      <c r="E244" t="s">
        <v>142</v>
      </c>
      <c r="F244" t="s">
        <v>1</v>
      </c>
      <c r="I244" t="s">
        <v>142</v>
      </c>
      <c r="J244" t="s">
        <v>1</v>
      </c>
      <c r="M244" t="s">
        <v>142</v>
      </c>
      <c r="N244" t="s">
        <v>102</v>
      </c>
    </row>
    <row r="245" spans="1:14" x14ac:dyDescent="0.2">
      <c r="A245" t="s">
        <v>8</v>
      </c>
      <c r="B245">
        <v>802.11900000000003</v>
      </c>
      <c r="E245" t="s">
        <v>31</v>
      </c>
      <c r="F245">
        <v>155.63499999999999</v>
      </c>
      <c r="I245" t="s">
        <v>45</v>
      </c>
      <c r="J245">
        <v>223.751</v>
      </c>
      <c r="M245" t="s">
        <v>51</v>
      </c>
      <c r="N245">
        <v>260.80200000000002</v>
      </c>
    </row>
    <row r="246" spans="1:14" x14ac:dyDescent="0.2">
      <c r="A246" t="s">
        <v>9</v>
      </c>
      <c r="B246">
        <v>845.67200000000003</v>
      </c>
      <c r="E246" t="s">
        <v>37</v>
      </c>
      <c r="F246">
        <v>231.285</v>
      </c>
      <c r="I246" t="s">
        <v>46</v>
      </c>
      <c r="J246">
        <v>410.55500000000001</v>
      </c>
      <c r="M246" t="s">
        <v>52</v>
      </c>
      <c r="N246">
        <v>325.71899999999999</v>
      </c>
    </row>
    <row r="247" spans="1:14" x14ac:dyDescent="0.2">
      <c r="A247" t="s">
        <v>10</v>
      </c>
      <c r="B247">
        <v>832.04899999999998</v>
      </c>
      <c r="E247" t="s">
        <v>32</v>
      </c>
      <c r="F247">
        <v>291.76400000000001</v>
      </c>
      <c r="I247" t="s">
        <v>35</v>
      </c>
      <c r="J247">
        <v>913.995</v>
      </c>
      <c r="M247" t="s">
        <v>53</v>
      </c>
      <c r="N247">
        <v>300.43299999999999</v>
      </c>
    </row>
    <row r="248" spans="1:14" x14ac:dyDescent="0.2">
      <c r="A248" t="s">
        <v>11</v>
      </c>
      <c r="B248">
        <v>859.70799999999997</v>
      </c>
      <c r="E248" t="s">
        <v>33</v>
      </c>
      <c r="F248">
        <v>575.89099999999996</v>
      </c>
      <c r="I248" t="s">
        <v>36</v>
      </c>
      <c r="J248">
        <v>1468.5219999999999</v>
      </c>
      <c r="M248" t="s">
        <v>54</v>
      </c>
      <c r="N248">
        <v>470.00099999999998</v>
      </c>
    </row>
    <row r="249" spans="1:14" x14ac:dyDescent="0.2">
      <c r="A249" t="s">
        <v>12</v>
      </c>
      <c r="B249">
        <v>925.24400000000003</v>
      </c>
      <c r="E249" t="s">
        <v>2</v>
      </c>
      <c r="F249">
        <v>910.58900000000006</v>
      </c>
      <c r="I249" t="s">
        <v>29</v>
      </c>
      <c r="J249">
        <v>1535.606</v>
      </c>
      <c r="M249" t="s">
        <v>45</v>
      </c>
      <c r="N249">
        <v>1008.016</v>
      </c>
    </row>
    <row r="250" spans="1:14" x14ac:dyDescent="0.2">
      <c r="A250" t="s">
        <v>13</v>
      </c>
      <c r="B250">
        <v>873.22799999999995</v>
      </c>
      <c r="E250" t="s">
        <v>3</v>
      </c>
      <c r="F250">
        <v>1086.04</v>
      </c>
      <c r="I250" t="s">
        <v>30</v>
      </c>
      <c r="J250">
        <v>2156.0819999999999</v>
      </c>
      <c r="M250" t="s">
        <v>46</v>
      </c>
      <c r="N250">
        <v>1360.3620000000001</v>
      </c>
    </row>
    <row r="251" spans="1:14" x14ac:dyDescent="0.2">
      <c r="A251" t="s">
        <v>14</v>
      </c>
      <c r="B251">
        <v>593.64300000000003</v>
      </c>
      <c r="E251" t="s">
        <v>4</v>
      </c>
      <c r="F251">
        <v>2269.5059999999999</v>
      </c>
      <c r="I251" t="s">
        <v>31</v>
      </c>
      <c r="J251">
        <v>3089.893</v>
      </c>
      <c r="M251" t="s">
        <v>35</v>
      </c>
      <c r="N251">
        <v>1896.0029999999999</v>
      </c>
    </row>
    <row r="252" spans="1:14" x14ac:dyDescent="0.2">
      <c r="A252" t="s">
        <v>15</v>
      </c>
      <c r="B252">
        <v>778.38199999999995</v>
      </c>
      <c r="E252" t="s">
        <v>5</v>
      </c>
      <c r="F252">
        <v>2189.0050000000001</v>
      </c>
      <c r="I252" t="s">
        <v>37</v>
      </c>
      <c r="J252">
        <v>3644.5230000000001</v>
      </c>
      <c r="M252" t="s">
        <v>36</v>
      </c>
      <c r="N252">
        <v>2630.1089999999999</v>
      </c>
    </row>
    <row r="253" spans="1:14" x14ac:dyDescent="0.2">
      <c r="A253" t="s">
        <v>16</v>
      </c>
      <c r="B253">
        <v>914.20100000000002</v>
      </c>
      <c r="E253" t="s">
        <v>6</v>
      </c>
      <c r="F253">
        <v>2078.5740000000001</v>
      </c>
      <c r="I253" t="s">
        <v>32</v>
      </c>
      <c r="J253">
        <v>4061.9929999999999</v>
      </c>
      <c r="M253" t="s">
        <v>29</v>
      </c>
      <c r="N253">
        <v>2535.4690000000001</v>
      </c>
    </row>
    <row r="254" spans="1:14" x14ac:dyDescent="0.2">
      <c r="A254" t="s">
        <v>17</v>
      </c>
      <c r="B254">
        <v>1092.5419999999999</v>
      </c>
      <c r="E254" t="s">
        <v>7</v>
      </c>
      <c r="F254">
        <v>2494.0830000000001</v>
      </c>
      <c r="I254" t="s">
        <v>33</v>
      </c>
      <c r="J254">
        <v>4460.8850000000002</v>
      </c>
      <c r="M254" t="s">
        <v>30</v>
      </c>
      <c r="N254">
        <v>3285.7779999999998</v>
      </c>
    </row>
    <row r="255" spans="1:14" x14ac:dyDescent="0.2">
      <c r="A255" t="s">
        <v>18</v>
      </c>
      <c r="B255">
        <v>1270.6759999999999</v>
      </c>
      <c r="E255" t="s">
        <v>8</v>
      </c>
      <c r="F255">
        <v>2673.6619999999998</v>
      </c>
      <c r="I255" t="s">
        <v>2</v>
      </c>
      <c r="J255">
        <v>5461.47</v>
      </c>
      <c r="M255" t="s">
        <v>31</v>
      </c>
      <c r="N255">
        <v>4103.0690000000004</v>
      </c>
    </row>
    <row r="256" spans="1:14" x14ac:dyDescent="0.2">
      <c r="A256" t="s">
        <v>19</v>
      </c>
      <c r="B256">
        <v>1014.208</v>
      </c>
      <c r="E256" t="s">
        <v>9</v>
      </c>
      <c r="F256">
        <v>1533.8520000000001</v>
      </c>
      <c r="I256" t="s">
        <v>3</v>
      </c>
      <c r="J256">
        <v>6549.8829999999998</v>
      </c>
      <c r="M256" t="s">
        <v>37</v>
      </c>
      <c r="N256">
        <v>4371.1989999999996</v>
      </c>
    </row>
    <row r="257" spans="1:14" x14ac:dyDescent="0.2">
      <c r="A257" t="s">
        <v>20</v>
      </c>
      <c r="B257">
        <v>1426.827</v>
      </c>
      <c r="E257" t="s">
        <v>10</v>
      </c>
      <c r="F257">
        <v>1659.66</v>
      </c>
      <c r="I257" t="s">
        <v>4</v>
      </c>
      <c r="J257">
        <v>6990.9870000000001</v>
      </c>
      <c r="M257" t="s">
        <v>32</v>
      </c>
      <c r="N257">
        <v>4880.9340000000002</v>
      </c>
    </row>
    <row r="258" spans="1:14" x14ac:dyDescent="0.2">
      <c r="A258" t="s">
        <v>21</v>
      </c>
      <c r="B258">
        <v>1414.2360000000001</v>
      </c>
      <c r="E258" t="s">
        <v>11</v>
      </c>
      <c r="F258">
        <v>1776.077</v>
      </c>
      <c r="I258" t="s">
        <v>5</v>
      </c>
      <c r="J258">
        <v>7474.6109999999999</v>
      </c>
      <c r="M258" t="s">
        <v>33</v>
      </c>
      <c r="N258">
        <v>5769.0240000000003</v>
      </c>
    </row>
    <row r="259" spans="1:14" x14ac:dyDescent="0.2">
      <c r="A259" t="s">
        <v>22</v>
      </c>
      <c r="B259">
        <v>1486.067</v>
      </c>
      <c r="E259" t="s">
        <v>12</v>
      </c>
      <c r="F259">
        <v>1917.6759999999999</v>
      </c>
      <c r="I259" t="s">
        <v>6</v>
      </c>
      <c r="J259">
        <v>7827.4740000000002</v>
      </c>
      <c r="M259" t="s">
        <v>2</v>
      </c>
      <c r="N259">
        <v>6387.54</v>
      </c>
    </row>
    <row r="260" spans="1:14" x14ac:dyDescent="0.2">
      <c r="A260" t="s">
        <v>23</v>
      </c>
      <c r="B260">
        <v>2090.8560000000002</v>
      </c>
      <c r="E260" t="s">
        <v>13</v>
      </c>
      <c r="F260">
        <v>1410.7270000000001</v>
      </c>
      <c r="I260" t="s">
        <v>7</v>
      </c>
      <c r="J260">
        <v>9075.2379999999994</v>
      </c>
      <c r="M260" t="s">
        <v>3</v>
      </c>
      <c r="N260">
        <v>8099.732</v>
      </c>
    </row>
    <row r="261" spans="1:14" x14ac:dyDescent="0.2">
      <c r="A261" t="s">
        <v>24</v>
      </c>
      <c r="B261">
        <v>2614.2150000000001</v>
      </c>
      <c r="E261" t="s">
        <v>14</v>
      </c>
      <c r="F261">
        <v>912.65300000000002</v>
      </c>
      <c r="I261" t="s">
        <v>8</v>
      </c>
      <c r="J261">
        <v>10659.351000000001</v>
      </c>
      <c r="M261" t="s">
        <v>4</v>
      </c>
      <c r="N261">
        <v>9061.7180000000008</v>
      </c>
    </row>
    <row r="262" spans="1:14" x14ac:dyDescent="0.2">
      <c r="A262" t="s">
        <v>25</v>
      </c>
      <c r="B262">
        <v>3970.3449999999998</v>
      </c>
      <c r="E262" t="s">
        <v>15</v>
      </c>
      <c r="F262">
        <v>1872.059</v>
      </c>
      <c r="I262" t="s">
        <v>9</v>
      </c>
      <c r="J262">
        <v>12097.633</v>
      </c>
      <c r="M262" t="s">
        <v>5</v>
      </c>
      <c r="N262">
        <v>10011.731</v>
      </c>
    </row>
    <row r="263" spans="1:14" x14ac:dyDescent="0.2">
      <c r="A263" t="s">
        <v>26</v>
      </c>
      <c r="B263">
        <v>4263.1419999999998</v>
      </c>
      <c r="E263" t="s">
        <v>16</v>
      </c>
      <c r="F263">
        <v>2247.73</v>
      </c>
      <c r="I263" t="s">
        <v>10</v>
      </c>
      <c r="J263">
        <v>12143.663</v>
      </c>
      <c r="M263" t="s">
        <v>6</v>
      </c>
      <c r="N263">
        <v>10091.303</v>
      </c>
    </row>
    <row r="264" spans="1:14" x14ac:dyDescent="0.2">
      <c r="A264" t="s">
        <v>27</v>
      </c>
      <c r="B264">
        <v>3512.7289999999998</v>
      </c>
      <c r="E264" t="s">
        <v>17</v>
      </c>
      <c r="F264">
        <v>2720.2080000000001</v>
      </c>
      <c r="I264" t="s">
        <v>11</v>
      </c>
      <c r="J264">
        <v>12359.984</v>
      </c>
      <c r="M264" t="s">
        <v>7</v>
      </c>
      <c r="N264">
        <v>10649.546</v>
      </c>
    </row>
    <row r="265" spans="1:14" x14ac:dyDescent="0.2">
      <c r="A265" t="s">
        <v>41</v>
      </c>
      <c r="B265">
        <v>5490.9870000000001</v>
      </c>
      <c r="E265" t="s">
        <v>18</v>
      </c>
      <c r="F265">
        <v>1615.2809999999999</v>
      </c>
      <c r="I265" t="s">
        <v>12</v>
      </c>
      <c r="J265">
        <v>6664.7520000000004</v>
      </c>
      <c r="M265" t="s">
        <v>8</v>
      </c>
      <c r="N265">
        <v>11651.163</v>
      </c>
    </row>
    <row r="266" spans="1:14" x14ac:dyDescent="0.2">
      <c r="A266" t="s">
        <v>59</v>
      </c>
      <c r="B266">
        <v>7288.7370000000001</v>
      </c>
      <c r="E266" t="s">
        <v>19</v>
      </c>
      <c r="F266">
        <v>1813.644</v>
      </c>
      <c r="I266" t="s">
        <v>13</v>
      </c>
      <c r="J266">
        <v>4608.3670000000002</v>
      </c>
      <c r="M266" t="s">
        <v>9</v>
      </c>
      <c r="N266">
        <v>12659.179</v>
      </c>
    </row>
    <row r="267" spans="1:14" x14ac:dyDescent="0.2">
      <c r="A267" t="s">
        <v>60</v>
      </c>
      <c r="B267">
        <v>7892.4939999999997</v>
      </c>
      <c r="E267" t="s">
        <v>20</v>
      </c>
      <c r="F267">
        <v>1765.1369999999999</v>
      </c>
      <c r="I267" t="s">
        <v>14</v>
      </c>
      <c r="J267">
        <v>5003.9560000000001</v>
      </c>
      <c r="M267" t="s">
        <v>10</v>
      </c>
      <c r="N267">
        <v>13983.109</v>
      </c>
    </row>
    <row r="268" spans="1:14" x14ac:dyDescent="0.2">
      <c r="A268" t="s">
        <v>61</v>
      </c>
      <c r="B268">
        <v>8450.0139999999992</v>
      </c>
      <c r="E268" t="s">
        <v>21</v>
      </c>
      <c r="F268">
        <v>1403.3989999999999</v>
      </c>
      <c r="I268" t="s">
        <v>15</v>
      </c>
      <c r="J268">
        <v>5514.0020000000004</v>
      </c>
      <c r="M268" t="s">
        <v>11</v>
      </c>
      <c r="N268">
        <v>13535.4</v>
      </c>
    </row>
    <row r="269" spans="1:14" x14ac:dyDescent="0.2">
      <c r="A269" t="s">
        <v>62</v>
      </c>
      <c r="B269">
        <v>6969.3130000000001</v>
      </c>
      <c r="E269" t="s">
        <v>22</v>
      </c>
      <c r="F269">
        <v>690.65599999999995</v>
      </c>
      <c r="I269" t="s">
        <v>16</v>
      </c>
      <c r="J269">
        <v>4227.5360000000001</v>
      </c>
      <c r="M269" t="s">
        <v>12</v>
      </c>
      <c r="N269">
        <v>12942.066999999999</v>
      </c>
    </row>
    <row r="270" spans="1:14" x14ac:dyDescent="0.2">
      <c r="A270" t="s">
        <v>63</v>
      </c>
      <c r="B270">
        <v>6266.7879999999996</v>
      </c>
      <c r="E270" t="s">
        <v>23</v>
      </c>
      <c r="F270">
        <v>430.577</v>
      </c>
      <c r="I270" t="s">
        <v>17</v>
      </c>
      <c r="J270">
        <v>5357.5410000000002</v>
      </c>
      <c r="M270" t="s">
        <v>13</v>
      </c>
      <c r="N270">
        <v>14023.463</v>
      </c>
    </row>
    <row r="271" spans="1:14" x14ac:dyDescent="0.2">
      <c r="B271" s="1">
        <f>(B245+B246+B247+B248+B249+B250+B251+B252+B253+B254+B255+B256+B257+B258+B259+B260+B261+B262+B263+B264+B265+B266+B267+B268+B269+B270)/25</f>
        <v>2957.5368799999997</v>
      </c>
      <c r="F271" s="1">
        <f>(F245+F246+F247+F248+F249+F250+F251+F252+F253+F254+F255+F256+F257+F258+F259+F260+F261+F262+F263+F264+F265+F266+F267+F268+F269+F270)/25</f>
        <v>1549.0147999999999</v>
      </c>
      <c r="J271" s="1">
        <f>(J245+J246+J247+J248+J249+J250+J251+J252+J253+J254+J255+J256+J257+J258+J259+J260+J261+J262+J263+J264+J265+J266+J267+J268+J269+J270)/25</f>
        <v>5759.2901199999997</v>
      </c>
      <c r="N271" s="1">
        <f>(N245+N246+N247+N248+N249+N250+N251+N252+N253+N254+N255+N256+N257+N258+N259+N260+N261+N262+N263+N264+N265+N266+N267+N268+N269+N270)/25</f>
        <v>6651.7147599999998</v>
      </c>
    </row>
    <row r="272" spans="1:14" x14ac:dyDescent="0.2">
      <c r="A272" t="s">
        <v>143</v>
      </c>
      <c r="B272" t="s">
        <v>1</v>
      </c>
      <c r="E272" t="s">
        <v>143</v>
      </c>
      <c r="F272" t="s">
        <v>1</v>
      </c>
      <c r="I272" t="s">
        <v>143</v>
      </c>
      <c r="J272" t="s">
        <v>1</v>
      </c>
      <c r="M272" t="s">
        <v>143</v>
      </c>
      <c r="N272" t="s">
        <v>102</v>
      </c>
    </row>
    <row r="273" spans="1:14" x14ac:dyDescent="0.2">
      <c r="A273" t="s">
        <v>8</v>
      </c>
      <c r="B273">
        <v>2548.163</v>
      </c>
      <c r="E273" t="s">
        <v>31</v>
      </c>
      <c r="F273">
        <v>2517.614</v>
      </c>
      <c r="I273" t="s">
        <v>45</v>
      </c>
      <c r="J273">
        <v>3998.4180000000001</v>
      </c>
      <c r="M273" t="s">
        <v>51</v>
      </c>
      <c r="N273">
        <v>4150.0280000000002</v>
      </c>
    </row>
    <row r="274" spans="1:14" x14ac:dyDescent="0.2">
      <c r="A274" t="s">
        <v>9</v>
      </c>
      <c r="B274">
        <v>4163.1350000000002</v>
      </c>
      <c r="E274" t="s">
        <v>37</v>
      </c>
      <c r="F274">
        <v>3493.0160000000001</v>
      </c>
      <c r="I274" t="s">
        <v>46</v>
      </c>
      <c r="J274">
        <v>5338.1379999999999</v>
      </c>
      <c r="M274" t="s">
        <v>52</v>
      </c>
      <c r="N274">
        <v>5970.69</v>
      </c>
    </row>
    <row r="275" spans="1:14" x14ac:dyDescent="0.2">
      <c r="A275" t="s">
        <v>10</v>
      </c>
      <c r="B275">
        <v>5228.5330000000004</v>
      </c>
      <c r="E275" t="s">
        <v>32</v>
      </c>
      <c r="F275">
        <v>5020.6760000000004</v>
      </c>
      <c r="I275" t="s">
        <v>35</v>
      </c>
      <c r="J275">
        <v>7244.9769999999999</v>
      </c>
      <c r="M275" t="s">
        <v>53</v>
      </c>
      <c r="N275">
        <v>7154.0529999999999</v>
      </c>
    </row>
    <row r="276" spans="1:14" x14ac:dyDescent="0.2">
      <c r="A276" t="s">
        <v>11</v>
      </c>
      <c r="B276">
        <v>6074.1019999999999</v>
      </c>
      <c r="E276" t="s">
        <v>33</v>
      </c>
      <c r="F276">
        <v>6733.6940000000004</v>
      </c>
      <c r="I276" t="s">
        <v>36</v>
      </c>
      <c r="J276">
        <v>8826.9230000000007</v>
      </c>
      <c r="M276" t="s">
        <v>54</v>
      </c>
      <c r="N276">
        <v>8666.9539999999997</v>
      </c>
    </row>
    <row r="277" spans="1:14" x14ac:dyDescent="0.2">
      <c r="A277" t="s">
        <v>12</v>
      </c>
      <c r="B277">
        <v>6841.4409999999998</v>
      </c>
      <c r="E277" t="s">
        <v>2</v>
      </c>
      <c r="F277">
        <v>8834.7669999999998</v>
      </c>
      <c r="I277" t="s">
        <v>29</v>
      </c>
      <c r="J277">
        <v>9962.7080000000005</v>
      </c>
      <c r="M277" t="s">
        <v>45</v>
      </c>
      <c r="N277">
        <v>9346.0509999999995</v>
      </c>
    </row>
    <row r="278" spans="1:14" x14ac:dyDescent="0.2">
      <c r="A278" t="s">
        <v>13</v>
      </c>
      <c r="B278">
        <v>8244.3240000000005</v>
      </c>
      <c r="E278" t="s">
        <v>3</v>
      </c>
      <c r="F278">
        <v>9761.4560000000001</v>
      </c>
      <c r="I278" t="s">
        <v>30</v>
      </c>
      <c r="J278">
        <v>11029.344999999999</v>
      </c>
      <c r="M278" t="s">
        <v>46</v>
      </c>
      <c r="N278">
        <v>10673.076999999999</v>
      </c>
    </row>
    <row r="279" spans="1:14" x14ac:dyDescent="0.2">
      <c r="A279" t="s">
        <v>14</v>
      </c>
      <c r="B279">
        <v>9338.93</v>
      </c>
      <c r="E279" t="s">
        <v>4</v>
      </c>
      <c r="F279">
        <v>12751.548000000001</v>
      </c>
      <c r="I279" t="s">
        <v>31</v>
      </c>
      <c r="J279">
        <v>11696.367</v>
      </c>
      <c r="M279" t="s">
        <v>35</v>
      </c>
      <c r="N279">
        <v>11898.445</v>
      </c>
    </row>
    <row r="280" spans="1:14" x14ac:dyDescent="0.2">
      <c r="A280" t="s">
        <v>15</v>
      </c>
      <c r="B280">
        <v>9133.3430000000008</v>
      </c>
      <c r="E280" t="s">
        <v>5</v>
      </c>
      <c r="F280">
        <v>13642.218999999999</v>
      </c>
      <c r="I280" t="s">
        <v>37</v>
      </c>
      <c r="J280">
        <v>12573.208000000001</v>
      </c>
      <c r="M280" t="s">
        <v>36</v>
      </c>
      <c r="N280">
        <v>12058.518</v>
      </c>
    </row>
    <row r="281" spans="1:14" x14ac:dyDescent="0.2">
      <c r="A281" t="s">
        <v>16</v>
      </c>
      <c r="B281">
        <v>7844.2960000000003</v>
      </c>
      <c r="E281" t="s">
        <v>6</v>
      </c>
      <c r="F281">
        <v>13725.919</v>
      </c>
      <c r="I281" t="s">
        <v>32</v>
      </c>
      <c r="J281">
        <v>12046.546</v>
      </c>
      <c r="M281" t="s">
        <v>29</v>
      </c>
      <c r="N281">
        <v>11444.75</v>
      </c>
    </row>
    <row r="282" spans="1:14" x14ac:dyDescent="0.2">
      <c r="A282" t="s">
        <v>17</v>
      </c>
      <c r="B282">
        <v>8688.1110000000008</v>
      </c>
      <c r="E282" t="s">
        <v>7</v>
      </c>
      <c r="F282">
        <v>13177.273999999999</v>
      </c>
      <c r="I282" t="s">
        <v>33</v>
      </c>
      <c r="J282">
        <v>11109.124</v>
      </c>
      <c r="M282" t="s">
        <v>30</v>
      </c>
      <c r="N282">
        <v>11664.27</v>
      </c>
    </row>
    <row r="283" spans="1:14" x14ac:dyDescent="0.2">
      <c r="A283" t="s">
        <v>18</v>
      </c>
      <c r="B283">
        <v>10000.379000000001</v>
      </c>
      <c r="E283" t="s">
        <v>8</v>
      </c>
      <c r="F283">
        <v>13388.744000000001</v>
      </c>
      <c r="I283" t="s">
        <v>2</v>
      </c>
      <c r="J283">
        <v>11300.157999999999</v>
      </c>
      <c r="M283" t="s">
        <v>31</v>
      </c>
      <c r="N283">
        <v>11819.492</v>
      </c>
    </row>
    <row r="284" spans="1:14" x14ac:dyDescent="0.2">
      <c r="A284" t="s">
        <v>19</v>
      </c>
      <c r="B284">
        <v>10311.546</v>
      </c>
      <c r="E284" t="s">
        <v>9</v>
      </c>
      <c r="F284">
        <v>13790.732</v>
      </c>
      <c r="I284" t="s">
        <v>3</v>
      </c>
      <c r="J284">
        <v>11352.794</v>
      </c>
      <c r="M284" t="s">
        <v>37</v>
      </c>
      <c r="N284">
        <v>12338.62</v>
      </c>
    </row>
    <row r="285" spans="1:14" x14ac:dyDescent="0.2">
      <c r="A285" t="s">
        <v>20</v>
      </c>
      <c r="B285">
        <v>9942.5830000000005</v>
      </c>
      <c r="E285" t="s">
        <v>10</v>
      </c>
      <c r="F285">
        <v>12243.67</v>
      </c>
      <c r="I285" t="s">
        <v>4</v>
      </c>
      <c r="J285">
        <v>11280.343000000001</v>
      </c>
      <c r="M285" t="s">
        <v>32</v>
      </c>
      <c r="N285">
        <v>9839.7900000000009</v>
      </c>
    </row>
    <row r="286" spans="1:14" x14ac:dyDescent="0.2">
      <c r="A286" t="s">
        <v>21</v>
      </c>
      <c r="B286">
        <v>9491.4680000000008</v>
      </c>
      <c r="E286" t="s">
        <v>11</v>
      </c>
      <c r="F286">
        <v>12430.164000000001</v>
      </c>
      <c r="I286" t="s">
        <v>5</v>
      </c>
      <c r="J286">
        <v>10939.453</v>
      </c>
      <c r="M286" t="s">
        <v>33</v>
      </c>
      <c r="N286">
        <v>9449.5669999999991</v>
      </c>
    </row>
    <row r="287" spans="1:14" x14ac:dyDescent="0.2">
      <c r="A287" t="s">
        <v>22</v>
      </c>
      <c r="B287">
        <v>9463.0869999999995</v>
      </c>
      <c r="E287" t="s">
        <v>12</v>
      </c>
      <c r="F287">
        <v>11496.044</v>
      </c>
      <c r="I287" t="s">
        <v>6</v>
      </c>
      <c r="J287">
        <v>10856.475</v>
      </c>
      <c r="M287" t="s">
        <v>2</v>
      </c>
      <c r="N287">
        <v>8876.6689999999999</v>
      </c>
    </row>
    <row r="288" spans="1:14" x14ac:dyDescent="0.2">
      <c r="A288" t="s">
        <v>23</v>
      </c>
      <c r="B288">
        <v>9368.1370000000006</v>
      </c>
      <c r="E288" t="s">
        <v>13</v>
      </c>
      <c r="F288">
        <v>10696.918</v>
      </c>
      <c r="I288" t="s">
        <v>7</v>
      </c>
      <c r="J288">
        <v>10451.493</v>
      </c>
      <c r="M288" t="s">
        <v>3</v>
      </c>
      <c r="N288">
        <v>8377.357</v>
      </c>
    </row>
    <row r="289" spans="1:14" x14ac:dyDescent="0.2">
      <c r="A289" t="s">
        <v>24</v>
      </c>
      <c r="B289">
        <v>9721.9279999999999</v>
      </c>
      <c r="E289" t="s">
        <v>14</v>
      </c>
      <c r="F289">
        <v>10400.200000000001</v>
      </c>
      <c r="I289" t="s">
        <v>8</v>
      </c>
      <c r="J289">
        <v>10188.008</v>
      </c>
      <c r="M289" t="s">
        <v>4</v>
      </c>
      <c r="N289">
        <v>8315.4330000000009</v>
      </c>
    </row>
    <row r="290" spans="1:14" x14ac:dyDescent="0.2">
      <c r="A290" t="s">
        <v>25</v>
      </c>
      <c r="B290">
        <v>10285.950000000001</v>
      </c>
      <c r="E290" t="s">
        <v>15</v>
      </c>
      <c r="F290">
        <v>10504.438</v>
      </c>
      <c r="I290" t="s">
        <v>9</v>
      </c>
      <c r="J290">
        <v>9606.2340000000004</v>
      </c>
      <c r="M290" t="s">
        <v>5</v>
      </c>
      <c r="N290">
        <v>8144.6270000000004</v>
      </c>
    </row>
    <row r="291" spans="1:14" x14ac:dyDescent="0.2">
      <c r="A291" t="s">
        <v>26</v>
      </c>
      <c r="B291">
        <v>9978.9120000000003</v>
      </c>
      <c r="E291" t="s">
        <v>16</v>
      </c>
      <c r="F291">
        <v>10990.849</v>
      </c>
      <c r="I291" t="s">
        <v>10</v>
      </c>
      <c r="J291">
        <v>9007.1209999999992</v>
      </c>
      <c r="M291" t="s">
        <v>6</v>
      </c>
      <c r="N291">
        <v>8430.1980000000003</v>
      </c>
    </row>
    <row r="292" spans="1:14" x14ac:dyDescent="0.2">
      <c r="A292" t="s">
        <v>27</v>
      </c>
      <c r="B292">
        <v>9594.4680000000008</v>
      </c>
      <c r="E292" t="s">
        <v>17</v>
      </c>
      <c r="F292">
        <v>9758.0499999999993</v>
      </c>
      <c r="I292" t="s">
        <v>11</v>
      </c>
      <c r="J292">
        <v>8409.9699999999993</v>
      </c>
      <c r="M292" t="s">
        <v>7</v>
      </c>
      <c r="N292">
        <v>8565.2950000000001</v>
      </c>
    </row>
    <row r="293" spans="1:14" x14ac:dyDescent="0.2">
      <c r="A293" t="s">
        <v>41</v>
      </c>
      <c r="B293">
        <v>9379.2829999999994</v>
      </c>
      <c r="E293" t="s">
        <v>18</v>
      </c>
      <c r="F293">
        <v>9193.6149999999998</v>
      </c>
      <c r="I293" t="s">
        <v>12</v>
      </c>
      <c r="J293">
        <v>8159.9009999999998</v>
      </c>
      <c r="M293" t="s">
        <v>8</v>
      </c>
      <c r="N293">
        <v>8427.7209999999995</v>
      </c>
    </row>
    <row r="294" spans="1:14" x14ac:dyDescent="0.2">
      <c r="A294" t="s">
        <v>59</v>
      </c>
      <c r="B294">
        <v>8877.598</v>
      </c>
      <c r="E294" t="s">
        <v>19</v>
      </c>
      <c r="F294">
        <v>10087.278</v>
      </c>
      <c r="I294" t="s">
        <v>13</v>
      </c>
      <c r="J294">
        <v>8385.51</v>
      </c>
      <c r="M294" t="s">
        <v>9</v>
      </c>
      <c r="N294">
        <v>8239.8860000000004</v>
      </c>
    </row>
    <row r="295" spans="1:14" x14ac:dyDescent="0.2">
      <c r="A295" t="s">
        <v>60</v>
      </c>
      <c r="B295">
        <v>7895.28</v>
      </c>
      <c r="E295" t="s">
        <v>20</v>
      </c>
      <c r="F295">
        <v>9009.9079999999994</v>
      </c>
      <c r="I295" t="s">
        <v>14</v>
      </c>
      <c r="J295">
        <v>7848.5280000000002</v>
      </c>
      <c r="M295" t="s">
        <v>10</v>
      </c>
      <c r="N295">
        <v>8162.7910000000002</v>
      </c>
    </row>
    <row r="296" spans="1:14" x14ac:dyDescent="0.2">
      <c r="A296" t="s">
        <v>61</v>
      </c>
      <c r="B296">
        <v>7125.1549999999997</v>
      </c>
      <c r="E296" t="s">
        <v>21</v>
      </c>
      <c r="F296">
        <v>8684.0859999999993</v>
      </c>
      <c r="I296" t="s">
        <v>15</v>
      </c>
      <c r="J296">
        <v>7610.6369999999997</v>
      </c>
      <c r="M296" t="s">
        <v>11</v>
      </c>
      <c r="N296">
        <v>8255.6769999999997</v>
      </c>
    </row>
    <row r="297" spans="1:14" x14ac:dyDescent="0.2">
      <c r="A297" t="s">
        <v>62</v>
      </c>
      <c r="B297">
        <v>5905.36</v>
      </c>
      <c r="E297" t="s">
        <v>22</v>
      </c>
      <c r="F297">
        <v>8098.2870000000003</v>
      </c>
      <c r="I297" t="s">
        <v>16</v>
      </c>
      <c r="J297">
        <v>7465.116</v>
      </c>
      <c r="M297" t="s">
        <v>12</v>
      </c>
      <c r="N297">
        <v>8301.3970000000008</v>
      </c>
    </row>
    <row r="298" spans="1:14" x14ac:dyDescent="0.2">
      <c r="A298" t="s">
        <v>63</v>
      </c>
      <c r="B298">
        <v>5751.17</v>
      </c>
      <c r="E298" t="s">
        <v>23</v>
      </c>
      <c r="F298">
        <v>8362.4950000000008</v>
      </c>
      <c r="I298" t="s">
        <v>17</v>
      </c>
      <c r="J298">
        <v>8102.9309999999996</v>
      </c>
      <c r="M298" t="s">
        <v>13</v>
      </c>
      <c r="N298">
        <v>8086.1090000000004</v>
      </c>
    </row>
    <row r="299" spans="1:14" x14ac:dyDescent="0.2">
      <c r="B299" s="1">
        <f>(B273+B274+B275+B276+B277+B278+B279+B280+B281+B282+B283+B284+B285+B286+B287+B288+B289+B290+B291+B292+B293+B294+B295+B296+B297+B298)/25</f>
        <v>8447.8672800000004</v>
      </c>
      <c r="F299" s="1">
        <f>(F273+F274+F275+F276+F277+F278+F279+F280+F281+F282+F283+F284+F285+F286+F287+F288+F289+F290+F291+F292+F293+F294+F295+F296+F297+F298)/25</f>
        <v>10351.746439999999</v>
      </c>
      <c r="J299" s="1">
        <f>(J273+J274+J275+J276+J277+J278+J279+J280+J281+J282+J283+J284+J285+J286+J287+J288+J289+J290+J291+J292+J293+J294+J295+J296+J297+J298)/25</f>
        <v>9791.617040000001</v>
      </c>
      <c r="N299" s="1">
        <f>(N273+N274+N275+N276+N277+N278+N279+N280+N281+N282+N283+N284+N285+N287+N286+N288+N289+N290+N291+N292+N293+N294+N295+N296+N297+N298)/25</f>
        <v>9466.2985999999983</v>
      </c>
    </row>
    <row r="302" spans="1:14" x14ac:dyDescent="0.2">
      <c r="A302" s="1" t="s">
        <v>128</v>
      </c>
      <c r="E302" s="1" t="s">
        <v>129</v>
      </c>
      <c r="I302" s="1" t="s">
        <v>130</v>
      </c>
      <c r="M302" s="1" t="s">
        <v>131</v>
      </c>
    </row>
    <row r="303" spans="1:14" x14ac:dyDescent="0.2">
      <c r="A303" t="s">
        <v>142</v>
      </c>
      <c r="B303" t="s">
        <v>1</v>
      </c>
      <c r="E303" t="s">
        <v>142</v>
      </c>
      <c r="F303" t="s">
        <v>1</v>
      </c>
      <c r="I303" t="s">
        <v>142</v>
      </c>
      <c r="J303" t="s">
        <v>1</v>
      </c>
      <c r="M303" t="s">
        <v>142</v>
      </c>
      <c r="N303" t="s">
        <v>1</v>
      </c>
    </row>
    <row r="304" spans="1:14" x14ac:dyDescent="0.2">
      <c r="A304" t="s">
        <v>53</v>
      </c>
      <c r="B304">
        <v>874.673</v>
      </c>
      <c r="E304" t="s">
        <v>10</v>
      </c>
      <c r="F304">
        <v>868.06799999999998</v>
      </c>
      <c r="I304" t="s">
        <v>6</v>
      </c>
      <c r="J304">
        <v>1261.8</v>
      </c>
      <c r="M304" t="s">
        <v>9</v>
      </c>
      <c r="N304">
        <v>2848.4929999999999</v>
      </c>
    </row>
    <row r="305" spans="1:14" x14ac:dyDescent="0.2">
      <c r="A305" t="s">
        <v>54</v>
      </c>
      <c r="B305">
        <v>980.04700000000003</v>
      </c>
      <c r="E305" t="s">
        <v>11</v>
      </c>
      <c r="F305">
        <v>1524.2539999999999</v>
      </c>
      <c r="I305" t="s">
        <v>7</v>
      </c>
      <c r="J305">
        <v>2210.2660000000001</v>
      </c>
      <c r="M305" t="s">
        <v>10</v>
      </c>
      <c r="N305">
        <v>3360.6030000000001</v>
      </c>
    </row>
    <row r="306" spans="1:14" x14ac:dyDescent="0.2">
      <c r="A306" t="s">
        <v>45</v>
      </c>
      <c r="B306">
        <v>1445.0940000000001</v>
      </c>
      <c r="E306" t="s">
        <v>12</v>
      </c>
      <c r="F306">
        <v>2002.3050000000001</v>
      </c>
      <c r="I306" t="s">
        <v>8</v>
      </c>
      <c r="J306">
        <v>3152.1260000000002</v>
      </c>
      <c r="M306" t="s">
        <v>11</v>
      </c>
      <c r="N306">
        <v>3923.0770000000002</v>
      </c>
    </row>
    <row r="307" spans="1:14" x14ac:dyDescent="0.2">
      <c r="A307" t="s">
        <v>46</v>
      </c>
      <c r="B307">
        <v>1628.492</v>
      </c>
      <c r="E307" t="s">
        <v>13</v>
      </c>
      <c r="F307">
        <v>2485.723</v>
      </c>
      <c r="I307" t="s">
        <v>9</v>
      </c>
      <c r="J307">
        <v>4160.7610000000004</v>
      </c>
      <c r="M307" t="s">
        <v>12</v>
      </c>
      <c r="N307">
        <v>3840.2020000000002</v>
      </c>
    </row>
    <row r="308" spans="1:14" x14ac:dyDescent="0.2">
      <c r="A308" t="s">
        <v>35</v>
      </c>
      <c r="B308">
        <v>1563.2650000000001</v>
      </c>
      <c r="E308" t="s">
        <v>14</v>
      </c>
      <c r="F308">
        <v>2863.1489999999999</v>
      </c>
      <c r="I308" t="s">
        <v>10</v>
      </c>
      <c r="J308">
        <v>4854.8230000000003</v>
      </c>
      <c r="M308" t="s">
        <v>13</v>
      </c>
      <c r="N308">
        <v>4393.9040000000005</v>
      </c>
    </row>
    <row r="309" spans="1:14" x14ac:dyDescent="0.2">
      <c r="A309" t="s">
        <v>36</v>
      </c>
      <c r="B309">
        <v>2002.8209999999999</v>
      </c>
      <c r="E309" t="s">
        <v>15</v>
      </c>
      <c r="F309">
        <v>2602.2429999999999</v>
      </c>
      <c r="I309" t="s">
        <v>11</v>
      </c>
      <c r="J309">
        <v>5512.97</v>
      </c>
      <c r="M309" t="s">
        <v>14</v>
      </c>
      <c r="N309">
        <v>4288.53</v>
      </c>
    </row>
    <row r="310" spans="1:14" x14ac:dyDescent="0.2">
      <c r="A310" t="s">
        <v>29</v>
      </c>
      <c r="B310">
        <v>2069.5949999999998</v>
      </c>
      <c r="E310" t="s">
        <v>16</v>
      </c>
      <c r="F310">
        <v>3786.1219999999998</v>
      </c>
      <c r="I310" t="s">
        <v>12</v>
      </c>
      <c r="J310">
        <v>6094.8469999999998</v>
      </c>
      <c r="M310" t="s">
        <v>15</v>
      </c>
      <c r="N310">
        <v>4465.7359999999999</v>
      </c>
    </row>
    <row r="311" spans="1:14" x14ac:dyDescent="0.2">
      <c r="A311" t="s">
        <v>30</v>
      </c>
      <c r="B311">
        <v>2009.4259999999999</v>
      </c>
      <c r="E311" t="s">
        <v>17</v>
      </c>
      <c r="F311">
        <v>3682.5030000000002</v>
      </c>
      <c r="I311" t="s">
        <v>13</v>
      </c>
      <c r="J311">
        <v>6732.6610000000001</v>
      </c>
      <c r="M311" t="s">
        <v>16</v>
      </c>
      <c r="N311">
        <v>4607.1279999999997</v>
      </c>
    </row>
    <row r="312" spans="1:14" x14ac:dyDescent="0.2">
      <c r="A312" t="s">
        <v>31</v>
      </c>
      <c r="B312">
        <v>2147</v>
      </c>
      <c r="E312" t="s">
        <v>18</v>
      </c>
      <c r="F312">
        <v>2889.569</v>
      </c>
      <c r="I312" t="s">
        <v>14</v>
      </c>
      <c r="J312">
        <v>7469.9669999999996</v>
      </c>
      <c r="M312" t="s">
        <v>17</v>
      </c>
      <c r="N312">
        <v>5147.4129999999996</v>
      </c>
    </row>
    <row r="313" spans="1:14" x14ac:dyDescent="0.2">
      <c r="A313" t="s">
        <v>37</v>
      </c>
      <c r="B313">
        <v>2157.2179999999998</v>
      </c>
      <c r="E313" t="s">
        <v>19</v>
      </c>
      <c r="F313">
        <v>3796.6489999999999</v>
      </c>
      <c r="I313" t="s">
        <v>15</v>
      </c>
      <c r="J313">
        <v>8345.5689999999995</v>
      </c>
      <c r="M313" t="s">
        <v>18</v>
      </c>
      <c r="N313">
        <v>6171.8389999999999</v>
      </c>
    </row>
    <row r="314" spans="1:14" x14ac:dyDescent="0.2">
      <c r="A314" t="s">
        <v>32</v>
      </c>
      <c r="B314">
        <v>2684.808</v>
      </c>
      <c r="E314" t="s">
        <v>20</v>
      </c>
      <c r="F314">
        <v>3756.192</v>
      </c>
      <c r="I314" t="s">
        <v>16</v>
      </c>
      <c r="J314">
        <v>9076.6820000000007</v>
      </c>
      <c r="M314" t="s">
        <v>19</v>
      </c>
      <c r="N314">
        <v>6764.8620000000001</v>
      </c>
    </row>
    <row r="315" spans="1:14" x14ac:dyDescent="0.2">
      <c r="A315" t="s">
        <v>33</v>
      </c>
      <c r="B315">
        <v>2944.3719999999998</v>
      </c>
      <c r="E315" t="s">
        <v>21</v>
      </c>
      <c r="F315">
        <v>4102.5529999999999</v>
      </c>
      <c r="I315" t="s">
        <v>17</v>
      </c>
      <c r="J315">
        <v>10067.049999999999</v>
      </c>
      <c r="M315" t="s">
        <v>20</v>
      </c>
      <c r="N315">
        <v>7222.0659999999998</v>
      </c>
    </row>
    <row r="316" spans="1:14" x14ac:dyDescent="0.2">
      <c r="A316" t="s">
        <v>2</v>
      </c>
      <c r="B316">
        <v>3436.15</v>
      </c>
      <c r="E316" t="s">
        <v>22</v>
      </c>
      <c r="F316">
        <v>4267.8890000000001</v>
      </c>
      <c r="I316" t="s">
        <v>18</v>
      </c>
      <c r="J316">
        <v>10778.656999999999</v>
      </c>
      <c r="M316" t="s">
        <v>21</v>
      </c>
      <c r="N316">
        <v>7554.8029999999999</v>
      </c>
    </row>
    <row r="317" spans="1:14" x14ac:dyDescent="0.2">
      <c r="A317" t="s">
        <v>3</v>
      </c>
      <c r="B317">
        <v>2775.9389999999999</v>
      </c>
      <c r="E317" t="s">
        <v>23</v>
      </c>
      <c r="F317">
        <v>4769.5749999999998</v>
      </c>
      <c r="I317" t="s">
        <v>19</v>
      </c>
      <c r="J317">
        <v>10298.541999999999</v>
      </c>
      <c r="M317" t="s">
        <v>22</v>
      </c>
      <c r="N317">
        <v>8764.8960000000006</v>
      </c>
    </row>
    <row r="318" spans="1:14" x14ac:dyDescent="0.2">
      <c r="A318" t="s">
        <v>4</v>
      </c>
      <c r="B318">
        <v>2257.2240000000002</v>
      </c>
      <c r="E318" t="s">
        <v>24</v>
      </c>
      <c r="F318">
        <v>5299.1260000000002</v>
      </c>
      <c r="I318" t="s">
        <v>20</v>
      </c>
      <c r="J318">
        <v>10312.062</v>
      </c>
      <c r="M318" t="s">
        <v>23</v>
      </c>
      <c r="N318">
        <v>9513.0390000000007</v>
      </c>
    </row>
    <row r="319" spans="1:14" x14ac:dyDescent="0.2">
      <c r="A319" t="s">
        <v>5</v>
      </c>
      <c r="B319">
        <v>2715.46</v>
      </c>
      <c r="E319" t="s">
        <v>25</v>
      </c>
      <c r="F319">
        <v>5639.6040000000003</v>
      </c>
      <c r="I319" t="s">
        <v>21</v>
      </c>
      <c r="J319">
        <v>10148.686</v>
      </c>
      <c r="M319" t="s">
        <v>24</v>
      </c>
      <c r="N319">
        <v>10307.624</v>
      </c>
    </row>
    <row r="320" spans="1:14" x14ac:dyDescent="0.2">
      <c r="A320" t="s">
        <v>6</v>
      </c>
      <c r="B320">
        <v>2146.7939999999999</v>
      </c>
      <c r="E320" t="s">
        <v>26</v>
      </c>
      <c r="F320">
        <v>4814.2629999999999</v>
      </c>
      <c r="I320" t="s">
        <v>22</v>
      </c>
      <c r="J320">
        <v>10270.779</v>
      </c>
      <c r="M320" t="s">
        <v>25</v>
      </c>
      <c r="N320">
        <v>10586.074000000001</v>
      </c>
    </row>
    <row r="321" spans="1:14" x14ac:dyDescent="0.2">
      <c r="A321" t="s">
        <v>7</v>
      </c>
      <c r="B321">
        <v>2437.9389999999999</v>
      </c>
      <c r="E321" t="s">
        <v>27</v>
      </c>
      <c r="F321">
        <v>3929.4760000000001</v>
      </c>
      <c r="I321" t="s">
        <v>23</v>
      </c>
      <c r="J321">
        <v>9124.57</v>
      </c>
      <c r="M321" t="s">
        <v>26</v>
      </c>
      <c r="N321">
        <v>10642.322</v>
      </c>
    </row>
    <row r="322" spans="1:14" x14ac:dyDescent="0.2">
      <c r="A322" t="s">
        <v>8</v>
      </c>
      <c r="B322">
        <v>2171.15</v>
      </c>
      <c r="E322" t="s">
        <v>41</v>
      </c>
      <c r="F322">
        <v>4878.2510000000002</v>
      </c>
      <c r="I322" t="s">
        <v>24</v>
      </c>
      <c r="J322">
        <v>8884.7189999999991</v>
      </c>
      <c r="M322" t="s">
        <v>27</v>
      </c>
      <c r="N322">
        <v>11275.802</v>
      </c>
    </row>
    <row r="323" spans="1:14" x14ac:dyDescent="0.2">
      <c r="A323" t="s">
        <v>9</v>
      </c>
      <c r="B323">
        <v>1997.248</v>
      </c>
      <c r="E323" t="s">
        <v>59</v>
      </c>
      <c r="F323">
        <v>3046.4430000000002</v>
      </c>
      <c r="I323" t="s">
        <v>25</v>
      </c>
      <c r="J323">
        <v>9614.3870000000006</v>
      </c>
      <c r="M323" t="s">
        <v>41</v>
      </c>
      <c r="N323">
        <v>11401.816999999999</v>
      </c>
    </row>
    <row r="324" spans="1:14" x14ac:dyDescent="0.2">
      <c r="A324" t="s">
        <v>10</v>
      </c>
      <c r="B324">
        <v>2421.7350000000001</v>
      </c>
      <c r="E324" t="s">
        <v>60</v>
      </c>
      <c r="F324">
        <v>3956.1030000000001</v>
      </c>
      <c r="I324" t="s">
        <v>26</v>
      </c>
      <c r="J324">
        <v>9068.5290000000005</v>
      </c>
      <c r="M324" t="s">
        <v>59</v>
      </c>
      <c r="N324">
        <v>11410.486000000001</v>
      </c>
    </row>
    <row r="325" spans="1:14" x14ac:dyDescent="0.2">
      <c r="A325" t="s">
        <v>11</v>
      </c>
      <c r="B325">
        <v>1709.7149999999999</v>
      </c>
      <c r="E325" t="s">
        <v>61</v>
      </c>
      <c r="F325">
        <v>2971.4119999999998</v>
      </c>
      <c r="I325" t="s">
        <v>27</v>
      </c>
      <c r="J325">
        <v>8406.6669999999995</v>
      </c>
      <c r="M325" t="s">
        <v>60</v>
      </c>
      <c r="N325">
        <v>12089.995999999999</v>
      </c>
    </row>
    <row r="326" spans="1:14" x14ac:dyDescent="0.2">
      <c r="A326" t="s">
        <v>12</v>
      </c>
      <c r="B326">
        <v>1522.912</v>
      </c>
      <c r="E326" t="s">
        <v>62</v>
      </c>
      <c r="F326">
        <v>2944.991</v>
      </c>
      <c r="I326" t="s">
        <v>41</v>
      </c>
      <c r="J326">
        <v>7530.3429999999998</v>
      </c>
      <c r="M326" t="s">
        <v>61</v>
      </c>
      <c r="N326">
        <v>11952.112999999999</v>
      </c>
    </row>
    <row r="327" spans="1:14" x14ac:dyDescent="0.2">
      <c r="A327" t="s">
        <v>13</v>
      </c>
      <c r="B327">
        <v>1295.652</v>
      </c>
      <c r="E327" t="s">
        <v>63</v>
      </c>
      <c r="F327">
        <v>2722.8910000000001</v>
      </c>
      <c r="I327" t="s">
        <v>59</v>
      </c>
      <c r="J327">
        <v>7162.9279999999999</v>
      </c>
      <c r="M327" t="s">
        <v>62</v>
      </c>
      <c r="N327">
        <v>11670.255999999999</v>
      </c>
    </row>
    <row r="328" spans="1:14" x14ac:dyDescent="0.2">
      <c r="A328" t="s">
        <v>14</v>
      </c>
      <c r="B328">
        <v>1133.6179999999999</v>
      </c>
      <c r="E328" t="s">
        <v>74</v>
      </c>
      <c r="F328">
        <v>2056.2820000000002</v>
      </c>
      <c r="I328" t="s">
        <v>60</v>
      </c>
      <c r="J328">
        <v>6219.933</v>
      </c>
      <c r="M328" t="s">
        <v>63</v>
      </c>
      <c r="N328">
        <v>11375.085999999999</v>
      </c>
    </row>
    <row r="329" spans="1:14" x14ac:dyDescent="0.2">
      <c r="A329" t="s">
        <v>15</v>
      </c>
      <c r="B329">
        <v>1055.2840000000001</v>
      </c>
      <c r="E329" t="s">
        <v>75</v>
      </c>
      <c r="F329">
        <v>1496.6969999999999</v>
      </c>
      <c r="I329" t="s">
        <v>61</v>
      </c>
      <c r="J329">
        <v>6837.5190000000002</v>
      </c>
      <c r="M329" t="s">
        <v>74</v>
      </c>
      <c r="N329">
        <v>8026.6620000000003</v>
      </c>
    </row>
    <row r="330" spans="1:14" x14ac:dyDescent="0.2">
      <c r="B330" s="1">
        <f>(B304+B305+B306+B307+B308+B309+B311+B310+B312+B313+B314+B315+B316+B317+B318+B319+B320+B321+B322+B323+B324+B325+B326+B327+B328+B329)/25</f>
        <v>2063.3452399999996</v>
      </c>
      <c r="F330" s="1">
        <f>(F304+F305+F306+F307+F308+F309+F310+F311+F312+F313+F314+F315+F316+F317+F318+F319+F320+F321+F322+F323+F324+F325+F326+F327+F328+F329)/25</f>
        <v>3486.0933199999999</v>
      </c>
      <c r="J330" s="1">
        <f>(J304+J305+J306+J307+J308+J309+J310+J311+J313+J312+J314+J315+J316+J317+J318+J319+J320+J321+J322+J323+J324+J325+J326+J327+J328+J329)/25</f>
        <v>7743.9137199999996</v>
      </c>
      <c r="N330" s="1">
        <f>(N304+N305+N306+N307+N308+N309+N310+N311+N312+N313+N314+N315+N316+N317+N318+N319+N320+N321+N322+N323+N324+N325+N326+N327+N328)/25</f>
        <v>7823.1266800000003</v>
      </c>
    </row>
    <row r="332" spans="1:14" x14ac:dyDescent="0.2">
      <c r="A332" t="s">
        <v>143</v>
      </c>
      <c r="B332" t="s">
        <v>1</v>
      </c>
      <c r="E332" t="s">
        <v>143</v>
      </c>
      <c r="F332" t="s">
        <v>1</v>
      </c>
      <c r="I332" t="s">
        <v>143</v>
      </c>
      <c r="J332" t="s">
        <v>1</v>
      </c>
      <c r="M332" t="s">
        <v>143</v>
      </c>
      <c r="N332" t="s">
        <v>1</v>
      </c>
    </row>
    <row r="333" spans="1:14" x14ac:dyDescent="0.2">
      <c r="A333" t="s">
        <v>53</v>
      </c>
      <c r="B333">
        <v>3446.78</v>
      </c>
      <c r="E333" t="s">
        <v>10</v>
      </c>
      <c r="F333">
        <v>2884.9250000000002</v>
      </c>
      <c r="I333" t="s">
        <v>6</v>
      </c>
      <c r="J333">
        <v>1242.088</v>
      </c>
      <c r="M333" t="s">
        <v>9</v>
      </c>
      <c r="N333">
        <v>1496.181</v>
      </c>
    </row>
    <row r="334" spans="1:14" x14ac:dyDescent="0.2">
      <c r="A334" t="s">
        <v>54</v>
      </c>
      <c r="B334">
        <v>3870.855</v>
      </c>
      <c r="E334" t="s">
        <v>11</v>
      </c>
      <c r="F334">
        <v>3011.3530000000001</v>
      </c>
      <c r="I334" t="s">
        <v>7</v>
      </c>
      <c r="J334">
        <v>1763.0730000000001</v>
      </c>
      <c r="M334" t="s">
        <v>10</v>
      </c>
      <c r="N334">
        <v>1766.375</v>
      </c>
    </row>
    <row r="335" spans="1:14" x14ac:dyDescent="0.2">
      <c r="A335" t="s">
        <v>45</v>
      </c>
      <c r="B335">
        <v>4387.8149999999996</v>
      </c>
      <c r="E335" t="s">
        <v>12</v>
      </c>
      <c r="F335">
        <v>3481.1480000000001</v>
      </c>
      <c r="I335" t="s">
        <v>8</v>
      </c>
      <c r="J335">
        <v>2869.6509999999998</v>
      </c>
      <c r="M335" t="s">
        <v>11</v>
      </c>
      <c r="N335">
        <v>2531.547</v>
      </c>
    </row>
    <row r="336" spans="1:14" x14ac:dyDescent="0.2">
      <c r="A336" t="s">
        <v>46</v>
      </c>
      <c r="B336">
        <v>5218.8320000000003</v>
      </c>
      <c r="E336" t="s">
        <v>13</v>
      </c>
      <c r="F336">
        <v>3635.7510000000002</v>
      </c>
      <c r="I336" t="s">
        <v>9</v>
      </c>
      <c r="J336">
        <v>3523.875</v>
      </c>
      <c r="M336" t="s">
        <v>12</v>
      </c>
      <c r="N336">
        <v>2414.4079999999999</v>
      </c>
    </row>
    <row r="337" spans="1:14" x14ac:dyDescent="0.2">
      <c r="A337" t="s">
        <v>35</v>
      </c>
      <c r="B337">
        <v>5881.8289999999997</v>
      </c>
      <c r="E337" t="s">
        <v>14</v>
      </c>
      <c r="F337">
        <v>3127.047</v>
      </c>
      <c r="I337" t="s">
        <v>10</v>
      </c>
      <c r="J337">
        <v>4205.3459999999995</v>
      </c>
      <c r="M337" t="s">
        <v>13</v>
      </c>
      <c r="N337">
        <v>2440.7249999999999</v>
      </c>
    </row>
    <row r="338" spans="1:14" x14ac:dyDescent="0.2">
      <c r="A338" t="s">
        <v>36</v>
      </c>
      <c r="B338">
        <v>6512.5219999999999</v>
      </c>
      <c r="E338" t="s">
        <v>15</v>
      </c>
      <c r="F338">
        <v>3208.3739999999998</v>
      </c>
      <c r="I338" t="s">
        <v>11</v>
      </c>
      <c r="J338">
        <v>4896.2089999999998</v>
      </c>
      <c r="M338" t="s">
        <v>14</v>
      </c>
      <c r="N338">
        <v>2962.6390000000001</v>
      </c>
    </row>
    <row r="339" spans="1:14" x14ac:dyDescent="0.2">
      <c r="A339" t="s">
        <v>29</v>
      </c>
      <c r="B339">
        <v>6797.5780000000004</v>
      </c>
      <c r="E339" t="s">
        <v>16</v>
      </c>
      <c r="F339">
        <v>3059.9630000000002</v>
      </c>
      <c r="I339" t="s">
        <v>12</v>
      </c>
      <c r="J339">
        <v>5250.9290000000001</v>
      </c>
      <c r="M339" t="s">
        <v>15</v>
      </c>
      <c r="N339">
        <v>2913.72</v>
      </c>
    </row>
    <row r="340" spans="1:14" x14ac:dyDescent="0.2">
      <c r="A340" t="s">
        <v>30</v>
      </c>
      <c r="B340">
        <v>6611.7039999999997</v>
      </c>
      <c r="E340" t="s">
        <v>17</v>
      </c>
      <c r="F340">
        <v>4142.7</v>
      </c>
      <c r="I340" t="s">
        <v>13</v>
      </c>
      <c r="J340">
        <v>5410.692</v>
      </c>
      <c r="M340" t="s">
        <v>16</v>
      </c>
      <c r="N340">
        <v>3382.6889999999999</v>
      </c>
    </row>
    <row r="341" spans="1:14" x14ac:dyDescent="0.2">
      <c r="A341" t="s">
        <v>31</v>
      </c>
      <c r="B341">
        <v>6400.9570000000003</v>
      </c>
      <c r="E341" t="s">
        <v>18</v>
      </c>
      <c r="F341">
        <v>3238.2</v>
      </c>
      <c r="I341" t="s">
        <v>14</v>
      </c>
      <c r="J341">
        <v>5674.0749999999998</v>
      </c>
      <c r="M341" t="s">
        <v>17</v>
      </c>
      <c r="N341">
        <v>3614.9029999999998</v>
      </c>
    </row>
    <row r="342" spans="1:14" x14ac:dyDescent="0.2">
      <c r="A342" t="s">
        <v>37</v>
      </c>
      <c r="B342">
        <v>6231.8010000000004</v>
      </c>
      <c r="E342" t="s">
        <v>19</v>
      </c>
      <c r="F342">
        <v>3546.0639999999999</v>
      </c>
      <c r="I342" t="s">
        <v>15</v>
      </c>
      <c r="J342">
        <v>5325.65</v>
      </c>
      <c r="M342" t="s">
        <v>18</v>
      </c>
      <c r="N342">
        <v>3957.3409999999999</v>
      </c>
    </row>
    <row r="343" spans="1:14" x14ac:dyDescent="0.2">
      <c r="A343" t="s">
        <v>32</v>
      </c>
      <c r="B343">
        <v>9127.357</v>
      </c>
      <c r="E343" t="s">
        <v>20</v>
      </c>
      <c r="F343">
        <v>3168.3290000000002</v>
      </c>
      <c r="I343" t="s">
        <v>16</v>
      </c>
      <c r="J343">
        <v>5353.31</v>
      </c>
      <c r="M343" t="s">
        <v>19</v>
      </c>
      <c r="N343">
        <v>4311.8549999999996</v>
      </c>
    </row>
    <row r="344" spans="1:14" x14ac:dyDescent="0.2">
      <c r="A344" t="s">
        <v>33</v>
      </c>
      <c r="B344">
        <v>7933.3630000000003</v>
      </c>
      <c r="E344" t="s">
        <v>21</v>
      </c>
      <c r="F344">
        <v>3413.1350000000002</v>
      </c>
      <c r="I344" t="s">
        <v>17</v>
      </c>
      <c r="J344">
        <v>5201.3900000000003</v>
      </c>
      <c r="M344" t="s">
        <v>20</v>
      </c>
      <c r="N344">
        <v>4499.0709999999999</v>
      </c>
    </row>
    <row r="345" spans="1:14" x14ac:dyDescent="0.2">
      <c r="A345" t="s">
        <v>2</v>
      </c>
      <c r="B345">
        <v>8830.3289999999997</v>
      </c>
      <c r="E345" t="s">
        <v>22</v>
      </c>
      <c r="F345">
        <v>3872.5059999999999</v>
      </c>
      <c r="I345" t="s">
        <v>18</v>
      </c>
      <c r="J345">
        <v>5453.42</v>
      </c>
      <c r="M345" t="s">
        <v>21</v>
      </c>
      <c r="N345">
        <v>4927.4799999999996</v>
      </c>
    </row>
    <row r="346" spans="1:14" x14ac:dyDescent="0.2">
      <c r="A346" t="s">
        <v>3</v>
      </c>
      <c r="B346">
        <v>8009.22</v>
      </c>
      <c r="E346" t="s">
        <v>23</v>
      </c>
      <c r="F346">
        <v>4211.3320000000003</v>
      </c>
      <c r="I346" t="s">
        <v>19</v>
      </c>
      <c r="J346">
        <v>5433.0879999999997</v>
      </c>
      <c r="M346" t="s">
        <v>22</v>
      </c>
      <c r="N346">
        <v>5023.2560000000003</v>
      </c>
    </row>
    <row r="347" spans="1:14" x14ac:dyDescent="0.2">
      <c r="A347" t="s">
        <v>4</v>
      </c>
      <c r="B347">
        <v>8934.8770000000004</v>
      </c>
      <c r="E347" t="s">
        <v>24</v>
      </c>
      <c r="F347">
        <v>3931.3339999999998</v>
      </c>
      <c r="I347" t="s">
        <v>20</v>
      </c>
      <c r="J347">
        <v>4395.0389999999998</v>
      </c>
      <c r="M347" t="s">
        <v>23</v>
      </c>
      <c r="N347">
        <v>5604.8230000000003</v>
      </c>
    </row>
    <row r="348" spans="1:14" x14ac:dyDescent="0.2">
      <c r="A348" t="s">
        <v>5</v>
      </c>
      <c r="B348">
        <v>9225.1959999999999</v>
      </c>
      <c r="E348" t="s">
        <v>25</v>
      </c>
      <c r="F348">
        <v>4481.6289999999999</v>
      </c>
      <c r="I348" t="s">
        <v>21</v>
      </c>
      <c r="J348">
        <v>4840.7870000000003</v>
      </c>
      <c r="M348" t="s">
        <v>24</v>
      </c>
      <c r="N348">
        <v>5725.5749999999998</v>
      </c>
    </row>
    <row r="349" spans="1:14" x14ac:dyDescent="0.2">
      <c r="A349" t="s">
        <v>6</v>
      </c>
      <c r="B349">
        <v>10279.655000000001</v>
      </c>
      <c r="E349" t="s">
        <v>26</v>
      </c>
      <c r="F349">
        <v>5005.7110000000002</v>
      </c>
      <c r="I349" t="s">
        <v>22</v>
      </c>
      <c r="J349">
        <v>4991.3649999999998</v>
      </c>
      <c r="M349" t="s">
        <v>25</v>
      </c>
      <c r="N349">
        <v>5170.9440000000004</v>
      </c>
    </row>
    <row r="350" spans="1:14" x14ac:dyDescent="0.2">
      <c r="A350" t="s">
        <v>7</v>
      </c>
      <c r="B350">
        <v>10130.727999999999</v>
      </c>
      <c r="E350" t="s">
        <v>27</v>
      </c>
      <c r="F350">
        <v>4786.6040000000003</v>
      </c>
      <c r="I350" t="s">
        <v>23</v>
      </c>
      <c r="J350">
        <v>4727.26</v>
      </c>
      <c r="M350" t="s">
        <v>26</v>
      </c>
      <c r="N350">
        <v>4810.7539999999999</v>
      </c>
    </row>
    <row r="351" spans="1:14" x14ac:dyDescent="0.2">
      <c r="A351" t="s">
        <v>8</v>
      </c>
      <c r="B351">
        <v>9991.9159999999993</v>
      </c>
      <c r="E351" t="s">
        <v>41</v>
      </c>
      <c r="F351">
        <v>4961.951</v>
      </c>
      <c r="I351" t="s">
        <v>24</v>
      </c>
      <c r="J351">
        <v>4239.817</v>
      </c>
      <c r="M351" t="s">
        <v>27</v>
      </c>
      <c r="N351">
        <v>4898.8919999999998</v>
      </c>
    </row>
    <row r="352" spans="1:14" x14ac:dyDescent="0.2">
      <c r="A352" t="s">
        <v>9</v>
      </c>
      <c r="B352">
        <v>10097.289000000001</v>
      </c>
      <c r="E352" t="s">
        <v>59</v>
      </c>
      <c r="F352">
        <v>4601.0389999999998</v>
      </c>
      <c r="I352" t="s">
        <v>25</v>
      </c>
      <c r="J352">
        <v>4524.8729999999996</v>
      </c>
      <c r="M352" t="s">
        <v>41</v>
      </c>
      <c r="N352">
        <v>4190.4840000000004</v>
      </c>
    </row>
    <row r="353" spans="1:14" x14ac:dyDescent="0.2">
      <c r="A353" t="s">
        <v>10</v>
      </c>
      <c r="B353">
        <v>9230.6659999999993</v>
      </c>
      <c r="E353" t="s">
        <v>60</v>
      </c>
      <c r="F353">
        <v>4372.9530000000004</v>
      </c>
      <c r="I353" t="s">
        <v>26</v>
      </c>
      <c r="J353">
        <v>3948.1559999999999</v>
      </c>
      <c r="M353" t="s">
        <v>59</v>
      </c>
      <c r="N353">
        <v>4198.9470000000001</v>
      </c>
    </row>
    <row r="354" spans="1:14" x14ac:dyDescent="0.2">
      <c r="A354" t="s">
        <v>11</v>
      </c>
      <c r="B354">
        <v>10132.276</v>
      </c>
      <c r="E354" t="s">
        <v>61</v>
      </c>
      <c r="F354">
        <v>4675.9669999999996</v>
      </c>
      <c r="I354" t="s">
        <v>27</v>
      </c>
      <c r="J354">
        <v>3708.8209999999999</v>
      </c>
      <c r="M354" t="s">
        <v>60</v>
      </c>
      <c r="N354">
        <v>3778.4850000000001</v>
      </c>
    </row>
    <row r="355" spans="1:14" x14ac:dyDescent="0.2">
      <c r="A355" t="s">
        <v>12</v>
      </c>
      <c r="B355">
        <v>9654.018</v>
      </c>
      <c r="E355" t="s">
        <v>62</v>
      </c>
      <c r="F355">
        <v>3493.9450000000002</v>
      </c>
      <c r="I355" t="s">
        <v>41</v>
      </c>
      <c r="J355">
        <v>2829.09</v>
      </c>
      <c r="M355" t="s">
        <v>61</v>
      </c>
      <c r="N355">
        <v>3871.68</v>
      </c>
    </row>
    <row r="356" spans="1:14" x14ac:dyDescent="0.2">
      <c r="A356" t="s">
        <v>13</v>
      </c>
      <c r="B356">
        <v>9502.8209999999999</v>
      </c>
      <c r="E356" t="s">
        <v>63</v>
      </c>
      <c r="F356">
        <v>3353.7910000000002</v>
      </c>
      <c r="I356" t="s">
        <v>59</v>
      </c>
      <c r="J356">
        <v>2985.3449999999998</v>
      </c>
      <c r="M356" t="s">
        <v>62</v>
      </c>
      <c r="N356">
        <v>3728.43</v>
      </c>
    </row>
    <row r="357" spans="1:14" x14ac:dyDescent="0.2">
      <c r="A357" t="s">
        <v>14</v>
      </c>
      <c r="B357">
        <v>8652.2980000000007</v>
      </c>
      <c r="E357" t="s">
        <v>74</v>
      </c>
      <c r="F357">
        <v>3196.402</v>
      </c>
      <c r="I357" t="s">
        <v>60</v>
      </c>
      <c r="J357">
        <v>2771.3980000000001</v>
      </c>
      <c r="M357" t="s">
        <v>63</v>
      </c>
      <c r="N357">
        <v>3516.2379999999998</v>
      </c>
    </row>
    <row r="358" spans="1:14" x14ac:dyDescent="0.2">
      <c r="A358" t="s">
        <v>15</v>
      </c>
      <c r="B358">
        <v>9281.5470000000005</v>
      </c>
      <c r="E358" t="s">
        <v>75</v>
      </c>
      <c r="F358">
        <v>3311.27</v>
      </c>
      <c r="I358" t="s">
        <v>61</v>
      </c>
      <c r="J358">
        <v>2596.567</v>
      </c>
      <c r="M358" t="s">
        <v>74</v>
      </c>
      <c r="N358">
        <v>3543.0709999999999</v>
      </c>
    </row>
    <row r="359" spans="1:14" x14ac:dyDescent="0.2">
      <c r="B359" s="1">
        <f>(B333+B334+B335+B336+B337+B338+B339+B340+B341+B342+B343+B344+B345+B346+B347+B348+B349+B350+B351+B352+B353+B354+B355+B357+B356+B358)/25</f>
        <v>8174.9691599999996</v>
      </c>
      <c r="F359" s="1">
        <f>(F333+F334+F335+F336+F337+F338+F339+F340+F341+F342+F343+F344+F345+F346+F347+F348+F349+F350+F351+F352+F353+F354+F355+F356+F357+F358)/25</f>
        <v>3926.936920000001</v>
      </c>
      <c r="J359" s="1">
        <f>(J333+J334+J335+J336+J337+J338+J339+J340+J341+J342+J343+J344+J345+J346+J347+J348+J350+J349+J351+J352+J353+J354+J355+J356+J357+J358)/25</f>
        <v>4326.4525599999988</v>
      </c>
      <c r="N359" s="1">
        <f>(N333+N334+N335+N336+N337+N338+N340+N339+N341+N342+N343+N344+N345+N346+N347+N348+N349+N350+N351+N352+N353+N354+N355+N356+N357+N358)/25</f>
        <v>3971.2205199999985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3B85-6C00-4D79-9525-A8F4F8A6F062}">
  <dimension ref="A2:K73"/>
  <sheetViews>
    <sheetView workbookViewId="0">
      <selection activeCell="K2" sqref="K2"/>
    </sheetView>
  </sheetViews>
  <sheetFormatPr baseColWidth="10" defaultColWidth="8.83203125" defaultRowHeight="15" x14ac:dyDescent="0.2"/>
  <cols>
    <col min="3" max="3" width="8.83203125" style="1"/>
  </cols>
  <sheetData>
    <row r="2" spans="1:11" x14ac:dyDescent="0.2">
      <c r="E2" s="1" t="s">
        <v>141</v>
      </c>
      <c r="I2" s="1"/>
      <c r="K2" s="1" t="s">
        <v>141</v>
      </c>
    </row>
    <row r="3" spans="1:11" x14ac:dyDescent="0.2">
      <c r="A3" s="2" t="s">
        <v>103</v>
      </c>
      <c r="B3" s="3" t="s">
        <v>106</v>
      </c>
      <c r="C3" s="4">
        <v>867.46084000000019</v>
      </c>
      <c r="D3" s="3"/>
      <c r="E3" s="5">
        <f>(C4/(C3+C4))*100</f>
        <v>93.582215921900655</v>
      </c>
      <c r="G3" s="2" t="s">
        <v>133</v>
      </c>
      <c r="H3" s="3" t="s">
        <v>106</v>
      </c>
      <c r="I3" s="4">
        <v>66.493679999999998</v>
      </c>
      <c r="J3" s="3"/>
      <c r="K3" s="5">
        <f>(I4/(I3+I4))*100</f>
        <v>98.798666612167324</v>
      </c>
    </row>
    <row r="4" spans="1:11" x14ac:dyDescent="0.2">
      <c r="A4" s="6"/>
      <c r="B4" t="s">
        <v>107</v>
      </c>
      <c r="C4" s="1">
        <v>12649.055599999996</v>
      </c>
      <c r="E4" s="7"/>
      <c r="G4" s="6"/>
      <c r="H4" t="s">
        <v>107</v>
      </c>
      <c r="I4" s="1">
        <v>5468.4960799999999</v>
      </c>
      <c r="K4" s="7"/>
    </row>
    <row r="5" spans="1:11" x14ac:dyDescent="0.2">
      <c r="A5" s="6"/>
      <c r="E5" s="7"/>
      <c r="G5" s="6"/>
      <c r="I5" s="1"/>
      <c r="K5" s="7"/>
    </row>
    <row r="6" spans="1:11" x14ac:dyDescent="0.2">
      <c r="A6" s="6" t="s">
        <v>104</v>
      </c>
      <c r="B6" t="s">
        <v>106</v>
      </c>
      <c r="C6" s="1">
        <v>1900.0357199999992</v>
      </c>
      <c r="E6" s="7">
        <f>(C7/(C6+C7))*100</f>
        <v>82.209609859247365</v>
      </c>
      <c r="G6" s="6" t="s">
        <v>134</v>
      </c>
      <c r="H6" t="s">
        <v>106</v>
      </c>
      <c r="I6" s="1">
        <v>55.157600000000002</v>
      </c>
      <c r="K6" s="7">
        <f>(I7/(I6+I7))*100</f>
        <v>99.246965038762497</v>
      </c>
    </row>
    <row r="7" spans="1:11" x14ac:dyDescent="0.2">
      <c r="A7" s="6"/>
      <c r="B7" t="s">
        <v>107</v>
      </c>
      <c r="C7" s="1">
        <v>8780.088240000001</v>
      </c>
      <c r="E7" s="7"/>
      <c r="G7" s="6"/>
      <c r="H7" t="s">
        <v>107</v>
      </c>
      <c r="I7" s="1">
        <v>7269.5488000000005</v>
      </c>
      <c r="K7" s="7"/>
    </row>
    <row r="8" spans="1:11" x14ac:dyDescent="0.2">
      <c r="A8" s="6"/>
      <c r="E8" s="7"/>
      <c r="G8" s="6"/>
      <c r="I8" s="1"/>
      <c r="K8" s="7"/>
    </row>
    <row r="9" spans="1:11" x14ac:dyDescent="0.2">
      <c r="A9" s="6" t="s">
        <v>105</v>
      </c>
      <c r="B9" t="s">
        <v>106</v>
      </c>
      <c r="C9" s="1">
        <v>436.03000000000009</v>
      </c>
      <c r="E9" s="7">
        <f>(C10/(C9+C10))*100</f>
        <v>96.145379410791691</v>
      </c>
      <c r="G9" s="6" t="s">
        <v>135</v>
      </c>
      <c r="H9" t="s">
        <v>106</v>
      </c>
      <c r="I9" s="1">
        <v>32.840159999999997</v>
      </c>
      <c r="K9" s="7">
        <f>(I10/(I9+I10))*100</f>
        <v>99.511523500147803</v>
      </c>
    </row>
    <row r="10" spans="1:11" x14ac:dyDescent="0.2">
      <c r="A10" s="8"/>
      <c r="B10" s="9" t="s">
        <v>107</v>
      </c>
      <c r="C10" s="10">
        <v>10875.848559999999</v>
      </c>
      <c r="D10" s="9"/>
      <c r="E10" s="11"/>
      <c r="G10" s="6"/>
      <c r="H10" t="s">
        <v>107</v>
      </c>
      <c r="I10" s="1">
        <v>6690.1362800000015</v>
      </c>
      <c r="K10" s="7"/>
    </row>
    <row r="11" spans="1:11" x14ac:dyDescent="0.2">
      <c r="G11" s="6"/>
      <c r="K11" s="7"/>
    </row>
    <row r="12" spans="1:11" x14ac:dyDescent="0.2">
      <c r="G12" s="6" t="s">
        <v>136</v>
      </c>
      <c r="H12" t="s">
        <v>106</v>
      </c>
      <c r="I12" s="1">
        <v>46.327199999999984</v>
      </c>
      <c r="K12" s="7">
        <f>(I13/(I12+I13))*100</f>
        <v>99.457727826780058</v>
      </c>
    </row>
    <row r="13" spans="1:11" x14ac:dyDescent="0.2">
      <c r="A13" s="2" t="s">
        <v>108</v>
      </c>
      <c r="B13" s="3" t="s">
        <v>106</v>
      </c>
      <c r="C13" s="4">
        <v>1518.60204</v>
      </c>
      <c r="D13" s="3"/>
      <c r="E13" s="5">
        <f>(C14/(C13+C14))*100</f>
        <v>88.820715746256752</v>
      </c>
      <c r="G13" s="8"/>
      <c r="H13" s="9" t="s">
        <v>107</v>
      </c>
      <c r="I13" s="10">
        <v>8496.8365999999987</v>
      </c>
      <c r="J13" s="9"/>
      <c r="K13" s="11"/>
    </row>
    <row r="14" spans="1:11" x14ac:dyDescent="0.2">
      <c r="A14" s="6"/>
      <c r="B14" t="s">
        <v>107</v>
      </c>
      <c r="C14" s="1">
        <v>12065.470119999998</v>
      </c>
      <c r="E14" s="7"/>
    </row>
    <row r="15" spans="1:11" x14ac:dyDescent="0.2">
      <c r="A15" s="6"/>
      <c r="E15" s="7"/>
    </row>
    <row r="16" spans="1:11" x14ac:dyDescent="0.2">
      <c r="A16" s="6" t="s">
        <v>109</v>
      </c>
      <c r="B16" t="s">
        <v>106</v>
      </c>
      <c r="C16" s="1">
        <v>1614.7034399999998</v>
      </c>
      <c r="E16" s="7">
        <f>(C17/(C16+C17))*100</f>
        <v>86.626949190677976</v>
      </c>
    </row>
    <row r="17" spans="1:5" x14ac:dyDescent="0.2">
      <c r="A17" s="6"/>
      <c r="B17" t="s">
        <v>107</v>
      </c>
      <c r="C17" s="1">
        <v>10459.605279999998</v>
      </c>
      <c r="E17" s="7"/>
    </row>
    <row r="18" spans="1:5" x14ac:dyDescent="0.2">
      <c r="A18" s="6"/>
      <c r="E18" s="7"/>
    </row>
    <row r="19" spans="1:5" x14ac:dyDescent="0.2">
      <c r="A19" s="6" t="s">
        <v>110</v>
      </c>
      <c r="B19" t="s">
        <v>106</v>
      </c>
      <c r="C19" s="1">
        <v>488.1697999999999</v>
      </c>
      <c r="E19" s="7">
        <f>(C20/(C19+C20))*100</f>
        <v>95.779270545529783</v>
      </c>
    </row>
    <row r="20" spans="1:5" x14ac:dyDescent="0.2">
      <c r="A20" s="6"/>
      <c r="B20" t="s">
        <v>107</v>
      </c>
      <c r="C20" s="1">
        <v>11077.83568</v>
      </c>
      <c r="E20" s="7"/>
    </row>
    <row r="21" spans="1:5" x14ac:dyDescent="0.2">
      <c r="A21" s="6"/>
      <c r="E21" s="7"/>
    </row>
    <row r="22" spans="1:5" x14ac:dyDescent="0.2">
      <c r="A22" s="6" t="s">
        <v>111</v>
      </c>
      <c r="B22" t="s">
        <v>106</v>
      </c>
      <c r="C22" s="1">
        <v>1600.6673600000001</v>
      </c>
      <c r="E22" s="7">
        <f>(C23/(C22+C23))*100</f>
        <v>85.021619987716562</v>
      </c>
    </row>
    <row r="23" spans="1:5" x14ac:dyDescent="0.2">
      <c r="A23" s="8"/>
      <c r="B23" s="9" t="s">
        <v>107</v>
      </c>
      <c r="C23" s="10">
        <v>9085.851200000001</v>
      </c>
      <c r="D23" s="9"/>
      <c r="E23" s="11"/>
    </row>
    <row r="27" spans="1:5" x14ac:dyDescent="0.2">
      <c r="A27" s="2" t="s">
        <v>112</v>
      </c>
      <c r="B27" s="3" t="s">
        <v>106</v>
      </c>
      <c r="C27" s="4">
        <v>466.80212</v>
      </c>
      <c r="D27" s="3"/>
      <c r="E27" s="5">
        <f>(C28/(C27+C28))*100</f>
        <v>93.594734805908629</v>
      </c>
    </row>
    <row r="28" spans="1:5" x14ac:dyDescent="0.2">
      <c r="A28" s="6"/>
      <c r="B28" t="s">
        <v>107</v>
      </c>
      <c r="C28" s="1">
        <v>6820.9854399999986</v>
      </c>
      <c r="E28" s="7"/>
    </row>
    <row r="29" spans="1:5" x14ac:dyDescent="0.2">
      <c r="A29" s="6"/>
      <c r="E29" s="7"/>
    </row>
    <row r="30" spans="1:5" x14ac:dyDescent="0.2">
      <c r="A30" s="6" t="s">
        <v>113</v>
      </c>
      <c r="B30" t="s">
        <v>106</v>
      </c>
      <c r="C30" s="1">
        <v>1931.4270800000002</v>
      </c>
      <c r="E30" s="7">
        <f>(C31/(C30+C31))*100</f>
        <v>80.420371348635967</v>
      </c>
    </row>
    <row r="31" spans="1:5" x14ac:dyDescent="0.2">
      <c r="A31" s="6"/>
      <c r="B31" t="s">
        <v>107</v>
      </c>
      <c r="C31" s="1">
        <v>7933.0454</v>
      </c>
      <c r="E31" s="7"/>
    </row>
    <row r="32" spans="1:5" x14ac:dyDescent="0.2">
      <c r="A32" s="6"/>
      <c r="E32" s="7"/>
    </row>
    <row r="33" spans="1:5" x14ac:dyDescent="0.2">
      <c r="A33" s="6" t="s">
        <v>114</v>
      </c>
      <c r="B33" t="s">
        <v>106</v>
      </c>
      <c r="C33" s="1">
        <v>215.00343999999998</v>
      </c>
      <c r="E33" s="7">
        <f>(C34/(C33+C34))*100</f>
        <v>97.917366501047184</v>
      </c>
    </row>
    <row r="34" spans="1:5" x14ac:dyDescent="0.2">
      <c r="A34" s="8"/>
      <c r="B34" s="9" t="s">
        <v>107</v>
      </c>
      <c r="C34" s="10">
        <v>10108.629600000002</v>
      </c>
      <c r="D34" s="9"/>
      <c r="E34" s="11"/>
    </row>
    <row r="37" spans="1:5" x14ac:dyDescent="0.2">
      <c r="A37" s="2" t="s">
        <v>115</v>
      </c>
      <c r="B37" s="3" t="s">
        <v>106</v>
      </c>
      <c r="C37" s="4">
        <v>1518.6887200000001</v>
      </c>
      <c r="D37" s="3"/>
      <c r="E37" s="5">
        <f>(C38/(C37+C38))*100</f>
        <v>91.237311695226609</v>
      </c>
    </row>
    <row r="38" spans="1:5" x14ac:dyDescent="0.2">
      <c r="A38" s="6"/>
      <c r="B38" t="s">
        <v>107</v>
      </c>
      <c r="C38" s="1">
        <v>15812.621799999999</v>
      </c>
      <c r="E38" s="7"/>
    </row>
    <row r="39" spans="1:5" x14ac:dyDescent="0.2">
      <c r="A39" s="6"/>
      <c r="E39" s="7"/>
    </row>
    <row r="40" spans="1:5" x14ac:dyDescent="0.2">
      <c r="A40" s="6" t="s">
        <v>116</v>
      </c>
      <c r="B40" t="s">
        <v>106</v>
      </c>
      <c r="C40" s="1">
        <v>9197.6029600000002</v>
      </c>
      <c r="E40" s="7">
        <f>(C41/(C40+C41))*100</f>
        <v>69.391816725530873</v>
      </c>
    </row>
    <row r="41" spans="1:5" x14ac:dyDescent="0.2">
      <c r="A41" s="6"/>
      <c r="B41" t="s">
        <v>107</v>
      </c>
      <c r="C41" s="1">
        <v>20851.886999999999</v>
      </c>
      <c r="E41" s="7"/>
    </row>
    <row r="42" spans="1:5" x14ac:dyDescent="0.2">
      <c r="A42" s="6"/>
      <c r="E42" s="7"/>
    </row>
    <row r="43" spans="1:5" x14ac:dyDescent="0.2">
      <c r="A43" s="6" t="s">
        <v>117</v>
      </c>
      <c r="B43" t="s">
        <v>106</v>
      </c>
      <c r="C43" s="1">
        <v>5210.5918399999991</v>
      </c>
      <c r="E43" s="7">
        <f>(C44/(C43+C44))*100</f>
        <v>68.36960413290177</v>
      </c>
    </row>
    <row r="44" spans="1:5" x14ac:dyDescent="0.2">
      <c r="A44" s="6"/>
      <c r="B44" t="s">
        <v>107</v>
      </c>
      <c r="C44" s="1">
        <v>11262.7772</v>
      </c>
      <c r="E44" s="7"/>
    </row>
    <row r="45" spans="1:5" x14ac:dyDescent="0.2">
      <c r="A45" s="6"/>
      <c r="E45" s="7"/>
    </row>
    <row r="46" spans="1:5" x14ac:dyDescent="0.2">
      <c r="A46" s="6" t="s">
        <v>118</v>
      </c>
      <c r="B46" t="s">
        <v>106</v>
      </c>
      <c r="C46" s="1">
        <v>5648.5855599999995</v>
      </c>
      <c r="E46" s="7">
        <f>(C47/(C46+C47))*100</f>
        <v>68.695838774638474</v>
      </c>
    </row>
    <row r="47" spans="1:5" x14ac:dyDescent="0.2">
      <c r="A47" s="8"/>
      <c r="B47" s="9" t="s">
        <v>107</v>
      </c>
      <c r="C47" s="10">
        <v>12395.614760000002</v>
      </c>
      <c r="D47" s="9"/>
      <c r="E47" s="11"/>
    </row>
    <row r="50" spans="1:5" x14ac:dyDescent="0.2">
      <c r="A50" s="2" t="s">
        <v>119</v>
      </c>
      <c r="B50" s="3" t="s">
        <v>106</v>
      </c>
      <c r="C50" s="4">
        <v>2957.5368799999997</v>
      </c>
      <c r="D50" s="3"/>
      <c r="E50" s="5">
        <f>(C51/(C50+C51))*100</f>
        <v>74.068986609239104</v>
      </c>
    </row>
    <row r="51" spans="1:5" x14ac:dyDescent="0.2">
      <c r="A51" s="6"/>
      <c r="B51" t="s">
        <v>107</v>
      </c>
      <c r="C51" s="1">
        <v>8447.8672800000004</v>
      </c>
      <c r="E51" s="7"/>
    </row>
    <row r="52" spans="1:5" x14ac:dyDescent="0.2">
      <c r="A52" s="6"/>
      <c r="E52" s="7"/>
    </row>
    <row r="53" spans="1:5" x14ac:dyDescent="0.2">
      <c r="A53" s="6" t="s">
        <v>120</v>
      </c>
      <c r="B53" t="s">
        <v>106</v>
      </c>
      <c r="C53" s="1">
        <v>1549.0147999999999</v>
      </c>
      <c r="E53" s="7">
        <f>(C54/(C53+C54))*100</f>
        <v>86.983901544099879</v>
      </c>
    </row>
    <row r="54" spans="1:5" x14ac:dyDescent="0.2">
      <c r="A54" s="6"/>
      <c r="B54" t="s">
        <v>107</v>
      </c>
      <c r="C54" s="1">
        <v>10351.746439999999</v>
      </c>
      <c r="E54" s="7"/>
    </row>
    <row r="55" spans="1:5" x14ac:dyDescent="0.2">
      <c r="A55" s="6"/>
      <c r="E55" s="7"/>
    </row>
    <row r="56" spans="1:5" x14ac:dyDescent="0.2">
      <c r="A56" s="6" t="s">
        <v>121</v>
      </c>
      <c r="B56" t="s">
        <v>106</v>
      </c>
      <c r="C56" s="1">
        <v>5759.2901199999997</v>
      </c>
      <c r="E56" s="7">
        <f>(C57/(C56+C57))*100</f>
        <v>62.964925063574242</v>
      </c>
    </row>
    <row r="57" spans="1:5" x14ac:dyDescent="0.2">
      <c r="A57" s="6"/>
      <c r="B57" t="s">
        <v>107</v>
      </c>
      <c r="C57" s="1">
        <v>9791.617040000001</v>
      </c>
      <c r="E57" s="7"/>
    </row>
    <row r="58" spans="1:5" x14ac:dyDescent="0.2">
      <c r="A58" s="6"/>
      <c r="E58" s="7"/>
    </row>
    <row r="59" spans="1:5" x14ac:dyDescent="0.2">
      <c r="A59" s="6" t="s">
        <v>122</v>
      </c>
      <c r="B59" t="s">
        <v>106</v>
      </c>
      <c r="C59" s="1">
        <v>6651.7147599999998</v>
      </c>
      <c r="E59" s="7">
        <f>(C60/(C59+C60))*100</f>
        <v>58.731174795353311</v>
      </c>
    </row>
    <row r="60" spans="1:5" x14ac:dyDescent="0.2">
      <c r="A60" s="8"/>
      <c r="B60" s="9" t="s">
        <v>107</v>
      </c>
      <c r="C60" s="10">
        <v>9466.2985999999983</v>
      </c>
      <c r="D60" s="9"/>
      <c r="E60" s="11"/>
    </row>
    <row r="63" spans="1:5" x14ac:dyDescent="0.2">
      <c r="A63" s="2" t="s">
        <v>132</v>
      </c>
      <c r="B63" s="3" t="s">
        <v>106</v>
      </c>
      <c r="C63" s="4">
        <v>2063.3452399999996</v>
      </c>
      <c r="D63" s="3"/>
      <c r="E63" s="5">
        <f>(C64/(C63+C64))*100</f>
        <v>79.8468267393703</v>
      </c>
    </row>
    <row r="64" spans="1:5" x14ac:dyDescent="0.2">
      <c r="A64" s="6"/>
      <c r="B64" t="s">
        <v>107</v>
      </c>
      <c r="C64" s="1">
        <v>8174.9691599999996</v>
      </c>
      <c r="E64" s="7"/>
    </row>
    <row r="65" spans="1:5" x14ac:dyDescent="0.2">
      <c r="A65" s="6"/>
      <c r="E65" s="7"/>
    </row>
    <row r="66" spans="1:5" x14ac:dyDescent="0.2">
      <c r="A66" s="6" t="s">
        <v>132</v>
      </c>
      <c r="B66" t="s">
        <v>106</v>
      </c>
      <c r="C66" s="1">
        <v>3486.0933199999999</v>
      </c>
      <c r="E66" s="7">
        <f>(C67/(C66+C67))*100</f>
        <v>52.973437216141726</v>
      </c>
    </row>
    <row r="67" spans="1:5" x14ac:dyDescent="0.2">
      <c r="A67" s="6"/>
      <c r="B67" t="s">
        <v>107</v>
      </c>
      <c r="C67" s="1">
        <v>3926.936920000001</v>
      </c>
      <c r="E67" s="7"/>
    </row>
    <row r="68" spans="1:5" x14ac:dyDescent="0.2">
      <c r="A68" s="6"/>
      <c r="E68" s="7"/>
    </row>
    <row r="69" spans="1:5" x14ac:dyDescent="0.2">
      <c r="A69" s="6" t="s">
        <v>132</v>
      </c>
      <c r="B69" t="s">
        <v>106</v>
      </c>
      <c r="C69" s="1">
        <v>7743.9137199999996</v>
      </c>
      <c r="E69" s="7">
        <f>(C70/(C69+C70))*100</f>
        <v>35.843589661141579</v>
      </c>
    </row>
    <row r="70" spans="1:5" x14ac:dyDescent="0.2">
      <c r="A70" s="6"/>
      <c r="B70" t="s">
        <v>107</v>
      </c>
      <c r="C70" s="1">
        <v>4326.4525599999988</v>
      </c>
      <c r="E70" s="7"/>
    </row>
    <row r="71" spans="1:5" x14ac:dyDescent="0.2">
      <c r="A71" s="6"/>
      <c r="E71" s="7"/>
    </row>
    <row r="72" spans="1:5" x14ac:dyDescent="0.2">
      <c r="A72" s="6" t="s">
        <v>132</v>
      </c>
      <c r="B72" t="s">
        <v>106</v>
      </c>
      <c r="C72" s="1">
        <v>7823.1266800000003</v>
      </c>
      <c r="E72" s="7">
        <f>(C73/(C72+C73))*100</f>
        <v>33.670541087683084</v>
      </c>
    </row>
    <row r="73" spans="1:5" x14ac:dyDescent="0.2">
      <c r="A73" s="8"/>
      <c r="B73" s="9" t="s">
        <v>107</v>
      </c>
      <c r="C73" s="10">
        <v>3971.2205199999985</v>
      </c>
      <c r="D73" s="9"/>
      <c r="E73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CB8DF-3DB9-4727-BA0F-B492FC9AE1B0}">
  <dimension ref="A2:N359"/>
  <sheetViews>
    <sheetView workbookViewId="0">
      <selection activeCell="I332" sqref="I332"/>
    </sheetView>
  </sheetViews>
  <sheetFormatPr baseColWidth="10" defaultColWidth="8.83203125" defaultRowHeight="15" x14ac:dyDescent="0.2"/>
  <cols>
    <col min="1" max="1" width="13.83203125" customWidth="1"/>
    <col min="2" max="3" width="12.5" customWidth="1"/>
    <col min="5" max="5" width="13.5" customWidth="1"/>
    <col min="6" max="7" width="12" customWidth="1"/>
    <col min="9" max="9" width="13.83203125" customWidth="1"/>
    <col min="10" max="11" width="12.1640625" customWidth="1"/>
    <col min="13" max="13" width="12.6640625" customWidth="1"/>
    <col min="14" max="15" width="12.83203125" customWidth="1"/>
  </cols>
  <sheetData>
    <row r="2" spans="1:14" x14ac:dyDescent="0.2">
      <c r="A2" s="1" t="s">
        <v>67</v>
      </c>
      <c r="E2" s="1" t="s">
        <v>68</v>
      </c>
      <c r="I2" s="1" t="s">
        <v>69</v>
      </c>
      <c r="M2" s="1" t="s">
        <v>70</v>
      </c>
    </row>
    <row r="3" spans="1:14" x14ac:dyDescent="0.2">
      <c r="A3" t="s">
        <v>142</v>
      </c>
      <c r="B3" t="s">
        <v>1</v>
      </c>
      <c r="E3" t="s">
        <v>142</v>
      </c>
      <c r="F3" t="s">
        <v>1</v>
      </c>
      <c r="I3" t="s">
        <v>142</v>
      </c>
      <c r="J3" t="s">
        <v>1</v>
      </c>
      <c r="M3" t="s">
        <v>142</v>
      </c>
      <c r="N3" t="s">
        <v>1</v>
      </c>
    </row>
    <row r="4" spans="1:14" x14ac:dyDescent="0.2">
      <c r="A4" t="s">
        <v>32</v>
      </c>
      <c r="B4">
        <v>284.13600000000002</v>
      </c>
      <c r="E4" t="s">
        <v>31</v>
      </c>
      <c r="F4">
        <v>490.887</v>
      </c>
      <c r="I4" t="s">
        <v>4</v>
      </c>
      <c r="J4">
        <v>284.13600000000002</v>
      </c>
      <c r="M4" t="s">
        <v>37</v>
      </c>
      <c r="N4">
        <v>547.55799999999999</v>
      </c>
    </row>
    <row r="5" spans="1:14" x14ac:dyDescent="0.2">
      <c r="A5" t="s">
        <v>33</v>
      </c>
      <c r="B5">
        <v>350.57799999999997</v>
      </c>
      <c r="E5" t="s">
        <v>37</v>
      </c>
      <c r="F5">
        <v>556.54700000000003</v>
      </c>
      <c r="I5" t="s">
        <v>5</v>
      </c>
      <c r="J5">
        <v>477.59899999999999</v>
      </c>
      <c r="M5" t="s">
        <v>32</v>
      </c>
      <c r="N5">
        <v>878.98500000000001</v>
      </c>
    </row>
    <row r="6" spans="1:14" x14ac:dyDescent="0.2">
      <c r="A6" t="s">
        <v>2</v>
      </c>
      <c r="B6">
        <v>344.32400000000001</v>
      </c>
      <c r="E6" t="s">
        <v>32</v>
      </c>
      <c r="F6">
        <v>993.10799999999995</v>
      </c>
      <c r="I6" t="s">
        <v>6</v>
      </c>
      <c r="J6">
        <v>714.83399999999995</v>
      </c>
      <c r="M6" t="s">
        <v>33</v>
      </c>
      <c r="N6">
        <v>855.53499999999997</v>
      </c>
    </row>
    <row r="7" spans="1:14" x14ac:dyDescent="0.2">
      <c r="A7" t="s">
        <v>3</v>
      </c>
      <c r="B7">
        <v>455.32100000000003</v>
      </c>
      <c r="E7" t="s">
        <v>33</v>
      </c>
      <c r="F7">
        <v>985.29100000000005</v>
      </c>
      <c r="I7" t="s">
        <v>7</v>
      </c>
      <c r="J7">
        <v>1060.722</v>
      </c>
      <c r="M7" t="s">
        <v>2</v>
      </c>
      <c r="N7">
        <v>957.15099999999995</v>
      </c>
    </row>
    <row r="8" spans="1:14" x14ac:dyDescent="0.2">
      <c r="A8" t="s">
        <v>4</v>
      </c>
      <c r="B8">
        <v>970.83</v>
      </c>
      <c r="E8" t="s">
        <v>2</v>
      </c>
      <c r="F8">
        <v>1130.681</v>
      </c>
      <c r="I8" t="s">
        <v>8</v>
      </c>
      <c r="J8">
        <v>1095.5060000000001</v>
      </c>
      <c r="M8" t="s">
        <v>3</v>
      </c>
      <c r="N8">
        <v>1159.6030000000001</v>
      </c>
    </row>
    <row r="9" spans="1:14" x14ac:dyDescent="0.2">
      <c r="A9" t="s">
        <v>5</v>
      </c>
      <c r="B9">
        <v>1059.94</v>
      </c>
      <c r="E9" t="s">
        <v>3</v>
      </c>
      <c r="F9">
        <v>1172.8910000000001</v>
      </c>
      <c r="I9" t="s">
        <v>9</v>
      </c>
      <c r="J9">
        <v>1371.826</v>
      </c>
      <c r="M9" t="s">
        <v>4</v>
      </c>
      <c r="N9">
        <v>1548.0920000000001</v>
      </c>
    </row>
    <row r="10" spans="1:14" x14ac:dyDescent="0.2">
      <c r="A10" t="s">
        <v>6</v>
      </c>
      <c r="B10">
        <v>1201.422</v>
      </c>
      <c r="E10" t="s">
        <v>4</v>
      </c>
      <c r="F10">
        <v>1304.6020000000001</v>
      </c>
      <c r="I10" t="s">
        <v>10</v>
      </c>
      <c r="J10">
        <v>1358.537</v>
      </c>
      <c r="M10" t="s">
        <v>5</v>
      </c>
      <c r="N10">
        <v>1360.491</v>
      </c>
    </row>
    <row r="11" spans="1:14" x14ac:dyDescent="0.2">
      <c r="A11" t="s">
        <v>7</v>
      </c>
      <c r="B11">
        <v>1226.4359999999999</v>
      </c>
      <c r="E11" t="s">
        <v>5</v>
      </c>
      <c r="F11">
        <v>1230.7349999999999</v>
      </c>
      <c r="I11" t="s">
        <v>11</v>
      </c>
      <c r="J11">
        <v>1374.171</v>
      </c>
      <c r="M11" t="s">
        <v>6</v>
      </c>
      <c r="N11">
        <v>1329.2249999999999</v>
      </c>
    </row>
    <row r="12" spans="1:14" x14ac:dyDescent="0.2">
      <c r="A12" t="s">
        <v>8</v>
      </c>
      <c r="B12">
        <v>1133.808</v>
      </c>
      <c r="E12" t="s">
        <v>6</v>
      </c>
      <c r="F12">
        <v>1277.2439999999999</v>
      </c>
      <c r="I12" t="s">
        <v>12</v>
      </c>
      <c r="J12">
        <v>1328.0519999999999</v>
      </c>
      <c r="M12" t="s">
        <v>7</v>
      </c>
      <c r="N12">
        <v>1233.471</v>
      </c>
    </row>
    <row r="13" spans="1:14" x14ac:dyDescent="0.2">
      <c r="A13" t="s">
        <v>9</v>
      </c>
      <c r="B13">
        <v>1347.203</v>
      </c>
      <c r="E13" t="s">
        <v>7</v>
      </c>
      <c r="F13">
        <v>1330.3969999999999</v>
      </c>
      <c r="I13" t="s">
        <v>13</v>
      </c>
      <c r="J13">
        <v>1130.29</v>
      </c>
      <c r="M13" t="s">
        <v>8</v>
      </c>
      <c r="N13">
        <v>1231.5160000000001</v>
      </c>
    </row>
    <row r="14" spans="1:14" x14ac:dyDescent="0.2">
      <c r="A14" t="s">
        <v>10</v>
      </c>
      <c r="B14">
        <v>1525.0319999999999</v>
      </c>
      <c r="E14" t="s">
        <v>8</v>
      </c>
      <c r="F14">
        <v>1260.829</v>
      </c>
      <c r="I14" t="s">
        <v>14</v>
      </c>
      <c r="J14">
        <v>1036.0999999999999</v>
      </c>
      <c r="M14" t="s">
        <v>9</v>
      </c>
      <c r="N14">
        <v>1232.298</v>
      </c>
    </row>
    <row r="15" spans="1:14" x14ac:dyDescent="0.2">
      <c r="A15" t="s">
        <v>11</v>
      </c>
      <c r="B15">
        <v>1096.6790000000001</v>
      </c>
      <c r="E15" t="s">
        <v>9</v>
      </c>
      <c r="F15">
        <v>1226.826</v>
      </c>
      <c r="I15" t="s">
        <v>15</v>
      </c>
      <c r="J15">
        <v>929.01099999999997</v>
      </c>
      <c r="M15" t="s">
        <v>10</v>
      </c>
      <c r="N15">
        <v>1091.2070000000001</v>
      </c>
    </row>
    <row r="16" spans="1:14" x14ac:dyDescent="0.2">
      <c r="A16" t="s">
        <v>12</v>
      </c>
      <c r="B16">
        <v>900.09</v>
      </c>
      <c r="E16" t="s">
        <v>10</v>
      </c>
      <c r="F16">
        <v>1159.9939999999999</v>
      </c>
      <c r="I16" t="s">
        <v>16</v>
      </c>
      <c r="J16">
        <v>873.51300000000003</v>
      </c>
      <c r="M16" t="s">
        <v>11</v>
      </c>
      <c r="N16">
        <v>957.54200000000003</v>
      </c>
    </row>
    <row r="17" spans="1:14" x14ac:dyDescent="0.2">
      <c r="A17" t="s">
        <v>13</v>
      </c>
      <c r="B17">
        <v>1041.5709999999999</v>
      </c>
      <c r="E17" t="s">
        <v>11</v>
      </c>
      <c r="F17">
        <v>989.59</v>
      </c>
      <c r="I17" t="s">
        <v>17</v>
      </c>
      <c r="J17">
        <v>850.45399999999995</v>
      </c>
      <c r="M17" t="s">
        <v>12</v>
      </c>
      <c r="N17">
        <v>845.37300000000005</v>
      </c>
    </row>
    <row r="18" spans="1:14" x14ac:dyDescent="0.2">
      <c r="A18" t="s">
        <v>14</v>
      </c>
      <c r="B18">
        <v>774.24099999999999</v>
      </c>
      <c r="E18" t="s">
        <v>12</v>
      </c>
      <c r="F18">
        <v>921.976</v>
      </c>
      <c r="I18" t="s">
        <v>18</v>
      </c>
      <c r="J18">
        <v>784.40300000000002</v>
      </c>
      <c r="M18" t="s">
        <v>13</v>
      </c>
      <c r="N18">
        <v>936.82799999999997</v>
      </c>
    </row>
    <row r="19" spans="1:14" x14ac:dyDescent="0.2">
      <c r="A19" t="s">
        <v>15</v>
      </c>
      <c r="B19">
        <v>627.28800000000001</v>
      </c>
      <c r="E19" t="s">
        <v>13</v>
      </c>
      <c r="F19">
        <v>866.47799999999995</v>
      </c>
      <c r="I19" t="s">
        <v>19</v>
      </c>
      <c r="J19">
        <v>668.32500000000005</v>
      </c>
      <c r="M19" t="s">
        <v>14</v>
      </c>
      <c r="N19">
        <v>919.63099999999997</v>
      </c>
    </row>
    <row r="20" spans="1:14" x14ac:dyDescent="0.2">
      <c r="A20" t="s">
        <v>16</v>
      </c>
      <c r="B20">
        <v>512.38300000000004</v>
      </c>
      <c r="E20" t="s">
        <v>14</v>
      </c>
      <c r="F20">
        <v>857.09799999999996</v>
      </c>
      <c r="I20" t="s">
        <v>20</v>
      </c>
      <c r="J20">
        <v>578.43399999999997</v>
      </c>
      <c r="M20" t="s">
        <v>15</v>
      </c>
      <c r="N20">
        <v>842.24599999999998</v>
      </c>
    </row>
    <row r="21" spans="1:14" x14ac:dyDescent="0.2">
      <c r="A21" t="s">
        <v>17</v>
      </c>
      <c r="B21">
        <v>379.108</v>
      </c>
      <c r="E21" t="s">
        <v>15</v>
      </c>
      <c r="F21">
        <v>771.11400000000003</v>
      </c>
      <c r="I21" t="s">
        <v>21</v>
      </c>
      <c r="J21">
        <v>471.34500000000003</v>
      </c>
      <c r="M21" t="s">
        <v>16</v>
      </c>
      <c r="N21">
        <v>838.33799999999997</v>
      </c>
    </row>
    <row r="22" spans="1:14" x14ac:dyDescent="0.2">
      <c r="A22" t="s">
        <v>18</v>
      </c>
      <c r="B22">
        <v>251.30600000000001</v>
      </c>
      <c r="E22" t="s">
        <v>16</v>
      </c>
      <c r="F22">
        <v>714.44399999999996</v>
      </c>
      <c r="I22" t="s">
        <v>22</v>
      </c>
      <c r="J22">
        <v>469.78199999999998</v>
      </c>
      <c r="M22" t="s">
        <v>17</v>
      </c>
      <c r="N22">
        <v>601.10199999999998</v>
      </c>
    </row>
    <row r="23" spans="1:14" x14ac:dyDescent="0.2">
      <c r="A23" t="s">
        <v>19</v>
      </c>
      <c r="B23">
        <v>187.6</v>
      </c>
      <c r="E23" t="s">
        <v>17</v>
      </c>
      <c r="F23">
        <v>607.35500000000002</v>
      </c>
      <c r="I23" t="s">
        <v>23</v>
      </c>
      <c r="J23">
        <v>568.27200000000005</v>
      </c>
      <c r="M23" t="s">
        <v>18</v>
      </c>
      <c r="N23">
        <v>491.66899999999998</v>
      </c>
    </row>
    <row r="24" spans="1:14" x14ac:dyDescent="0.2">
      <c r="A24" t="s">
        <v>20</v>
      </c>
      <c r="B24">
        <v>143.04499999999999</v>
      </c>
      <c r="E24" t="s">
        <v>18</v>
      </c>
      <c r="F24">
        <v>325.173</v>
      </c>
      <c r="I24" t="s">
        <v>24</v>
      </c>
      <c r="J24">
        <v>388.87900000000002</v>
      </c>
      <c r="M24" t="s">
        <v>19</v>
      </c>
      <c r="N24">
        <v>435.779</v>
      </c>
    </row>
    <row r="25" spans="1:14" x14ac:dyDescent="0.2">
      <c r="A25" t="s">
        <v>21</v>
      </c>
      <c r="B25">
        <v>153.59800000000001</v>
      </c>
      <c r="E25" t="s">
        <v>19</v>
      </c>
      <c r="F25">
        <v>274.75599999999997</v>
      </c>
      <c r="I25" t="s">
        <v>25</v>
      </c>
      <c r="J25">
        <v>213.39500000000001</v>
      </c>
      <c r="M25" t="s">
        <v>20</v>
      </c>
      <c r="N25">
        <v>406.46699999999998</v>
      </c>
    </row>
    <row r="26" spans="1:14" x14ac:dyDescent="0.2">
      <c r="A26" t="s">
        <v>22</v>
      </c>
      <c r="B26">
        <v>130.53800000000001</v>
      </c>
      <c r="E26" t="s">
        <v>20</v>
      </c>
      <c r="F26">
        <v>181.738</v>
      </c>
      <c r="I26" t="s">
        <v>26</v>
      </c>
      <c r="J26">
        <v>236.06299999999999</v>
      </c>
      <c r="M26" t="s">
        <v>21</v>
      </c>
      <c r="N26">
        <v>300.16000000000003</v>
      </c>
    </row>
    <row r="27" spans="1:14" x14ac:dyDescent="0.2">
      <c r="A27" t="s">
        <v>23</v>
      </c>
      <c r="B27">
        <v>77.775999999999996</v>
      </c>
      <c r="E27" t="s">
        <v>21</v>
      </c>
      <c r="F27">
        <v>179.78299999999999</v>
      </c>
      <c r="I27" t="s">
        <v>27</v>
      </c>
      <c r="J27">
        <v>172.74799999999999</v>
      </c>
      <c r="M27" t="s">
        <v>22</v>
      </c>
      <c r="N27">
        <v>241.92599999999999</v>
      </c>
    </row>
    <row r="28" spans="1:14" x14ac:dyDescent="0.2">
      <c r="A28" t="s">
        <v>24</v>
      </c>
      <c r="B28">
        <v>49.244999999999997</v>
      </c>
      <c r="E28" t="s">
        <v>22</v>
      </c>
      <c r="F28">
        <v>116.078</v>
      </c>
      <c r="I28" t="s">
        <v>41</v>
      </c>
      <c r="J28">
        <v>128.19300000000001</v>
      </c>
      <c r="M28" t="s">
        <v>23</v>
      </c>
      <c r="N28">
        <v>224.33799999999999</v>
      </c>
    </row>
    <row r="29" spans="1:14" x14ac:dyDescent="0.2">
      <c r="A29" t="s">
        <v>25</v>
      </c>
      <c r="B29">
        <v>53.935000000000002</v>
      </c>
      <c r="E29" t="s">
        <v>23</v>
      </c>
      <c r="F29">
        <v>65.269000000000005</v>
      </c>
      <c r="I29" t="s">
        <v>59</v>
      </c>
      <c r="J29">
        <v>133.66499999999999</v>
      </c>
      <c r="M29" t="s">
        <v>24</v>
      </c>
      <c r="N29">
        <v>175.875</v>
      </c>
    </row>
    <row r="30" spans="1:14" x14ac:dyDescent="0.2">
      <c r="B30" s="1">
        <f>(B4+B5+B6+B7+B8+B9+B10+B11+B12+B13+B14+B15+B16+B17+B18+B19+B20+B21+B22+B23+B24+B25+B26+B27+B28+B29)/25</f>
        <v>651.09732000000008</v>
      </c>
      <c r="F30" s="1">
        <f>(F4+F5+F6+F7+F8+F9+F10+F11+F12+F13+F14+F15+F16+F17+F18+F19+F20+F21+F22+F23+F24+F25+F26+F27+F28+F29)/25</f>
        <v>839.63536000000011</v>
      </c>
      <c r="J30" s="1">
        <f>(J4+J5+J6+J7+J8+J9+J10+J11+J12+J13+J14+J15+J16+J17+J18+J19+J20+J21+J22+J23+J24+J25+J26+J27+J28+J29)/25</f>
        <v>747.93020000000024</v>
      </c>
      <c r="N30" s="1">
        <f>(N4+N5+N6+N7+N8+N9+N10+N11+N12+N13+N14+N15+N16+N17+N19+N18+N20+N21+N22+N23+N24+N25+N26+N27+N28+N29)/25</f>
        <v>865.69623999999999</v>
      </c>
    </row>
    <row r="31" spans="1:14" x14ac:dyDescent="0.2">
      <c r="A31" t="s">
        <v>143</v>
      </c>
      <c r="B31" t="s">
        <v>1</v>
      </c>
      <c r="E31" t="s">
        <v>143</v>
      </c>
      <c r="F31" t="s">
        <v>1</v>
      </c>
      <c r="I31" t="s">
        <v>143</v>
      </c>
      <c r="J31" t="s">
        <v>1</v>
      </c>
      <c r="M31" t="s">
        <v>143</v>
      </c>
      <c r="N31" t="s">
        <v>1</v>
      </c>
    </row>
    <row r="32" spans="1:14" x14ac:dyDescent="0.2">
      <c r="A32" t="s">
        <v>32</v>
      </c>
      <c r="B32">
        <v>9228.3610000000008</v>
      </c>
      <c r="E32" t="s">
        <v>31</v>
      </c>
      <c r="F32">
        <v>7356.6589999999997</v>
      </c>
      <c r="I32" t="s">
        <v>4</v>
      </c>
      <c r="J32">
        <v>8384.9419999999991</v>
      </c>
      <c r="M32" t="s">
        <v>37</v>
      </c>
      <c r="N32">
        <v>7727.951</v>
      </c>
    </row>
    <row r="33" spans="1:14" x14ac:dyDescent="0.2">
      <c r="A33" t="s">
        <v>33</v>
      </c>
      <c r="B33">
        <v>12007.578</v>
      </c>
      <c r="E33" t="s">
        <v>37</v>
      </c>
      <c r="F33">
        <v>8731.6110000000008</v>
      </c>
      <c r="I33" t="s">
        <v>5</v>
      </c>
      <c r="J33">
        <v>9146.6759999999995</v>
      </c>
      <c r="M33" t="s">
        <v>32</v>
      </c>
      <c r="N33">
        <v>7924.9309999999996</v>
      </c>
    </row>
    <row r="34" spans="1:14" x14ac:dyDescent="0.2">
      <c r="A34" t="s">
        <v>2</v>
      </c>
      <c r="B34">
        <v>13669.402</v>
      </c>
      <c r="E34" t="s">
        <v>32</v>
      </c>
      <c r="F34">
        <v>9681.3369999999995</v>
      </c>
      <c r="I34" t="s">
        <v>6</v>
      </c>
      <c r="J34">
        <v>10251.172</v>
      </c>
      <c r="M34" t="s">
        <v>33</v>
      </c>
      <c r="N34">
        <v>9375.3140000000003</v>
      </c>
    </row>
    <row r="35" spans="1:14" x14ac:dyDescent="0.2">
      <c r="A35" t="s">
        <v>3</v>
      </c>
      <c r="B35">
        <v>15180.364</v>
      </c>
      <c r="E35" t="s">
        <v>33</v>
      </c>
      <c r="F35">
        <v>10931.222</v>
      </c>
      <c r="I35" t="s">
        <v>7</v>
      </c>
      <c r="J35">
        <v>11727.35</v>
      </c>
      <c r="M35" t="s">
        <v>2</v>
      </c>
      <c r="N35">
        <v>11207.151</v>
      </c>
    </row>
    <row r="36" spans="1:14" x14ac:dyDescent="0.2">
      <c r="A36" t="s">
        <v>4</v>
      </c>
      <c r="B36">
        <v>15458.637000000001</v>
      </c>
      <c r="E36" t="s">
        <v>2</v>
      </c>
      <c r="F36">
        <v>12790.026</v>
      </c>
      <c r="I36" t="s">
        <v>8</v>
      </c>
      <c r="J36">
        <v>13822.608</v>
      </c>
      <c r="M36" t="s">
        <v>3</v>
      </c>
      <c r="N36">
        <v>12106.067999999999</v>
      </c>
    </row>
    <row r="37" spans="1:14" x14ac:dyDescent="0.2">
      <c r="A37" t="s">
        <v>5</v>
      </c>
      <c r="B37">
        <v>13746.787</v>
      </c>
      <c r="E37" t="s">
        <v>3</v>
      </c>
      <c r="F37">
        <v>14702.375</v>
      </c>
      <c r="I37" t="s">
        <v>9</v>
      </c>
      <c r="J37">
        <v>15756.062</v>
      </c>
      <c r="M37" t="s">
        <v>4</v>
      </c>
      <c r="N37">
        <v>12908.449000000001</v>
      </c>
    </row>
    <row r="38" spans="1:14" x14ac:dyDescent="0.2">
      <c r="A38" t="s">
        <v>6</v>
      </c>
      <c r="B38">
        <v>14088.766</v>
      </c>
      <c r="E38" t="s">
        <v>4</v>
      </c>
      <c r="F38">
        <v>15588.003000000001</v>
      </c>
      <c r="I38" t="s">
        <v>10</v>
      </c>
      <c r="J38">
        <v>17163.453000000001</v>
      </c>
      <c r="M38" t="s">
        <v>5</v>
      </c>
      <c r="N38">
        <v>13262.153</v>
      </c>
    </row>
    <row r="39" spans="1:14" x14ac:dyDescent="0.2">
      <c r="A39" t="s">
        <v>7</v>
      </c>
      <c r="B39">
        <v>14359.223</v>
      </c>
      <c r="E39" t="s">
        <v>5</v>
      </c>
      <c r="F39">
        <v>16381.786</v>
      </c>
      <c r="I39" t="s">
        <v>11</v>
      </c>
      <c r="J39">
        <v>18008.435000000001</v>
      </c>
      <c r="M39" t="s">
        <v>6</v>
      </c>
      <c r="N39">
        <v>14774.679</v>
      </c>
    </row>
    <row r="40" spans="1:14" x14ac:dyDescent="0.2">
      <c r="A40" t="s">
        <v>8</v>
      </c>
      <c r="B40">
        <v>14454.977000000001</v>
      </c>
      <c r="E40" t="s">
        <v>6</v>
      </c>
      <c r="F40">
        <v>16017.529</v>
      </c>
      <c r="I40" t="s">
        <v>12</v>
      </c>
      <c r="J40">
        <v>17711.793000000001</v>
      </c>
      <c r="M40" t="s">
        <v>7</v>
      </c>
      <c r="N40">
        <v>17124.760999999999</v>
      </c>
    </row>
    <row r="41" spans="1:14" x14ac:dyDescent="0.2">
      <c r="A41" t="s">
        <v>9</v>
      </c>
      <c r="B41">
        <v>16279.388000000001</v>
      </c>
      <c r="E41" t="s">
        <v>7</v>
      </c>
      <c r="F41">
        <v>16304.401</v>
      </c>
      <c r="I41" t="s">
        <v>13</v>
      </c>
      <c r="J41">
        <v>16409.925999999999</v>
      </c>
      <c r="M41" t="s">
        <v>8</v>
      </c>
      <c r="N41">
        <v>17046.985000000001</v>
      </c>
    </row>
    <row r="42" spans="1:14" x14ac:dyDescent="0.2">
      <c r="A42" t="s">
        <v>10</v>
      </c>
      <c r="B42">
        <v>16402.5</v>
      </c>
      <c r="E42" t="s">
        <v>8</v>
      </c>
      <c r="F42">
        <v>16739.399000000001</v>
      </c>
      <c r="I42" t="s">
        <v>14</v>
      </c>
      <c r="J42">
        <v>15951.869000000001</v>
      </c>
      <c r="M42" t="s">
        <v>9</v>
      </c>
      <c r="N42">
        <v>15809.606</v>
      </c>
    </row>
    <row r="43" spans="1:14" x14ac:dyDescent="0.2">
      <c r="A43" t="s">
        <v>11</v>
      </c>
      <c r="B43">
        <v>16369.28</v>
      </c>
      <c r="E43" t="s">
        <v>9</v>
      </c>
      <c r="F43">
        <v>16826.164000000001</v>
      </c>
      <c r="I43" t="s">
        <v>15</v>
      </c>
      <c r="J43">
        <v>15886.991</v>
      </c>
      <c r="M43" t="s">
        <v>10</v>
      </c>
      <c r="N43">
        <v>15553.715</v>
      </c>
    </row>
    <row r="44" spans="1:14" x14ac:dyDescent="0.2">
      <c r="A44" t="s">
        <v>12</v>
      </c>
      <c r="B44">
        <v>16635.045999999998</v>
      </c>
      <c r="E44" t="s">
        <v>10</v>
      </c>
      <c r="F44">
        <v>17154.464</v>
      </c>
      <c r="I44" t="s">
        <v>16</v>
      </c>
      <c r="J44">
        <v>14970.486000000001</v>
      </c>
      <c r="M44" t="s">
        <v>11</v>
      </c>
      <c r="N44">
        <v>14871.300999999999</v>
      </c>
    </row>
    <row r="45" spans="1:14" x14ac:dyDescent="0.2">
      <c r="A45" t="s">
        <v>13</v>
      </c>
      <c r="B45">
        <v>16849.223000000002</v>
      </c>
      <c r="E45" t="s">
        <v>11</v>
      </c>
      <c r="F45">
        <v>16877.754000000001</v>
      </c>
      <c r="I45" t="s">
        <v>17</v>
      </c>
      <c r="J45">
        <v>14268.159</v>
      </c>
      <c r="M45" t="s">
        <v>12</v>
      </c>
      <c r="N45">
        <v>14421.575000000001</v>
      </c>
    </row>
    <row r="46" spans="1:14" x14ac:dyDescent="0.2">
      <c r="A46" t="s">
        <v>14</v>
      </c>
      <c r="B46">
        <v>16466.205999999998</v>
      </c>
      <c r="E46" t="s">
        <v>12</v>
      </c>
      <c r="F46">
        <v>16654.978999999999</v>
      </c>
      <c r="I46" t="s">
        <v>18</v>
      </c>
      <c r="J46">
        <v>13192.584999999999</v>
      </c>
      <c r="M46" t="s">
        <v>13</v>
      </c>
      <c r="N46">
        <v>13331.045</v>
      </c>
    </row>
    <row r="47" spans="1:14" x14ac:dyDescent="0.2">
      <c r="A47" t="s">
        <v>15</v>
      </c>
      <c r="B47">
        <v>16715.167000000001</v>
      </c>
      <c r="E47" t="s">
        <v>13</v>
      </c>
      <c r="F47">
        <v>14392.444</v>
      </c>
      <c r="I47" t="s">
        <v>19</v>
      </c>
      <c r="J47">
        <v>12175.636</v>
      </c>
      <c r="M47" t="s">
        <v>14</v>
      </c>
      <c r="N47">
        <v>11690.611999999999</v>
      </c>
    </row>
    <row r="48" spans="1:14" x14ac:dyDescent="0.2">
      <c r="A48" t="s">
        <v>16</v>
      </c>
      <c r="B48">
        <v>14630.07</v>
      </c>
      <c r="E48" t="s">
        <v>14</v>
      </c>
      <c r="F48">
        <v>13140.213</v>
      </c>
      <c r="I48" t="s">
        <v>20</v>
      </c>
      <c r="J48">
        <v>12172.119000000001</v>
      </c>
      <c r="M48" t="s">
        <v>15</v>
      </c>
      <c r="N48">
        <v>10351.616</v>
      </c>
    </row>
    <row r="49" spans="1:14" x14ac:dyDescent="0.2">
      <c r="A49" t="s">
        <v>17</v>
      </c>
      <c r="B49">
        <v>8502.9740000000002</v>
      </c>
      <c r="E49" t="s">
        <v>15</v>
      </c>
      <c r="F49">
        <v>11077.394</v>
      </c>
      <c r="I49" t="s">
        <v>21</v>
      </c>
      <c r="J49">
        <v>12081.445</v>
      </c>
      <c r="M49" t="s">
        <v>16</v>
      </c>
      <c r="N49">
        <v>10010.418</v>
      </c>
    </row>
    <row r="50" spans="1:14" x14ac:dyDescent="0.2">
      <c r="A50" t="s">
        <v>18</v>
      </c>
      <c r="B50">
        <v>7582.17</v>
      </c>
      <c r="E50" t="s">
        <v>16</v>
      </c>
      <c r="F50">
        <v>11090.682000000001</v>
      </c>
      <c r="I50" t="s">
        <v>22</v>
      </c>
      <c r="J50">
        <v>13865.209000000001</v>
      </c>
      <c r="M50" t="s">
        <v>17</v>
      </c>
      <c r="N50">
        <v>10421.575000000001</v>
      </c>
    </row>
    <row r="51" spans="1:14" x14ac:dyDescent="0.2">
      <c r="A51" t="s">
        <v>19</v>
      </c>
      <c r="B51">
        <v>7210.8779999999997</v>
      </c>
      <c r="E51" t="s">
        <v>17</v>
      </c>
      <c r="F51">
        <v>10349.662</v>
      </c>
      <c r="I51" t="s">
        <v>23</v>
      </c>
      <c r="J51">
        <v>13871.852999999999</v>
      </c>
      <c r="M51" t="s">
        <v>18</v>
      </c>
      <c r="N51">
        <v>10567.668</v>
      </c>
    </row>
    <row r="52" spans="1:14" x14ac:dyDescent="0.2">
      <c r="A52" t="s">
        <v>20</v>
      </c>
      <c r="B52">
        <v>7291.7809999999999</v>
      </c>
      <c r="E52" t="s">
        <v>18</v>
      </c>
      <c r="F52">
        <v>10045.984</v>
      </c>
      <c r="I52" t="s">
        <v>24</v>
      </c>
      <c r="J52">
        <v>12764.231</v>
      </c>
      <c r="M52" t="s">
        <v>19</v>
      </c>
      <c r="N52">
        <v>10352.445</v>
      </c>
    </row>
    <row r="53" spans="1:14" x14ac:dyDescent="0.2">
      <c r="A53" t="s">
        <v>21</v>
      </c>
      <c r="B53">
        <v>7894.8370000000004</v>
      </c>
      <c r="E53" t="s">
        <v>19</v>
      </c>
      <c r="F53">
        <v>8984.4809999999998</v>
      </c>
      <c r="I53" t="s">
        <v>25</v>
      </c>
      <c r="J53">
        <v>11411.165999999999</v>
      </c>
      <c r="M53" t="s">
        <v>20</v>
      </c>
      <c r="N53">
        <v>9998.7649999999994</v>
      </c>
    </row>
    <row r="54" spans="1:14" x14ac:dyDescent="0.2">
      <c r="A54" t="s">
        <v>22</v>
      </c>
      <c r="B54">
        <v>6691.8509999999997</v>
      </c>
      <c r="E54" t="s">
        <v>20</v>
      </c>
      <c r="F54">
        <v>8580.75</v>
      </c>
      <c r="I54" t="s">
        <v>26</v>
      </c>
      <c r="J54">
        <v>11565.154</v>
      </c>
      <c r="M54" t="s">
        <v>21</v>
      </c>
      <c r="N54">
        <v>9993.7860000000001</v>
      </c>
    </row>
    <row r="55" spans="1:14" x14ac:dyDescent="0.2">
      <c r="A55" t="s">
        <v>23</v>
      </c>
      <c r="B55">
        <v>6599.2240000000002</v>
      </c>
      <c r="E55" t="s">
        <v>21</v>
      </c>
      <c r="F55">
        <v>9447.6180000000004</v>
      </c>
      <c r="I55" t="s">
        <v>27</v>
      </c>
      <c r="J55">
        <v>10864.39</v>
      </c>
      <c r="M55" t="s">
        <v>22</v>
      </c>
      <c r="N55">
        <v>9997.893</v>
      </c>
    </row>
    <row r="56" spans="1:14" x14ac:dyDescent="0.2">
      <c r="A56" t="s">
        <v>24</v>
      </c>
      <c r="B56">
        <v>7000.2190000000001</v>
      </c>
      <c r="E56" t="s">
        <v>22</v>
      </c>
      <c r="F56">
        <v>9454.2620000000006</v>
      </c>
      <c r="I56" t="s">
        <v>41</v>
      </c>
      <c r="J56">
        <v>8807.0419999999995</v>
      </c>
      <c r="M56" t="s">
        <v>23</v>
      </c>
      <c r="N56">
        <v>8495.1569999999992</v>
      </c>
    </row>
    <row r="57" spans="1:14" x14ac:dyDescent="0.2">
      <c r="A57" t="s">
        <v>25</v>
      </c>
      <c r="B57">
        <v>6722.3360000000002</v>
      </c>
      <c r="E57" t="s">
        <v>23</v>
      </c>
      <c r="F57">
        <v>7287.4809999999998</v>
      </c>
      <c r="I57" t="s">
        <v>59</v>
      </c>
      <c r="J57">
        <v>8433.0139999999992</v>
      </c>
      <c r="M57" t="s">
        <v>24</v>
      </c>
      <c r="N57">
        <v>8249.7139999999999</v>
      </c>
    </row>
    <row r="58" spans="1:14" x14ac:dyDescent="0.2">
      <c r="B58" s="1">
        <f>(B32+B33+B34+B35+B36+B37+B38+B39+B40+B41+B42+B43+B44+B45+B46+B47+B48+B49+B50+B51+B52+B53+B54+B55+B56+B57)/25</f>
        <v>12721.489800000003</v>
      </c>
      <c r="F58" s="1">
        <f>(F32+F33+F34+F35+F36+F37+F38+F39+F40+F41+F42+F43+F44+F45+F46+F47+F48+F49+F50+F51+F52+F53+F54+F55+F56+F57)/25</f>
        <v>13063.547199999997</v>
      </c>
      <c r="J58" s="1">
        <f>(J32+J33+J34+J35+J36+J37+J38+J39+J40+J41+J42+J43+J44+J45+J46+J47+J48+J49+J50+J51+J52+J53+J54+J55+J56+J57)/25</f>
        <v>13626.550640000003</v>
      </c>
      <c r="N58" s="1">
        <f>(N32+N33+N34+N35+N36+N37+N38+N39+N40+N41+N42+N43+N44+N45+N47+N46+N48+N49+N50+N51+N52+N53+N54+N56+N55+N57)/25</f>
        <v>12303.013320000002</v>
      </c>
    </row>
    <row r="62" spans="1:14" x14ac:dyDescent="0.2">
      <c r="A62" s="1" t="s">
        <v>71</v>
      </c>
      <c r="E62" s="1" t="s">
        <v>72</v>
      </c>
      <c r="I62" s="1" t="s">
        <v>42</v>
      </c>
    </row>
    <row r="63" spans="1:14" x14ac:dyDescent="0.2">
      <c r="A63" t="s">
        <v>142</v>
      </c>
      <c r="B63" t="s">
        <v>1</v>
      </c>
      <c r="E63" t="s">
        <v>142</v>
      </c>
      <c r="F63" t="s">
        <v>1</v>
      </c>
      <c r="I63" t="s">
        <v>142</v>
      </c>
      <c r="J63" t="s">
        <v>1</v>
      </c>
    </row>
    <row r="64" spans="1:14" x14ac:dyDescent="0.2">
      <c r="A64" t="s">
        <v>54</v>
      </c>
      <c r="B64">
        <v>2210.5540000000001</v>
      </c>
      <c r="E64" t="s">
        <v>6</v>
      </c>
      <c r="F64">
        <v>1775.9469999999999</v>
      </c>
      <c r="I64" t="s">
        <v>2</v>
      </c>
      <c r="J64">
        <v>1963.548</v>
      </c>
    </row>
    <row r="65" spans="1:10" x14ac:dyDescent="0.2">
      <c r="A65" t="s">
        <v>45</v>
      </c>
      <c r="B65">
        <v>2886.6959999999999</v>
      </c>
      <c r="E65" t="s">
        <v>7</v>
      </c>
      <c r="F65">
        <v>2118.7080000000001</v>
      </c>
      <c r="I65" t="s">
        <v>3</v>
      </c>
      <c r="J65">
        <v>2247.683</v>
      </c>
    </row>
    <row r="66" spans="1:10" x14ac:dyDescent="0.2">
      <c r="A66" t="s">
        <v>46</v>
      </c>
      <c r="B66">
        <v>3279.0929999999998</v>
      </c>
      <c r="E66" t="s">
        <v>8</v>
      </c>
      <c r="F66">
        <v>2410.6610000000001</v>
      </c>
      <c r="I66" t="s">
        <v>4</v>
      </c>
      <c r="J66">
        <v>3185.6840000000002</v>
      </c>
    </row>
    <row r="67" spans="1:10" x14ac:dyDescent="0.2">
      <c r="A67" t="s">
        <v>35</v>
      </c>
      <c r="B67">
        <v>4301.5140000000001</v>
      </c>
      <c r="E67" t="s">
        <v>9</v>
      </c>
      <c r="F67">
        <v>2615.4580000000001</v>
      </c>
      <c r="I67" t="s">
        <v>5</v>
      </c>
      <c r="J67">
        <v>4270.2470000000003</v>
      </c>
    </row>
    <row r="68" spans="1:10" x14ac:dyDescent="0.2">
      <c r="A68" t="s">
        <v>36</v>
      </c>
      <c r="B68">
        <v>5418.9070000000002</v>
      </c>
      <c r="E68" t="s">
        <v>10</v>
      </c>
      <c r="F68">
        <v>2923.0439999999999</v>
      </c>
      <c r="I68" t="s">
        <v>6</v>
      </c>
      <c r="J68">
        <v>4717.7510000000002</v>
      </c>
    </row>
    <row r="69" spans="1:10" x14ac:dyDescent="0.2">
      <c r="A69" t="s">
        <v>29</v>
      </c>
      <c r="B69">
        <v>6337.7560000000003</v>
      </c>
      <c r="E69" t="s">
        <v>11</v>
      </c>
      <c r="F69">
        <v>3245.0909999999999</v>
      </c>
      <c r="I69" t="s">
        <v>7</v>
      </c>
      <c r="J69">
        <v>5091.3879999999999</v>
      </c>
    </row>
    <row r="70" spans="1:10" x14ac:dyDescent="0.2">
      <c r="A70" t="s">
        <v>30</v>
      </c>
      <c r="B70">
        <v>6545.6790000000001</v>
      </c>
      <c r="E70" t="s">
        <v>12</v>
      </c>
      <c r="F70">
        <v>3490.5340000000001</v>
      </c>
      <c r="I70" t="s">
        <v>8</v>
      </c>
      <c r="J70">
        <v>5372.0060000000003</v>
      </c>
    </row>
    <row r="71" spans="1:10" x14ac:dyDescent="0.2">
      <c r="A71" t="s">
        <v>31</v>
      </c>
      <c r="B71">
        <v>5576.0219999999999</v>
      </c>
      <c r="E71" t="s">
        <v>13</v>
      </c>
      <c r="F71">
        <v>3683.2150000000001</v>
      </c>
      <c r="I71" t="s">
        <v>9</v>
      </c>
      <c r="J71">
        <v>5555.3069999999998</v>
      </c>
    </row>
    <row r="72" spans="1:10" x14ac:dyDescent="0.2">
      <c r="A72" t="s">
        <v>37</v>
      </c>
      <c r="B72">
        <v>4321.8370000000004</v>
      </c>
      <c r="E72" t="s">
        <v>14</v>
      </c>
      <c r="F72">
        <v>3903.2539999999999</v>
      </c>
      <c r="I72" t="s">
        <v>10</v>
      </c>
      <c r="J72">
        <v>6650.0320000000002</v>
      </c>
    </row>
    <row r="73" spans="1:10" x14ac:dyDescent="0.2">
      <c r="A73" t="s">
        <v>32</v>
      </c>
      <c r="B73">
        <v>3683.6060000000002</v>
      </c>
      <c r="E73" t="s">
        <v>15</v>
      </c>
      <c r="F73">
        <v>4595.42</v>
      </c>
      <c r="I73" t="s">
        <v>11</v>
      </c>
      <c r="J73">
        <v>6743.4409999999998</v>
      </c>
    </row>
    <row r="74" spans="1:10" x14ac:dyDescent="0.2">
      <c r="A74" t="s">
        <v>33</v>
      </c>
      <c r="B74">
        <v>3485.0619999999999</v>
      </c>
      <c r="E74" t="s">
        <v>16</v>
      </c>
      <c r="F74">
        <v>4028.3209999999999</v>
      </c>
      <c r="I74" t="s">
        <v>12</v>
      </c>
      <c r="J74">
        <v>7516.9009999999998</v>
      </c>
    </row>
    <row r="75" spans="1:10" x14ac:dyDescent="0.2">
      <c r="A75" t="s">
        <v>2</v>
      </c>
      <c r="B75">
        <v>3500.6959999999999</v>
      </c>
      <c r="E75" t="s">
        <v>17</v>
      </c>
      <c r="F75">
        <v>3973.6039999999998</v>
      </c>
      <c r="I75" t="s">
        <v>13</v>
      </c>
      <c r="J75">
        <v>8470.5339999999997</v>
      </c>
    </row>
    <row r="76" spans="1:10" x14ac:dyDescent="0.2">
      <c r="A76" t="s">
        <v>3</v>
      </c>
      <c r="B76">
        <v>3717.2170000000001</v>
      </c>
      <c r="E76" t="s">
        <v>18</v>
      </c>
      <c r="F76">
        <v>4278.8450000000003</v>
      </c>
      <c r="I76" t="s">
        <v>14</v>
      </c>
      <c r="J76">
        <v>8662.0429999999997</v>
      </c>
    </row>
    <row r="77" spans="1:10" x14ac:dyDescent="0.2">
      <c r="A77" t="s">
        <v>4</v>
      </c>
      <c r="B77">
        <v>3900.518</v>
      </c>
      <c r="E77" t="s">
        <v>19</v>
      </c>
      <c r="F77">
        <v>4505.5290000000005</v>
      </c>
      <c r="I77" t="s">
        <v>15</v>
      </c>
      <c r="J77">
        <v>9771.2279999999992</v>
      </c>
    </row>
    <row r="78" spans="1:10" x14ac:dyDescent="0.2">
      <c r="A78" t="s">
        <v>5</v>
      </c>
      <c r="B78">
        <v>3715.654</v>
      </c>
      <c r="E78" t="s">
        <v>20</v>
      </c>
      <c r="F78">
        <v>4379.2889999999998</v>
      </c>
      <c r="I78" t="s">
        <v>16</v>
      </c>
      <c r="J78">
        <v>10050.674000000001</v>
      </c>
    </row>
    <row r="79" spans="1:10" x14ac:dyDescent="0.2">
      <c r="A79" t="s">
        <v>6</v>
      </c>
      <c r="B79">
        <v>3433.0810000000001</v>
      </c>
      <c r="E79" t="s">
        <v>21</v>
      </c>
      <c r="F79">
        <v>5248.8940000000002</v>
      </c>
      <c r="I79" t="s">
        <v>17</v>
      </c>
      <c r="J79">
        <v>10204.663</v>
      </c>
    </row>
    <row r="80" spans="1:10" x14ac:dyDescent="0.2">
      <c r="A80" t="s">
        <v>7</v>
      </c>
      <c r="B80">
        <v>2953.1379999999999</v>
      </c>
      <c r="E80" t="s">
        <v>22</v>
      </c>
      <c r="F80">
        <v>6903.2920000000004</v>
      </c>
      <c r="I80" t="s">
        <v>18</v>
      </c>
      <c r="J80">
        <v>10333.638000000001</v>
      </c>
    </row>
    <row r="81" spans="1:10" x14ac:dyDescent="0.2">
      <c r="A81" t="s">
        <v>8</v>
      </c>
      <c r="B81">
        <v>2820.2550000000001</v>
      </c>
      <c r="E81" t="s">
        <v>23</v>
      </c>
      <c r="F81">
        <v>8210.2389999999996</v>
      </c>
      <c r="I81" t="s">
        <v>19</v>
      </c>
      <c r="J81">
        <v>10362.558999999999</v>
      </c>
    </row>
    <row r="82" spans="1:10" x14ac:dyDescent="0.2">
      <c r="A82" t="s">
        <v>9</v>
      </c>
      <c r="B82">
        <v>2748.732</v>
      </c>
      <c r="E82" t="s">
        <v>24</v>
      </c>
      <c r="F82">
        <v>8717.5409999999993</v>
      </c>
      <c r="I82" t="s">
        <v>20</v>
      </c>
      <c r="J82">
        <v>11766.433000000001</v>
      </c>
    </row>
    <row r="83" spans="1:10" x14ac:dyDescent="0.2">
      <c r="A83" t="s">
        <v>10</v>
      </c>
      <c r="B83">
        <v>3558.93</v>
      </c>
      <c r="E83" t="s">
        <v>25</v>
      </c>
      <c r="F83">
        <v>9152.93</v>
      </c>
      <c r="I83" t="s">
        <v>21</v>
      </c>
      <c r="J83">
        <v>7865.5240000000003</v>
      </c>
    </row>
    <row r="84" spans="1:10" x14ac:dyDescent="0.2">
      <c r="A84" t="s">
        <v>11</v>
      </c>
      <c r="B84">
        <v>5822.2470000000003</v>
      </c>
      <c r="E84" t="s">
        <v>26</v>
      </c>
      <c r="F84">
        <v>8769.1309999999994</v>
      </c>
      <c r="I84" t="s">
        <v>22</v>
      </c>
      <c r="J84">
        <v>7819.0150000000003</v>
      </c>
    </row>
    <row r="85" spans="1:10" x14ac:dyDescent="0.2">
      <c r="A85" t="s">
        <v>12</v>
      </c>
      <c r="B85">
        <v>7020.933</v>
      </c>
      <c r="E85" t="s">
        <v>27</v>
      </c>
      <c r="F85">
        <v>9171.2990000000009</v>
      </c>
      <c r="I85" t="s">
        <v>23</v>
      </c>
      <c r="J85">
        <v>6651.2049999999999</v>
      </c>
    </row>
    <row r="86" spans="1:10" x14ac:dyDescent="0.2">
      <c r="A86" t="s">
        <v>13</v>
      </c>
      <c r="B86">
        <v>8694.0910000000003</v>
      </c>
      <c r="E86" t="s">
        <v>41</v>
      </c>
      <c r="F86">
        <v>8803.134</v>
      </c>
      <c r="I86" t="s">
        <v>24</v>
      </c>
      <c r="J86">
        <v>8812.9050000000007</v>
      </c>
    </row>
    <row r="87" spans="1:10" x14ac:dyDescent="0.2">
      <c r="A87" t="s">
        <v>14</v>
      </c>
      <c r="B87">
        <v>9038.4159999999993</v>
      </c>
      <c r="E87" t="s">
        <v>59</v>
      </c>
      <c r="F87">
        <v>9779.4359999999997</v>
      </c>
      <c r="I87" t="s">
        <v>25</v>
      </c>
      <c r="J87">
        <v>8582.7039999999997</v>
      </c>
    </row>
    <row r="88" spans="1:10" x14ac:dyDescent="0.2">
      <c r="A88" t="s">
        <v>15</v>
      </c>
      <c r="B88">
        <v>9225.2340000000004</v>
      </c>
      <c r="E88" t="s">
        <v>60</v>
      </c>
      <c r="F88">
        <v>9729.018</v>
      </c>
      <c r="I88" t="s">
        <v>26</v>
      </c>
      <c r="J88">
        <v>4490.6769999999997</v>
      </c>
    </row>
    <row r="89" spans="1:10" x14ac:dyDescent="0.2">
      <c r="A89" t="s">
        <v>16</v>
      </c>
      <c r="B89">
        <v>11209.105</v>
      </c>
      <c r="E89" t="s">
        <v>61</v>
      </c>
      <c r="F89">
        <v>10833.513999999999</v>
      </c>
      <c r="I89" t="s">
        <v>27</v>
      </c>
      <c r="J89">
        <v>4195.2070000000003</v>
      </c>
    </row>
    <row r="90" spans="1:10" x14ac:dyDescent="0.2">
      <c r="B90" s="1">
        <f>(B64+B65+B66+B67+B68+B69+B70+B71+B72+B73+B74+B75+B76+B77+B78+B79+B80+B81+B82+B83+B84+B85+B86+B87+B88+B89)/25</f>
        <v>5176.1989199999998</v>
      </c>
      <c r="F90" s="1">
        <f>(F64+F65+F66+F67+F68+F69+F70+F71+F72+F73+F74+F75+F76+F77+F78+F79+F80+F81+F82+F83+F84+F85+F86+F87+F88+F89)/25</f>
        <v>5889.8139199999996</v>
      </c>
      <c r="J90" s="1">
        <f>(J64+J65+J66+J67+J68+J69+J70+J71+J72+J73+J74+J75+J76+J77+J78+J79+J80+J81+J82+J83+J84+J85+J86+J87+J88+J89)/25</f>
        <v>7254.1198800000002</v>
      </c>
    </row>
    <row r="91" spans="1:10" x14ac:dyDescent="0.2">
      <c r="A91" t="s">
        <v>143</v>
      </c>
      <c r="B91" t="s">
        <v>1</v>
      </c>
      <c r="E91" t="s">
        <v>143</v>
      </c>
      <c r="F91" t="s">
        <v>1</v>
      </c>
      <c r="I91" t="s">
        <v>143</v>
      </c>
      <c r="J91" t="s">
        <v>1</v>
      </c>
    </row>
    <row r="92" spans="1:10" x14ac:dyDescent="0.2">
      <c r="A92" t="s">
        <v>54</v>
      </c>
      <c r="B92">
        <v>2983.623</v>
      </c>
      <c r="E92" t="s">
        <v>6</v>
      </c>
      <c r="F92">
        <v>3262.2869999999998</v>
      </c>
      <c r="I92" t="s">
        <v>2</v>
      </c>
      <c r="J92">
        <v>10199.973</v>
      </c>
    </row>
    <row r="93" spans="1:10" x14ac:dyDescent="0.2">
      <c r="A93" t="s">
        <v>45</v>
      </c>
      <c r="B93">
        <v>5175.4170000000004</v>
      </c>
      <c r="E93" t="s">
        <v>7</v>
      </c>
      <c r="F93">
        <v>5721.4120000000003</v>
      </c>
      <c r="I93" t="s">
        <v>3</v>
      </c>
      <c r="J93">
        <v>12404.665000000001</v>
      </c>
    </row>
    <row r="94" spans="1:10" x14ac:dyDescent="0.2">
      <c r="A94" t="s">
        <v>46</v>
      </c>
      <c r="B94">
        <v>7231.5919999999996</v>
      </c>
      <c r="E94" t="s">
        <v>8</v>
      </c>
      <c r="F94">
        <v>6954.1</v>
      </c>
      <c r="I94" t="s">
        <v>4</v>
      </c>
      <c r="J94">
        <v>13271.532999999999</v>
      </c>
    </row>
    <row r="95" spans="1:10" x14ac:dyDescent="0.2">
      <c r="A95" t="s">
        <v>35</v>
      </c>
      <c r="B95">
        <v>8822.6749999999993</v>
      </c>
      <c r="E95" t="s">
        <v>9</v>
      </c>
      <c r="F95">
        <v>8384.5509999999995</v>
      </c>
      <c r="I95" t="s">
        <v>5</v>
      </c>
      <c r="J95">
        <v>13446.627</v>
      </c>
    </row>
    <row r="96" spans="1:10" x14ac:dyDescent="0.2">
      <c r="A96" t="s">
        <v>36</v>
      </c>
      <c r="B96">
        <v>10338.328</v>
      </c>
      <c r="E96" t="s">
        <v>10</v>
      </c>
      <c r="F96">
        <v>9866.2009999999991</v>
      </c>
      <c r="I96" t="s">
        <v>6</v>
      </c>
      <c r="J96">
        <v>12546.928</v>
      </c>
    </row>
    <row r="97" spans="1:10" x14ac:dyDescent="0.2">
      <c r="A97" t="s">
        <v>29</v>
      </c>
      <c r="B97">
        <v>11836.002</v>
      </c>
      <c r="E97" t="s">
        <v>11</v>
      </c>
      <c r="F97">
        <v>12218.628000000001</v>
      </c>
      <c r="I97" t="s">
        <v>7</v>
      </c>
      <c r="J97">
        <v>12471.888000000001</v>
      </c>
    </row>
    <row r="98" spans="1:10" x14ac:dyDescent="0.2">
      <c r="A98" t="s">
        <v>30</v>
      </c>
      <c r="B98">
        <v>13177.342000000001</v>
      </c>
      <c r="E98" t="s">
        <v>12</v>
      </c>
      <c r="F98">
        <v>13707.313</v>
      </c>
      <c r="I98" t="s">
        <v>8</v>
      </c>
      <c r="J98">
        <v>12633.692999999999</v>
      </c>
    </row>
    <row r="99" spans="1:10" x14ac:dyDescent="0.2">
      <c r="A99" t="s">
        <v>31</v>
      </c>
      <c r="B99">
        <v>14750.838</v>
      </c>
      <c r="E99" t="s">
        <v>13</v>
      </c>
      <c r="F99">
        <v>14881.376</v>
      </c>
      <c r="I99" t="s">
        <v>9</v>
      </c>
      <c r="J99">
        <v>12572.332</v>
      </c>
    </row>
    <row r="100" spans="1:10" x14ac:dyDescent="0.2">
      <c r="A100" t="s">
        <v>37</v>
      </c>
      <c r="B100">
        <v>15318.328</v>
      </c>
      <c r="E100" t="s">
        <v>14</v>
      </c>
      <c r="F100">
        <v>15562.599</v>
      </c>
      <c r="I100" t="s">
        <v>10</v>
      </c>
      <c r="J100">
        <v>12655.58</v>
      </c>
    </row>
    <row r="101" spans="1:10" x14ac:dyDescent="0.2">
      <c r="A101" t="s">
        <v>32</v>
      </c>
      <c r="B101">
        <v>16347.784</v>
      </c>
      <c r="E101" t="s">
        <v>15</v>
      </c>
      <c r="F101">
        <v>15695.092000000001</v>
      </c>
      <c r="I101" t="s">
        <v>11</v>
      </c>
      <c r="J101">
        <v>13956.273999999999</v>
      </c>
    </row>
    <row r="102" spans="1:10" x14ac:dyDescent="0.2">
      <c r="A102" t="s">
        <v>33</v>
      </c>
      <c r="B102">
        <v>16705.006000000001</v>
      </c>
      <c r="E102" t="s">
        <v>16</v>
      </c>
      <c r="F102">
        <v>15505.928</v>
      </c>
      <c r="I102" t="s">
        <v>12</v>
      </c>
      <c r="J102">
        <v>13894.913</v>
      </c>
    </row>
    <row r="103" spans="1:10" x14ac:dyDescent="0.2">
      <c r="A103" t="s">
        <v>2</v>
      </c>
      <c r="B103">
        <v>16585.800999999999</v>
      </c>
      <c r="E103" t="s">
        <v>17</v>
      </c>
      <c r="F103">
        <v>13852.703</v>
      </c>
      <c r="I103" t="s">
        <v>13</v>
      </c>
      <c r="J103">
        <v>14280.665000000001</v>
      </c>
    </row>
    <row r="104" spans="1:10" x14ac:dyDescent="0.2">
      <c r="A104" t="s">
        <v>3</v>
      </c>
      <c r="B104">
        <v>14294.343999999999</v>
      </c>
      <c r="E104" t="s">
        <v>18</v>
      </c>
      <c r="F104">
        <v>12875.227999999999</v>
      </c>
      <c r="I104" t="s">
        <v>14</v>
      </c>
      <c r="J104">
        <v>13771.018</v>
      </c>
    </row>
    <row r="105" spans="1:10" x14ac:dyDescent="0.2">
      <c r="A105" t="s">
        <v>4</v>
      </c>
      <c r="B105">
        <v>13449.753000000001</v>
      </c>
      <c r="E105" t="s">
        <v>19</v>
      </c>
      <c r="F105">
        <v>11462.365</v>
      </c>
      <c r="I105" t="s">
        <v>15</v>
      </c>
      <c r="J105">
        <v>11949.343000000001</v>
      </c>
    </row>
    <row r="106" spans="1:10" x14ac:dyDescent="0.2">
      <c r="A106" t="s">
        <v>5</v>
      </c>
      <c r="B106">
        <v>13706.531000000001</v>
      </c>
      <c r="E106" t="s">
        <v>20</v>
      </c>
      <c r="F106">
        <v>10285.956</v>
      </c>
      <c r="I106" t="s">
        <v>16</v>
      </c>
      <c r="J106">
        <v>12734.137000000001</v>
      </c>
    </row>
    <row r="107" spans="1:10" x14ac:dyDescent="0.2">
      <c r="A107" t="s">
        <v>6</v>
      </c>
      <c r="B107">
        <v>13957.837</v>
      </c>
      <c r="E107" t="s">
        <v>21</v>
      </c>
      <c r="F107">
        <v>10788.177</v>
      </c>
      <c r="I107" t="s">
        <v>17</v>
      </c>
      <c r="J107">
        <v>12325.716</v>
      </c>
    </row>
    <row r="108" spans="1:10" x14ac:dyDescent="0.2">
      <c r="A108" t="s">
        <v>7</v>
      </c>
      <c r="B108">
        <v>14285.355</v>
      </c>
      <c r="E108" t="s">
        <v>22</v>
      </c>
      <c r="F108">
        <v>10167.924000000001</v>
      </c>
      <c r="I108" t="s">
        <v>18</v>
      </c>
      <c r="J108">
        <v>11972.012000000001</v>
      </c>
    </row>
    <row r="109" spans="1:10" x14ac:dyDescent="0.2">
      <c r="A109" t="s">
        <v>8</v>
      </c>
      <c r="B109">
        <v>14247.444</v>
      </c>
      <c r="E109" t="s">
        <v>23</v>
      </c>
      <c r="F109">
        <v>11925.893</v>
      </c>
      <c r="I109" t="s">
        <v>19</v>
      </c>
      <c r="J109">
        <v>11586.259</v>
      </c>
    </row>
    <row r="110" spans="1:10" x14ac:dyDescent="0.2">
      <c r="A110" t="s">
        <v>9</v>
      </c>
      <c r="B110">
        <v>13303.972</v>
      </c>
      <c r="E110" t="s">
        <v>24</v>
      </c>
      <c r="F110">
        <v>11697.255999999999</v>
      </c>
      <c r="I110" t="s">
        <v>20</v>
      </c>
      <c r="J110">
        <v>11023.459000000001</v>
      </c>
    </row>
    <row r="111" spans="1:10" x14ac:dyDescent="0.2">
      <c r="A111" t="s">
        <v>10</v>
      </c>
      <c r="B111">
        <v>12444.53</v>
      </c>
      <c r="E111" t="s">
        <v>25</v>
      </c>
      <c r="F111">
        <v>11673.415000000001</v>
      </c>
      <c r="I111" t="s">
        <v>21</v>
      </c>
      <c r="J111">
        <v>10830.778</v>
      </c>
    </row>
    <row r="112" spans="1:10" x14ac:dyDescent="0.2">
      <c r="A112" t="s">
        <v>11</v>
      </c>
      <c r="B112">
        <v>10156.981</v>
      </c>
      <c r="E112" t="s">
        <v>26</v>
      </c>
      <c r="F112">
        <v>9016.1380000000008</v>
      </c>
      <c r="I112" t="s">
        <v>22</v>
      </c>
      <c r="J112">
        <v>10122.588</v>
      </c>
    </row>
    <row r="113" spans="1:14" x14ac:dyDescent="0.2">
      <c r="A113" t="s">
        <v>12</v>
      </c>
      <c r="B113">
        <v>9865.0280000000002</v>
      </c>
      <c r="E113" t="s">
        <v>27</v>
      </c>
      <c r="F113">
        <v>9517.9680000000008</v>
      </c>
      <c r="I113" t="s">
        <v>23</v>
      </c>
      <c r="J113">
        <v>9774.7459999999992</v>
      </c>
    </row>
    <row r="114" spans="1:14" x14ac:dyDescent="0.2">
      <c r="A114" t="s">
        <v>13</v>
      </c>
      <c r="B114">
        <v>9561.3510000000006</v>
      </c>
      <c r="E114" t="s">
        <v>41</v>
      </c>
      <c r="F114">
        <v>7757.6540000000005</v>
      </c>
      <c r="I114" t="s">
        <v>24</v>
      </c>
      <c r="J114">
        <v>9262.3629999999994</v>
      </c>
    </row>
    <row r="115" spans="1:14" x14ac:dyDescent="0.2">
      <c r="A115" t="s">
        <v>14</v>
      </c>
      <c r="B115">
        <v>8401.7479999999996</v>
      </c>
      <c r="E115" t="s">
        <v>59</v>
      </c>
      <c r="F115">
        <v>7099.491</v>
      </c>
      <c r="I115" t="s">
        <v>25</v>
      </c>
      <c r="J115">
        <v>8762.8780000000006</v>
      </c>
    </row>
    <row r="116" spans="1:14" x14ac:dyDescent="0.2">
      <c r="A116" t="s">
        <v>15</v>
      </c>
      <c r="B116">
        <v>9032.9439999999995</v>
      </c>
      <c r="E116" t="s">
        <v>60</v>
      </c>
      <c r="F116">
        <v>7607.183</v>
      </c>
      <c r="I116" t="s">
        <v>26</v>
      </c>
      <c r="J116">
        <v>8578.0139999999992</v>
      </c>
    </row>
    <row r="117" spans="1:14" x14ac:dyDescent="0.2">
      <c r="A117" t="s">
        <v>16</v>
      </c>
      <c r="B117">
        <v>8008.1779999999999</v>
      </c>
      <c r="E117" t="s">
        <v>61</v>
      </c>
      <c r="F117">
        <v>6911.5</v>
      </c>
      <c r="I117" t="s">
        <v>27</v>
      </c>
      <c r="J117">
        <v>8003.8789999999999</v>
      </c>
    </row>
    <row r="118" spans="1:14" x14ac:dyDescent="0.2">
      <c r="B118" s="1">
        <f>(B92+B93+B94+B95+B96+B97+B98+B99+B100+B101+B102+B103+B104+B105+B106+B107+B108+B109+B110+B111+B112+B113+B114+B115+B116+B117)/25</f>
        <v>12159.549280000003</v>
      </c>
      <c r="F118" s="1">
        <f>(F92+F93+F94+F95+F96+F97+F98+F99+F100+F101+F102+F103+F104+F105+F106+F107+F108+F109+F110+F111+F112+F113+F114+F115+F116+F117)/25</f>
        <v>10975.933520000002</v>
      </c>
      <c r="J118" s="1">
        <f>(J92+J93+J94+J95+J96+J97+J98+J99+J100+J101+J102+J103+J104+J105+J106+J107+J108+J109+J110+J111+J112+J113+J114+J115+J116+J117)/25</f>
        <v>12201.290440000002</v>
      </c>
    </row>
    <row r="122" spans="1:14" x14ac:dyDescent="0.2">
      <c r="A122" s="1" t="s">
        <v>73</v>
      </c>
      <c r="E122" s="1" t="s">
        <v>90</v>
      </c>
      <c r="I122" s="1" t="s">
        <v>91</v>
      </c>
      <c r="M122" s="1" t="s">
        <v>94</v>
      </c>
    </row>
    <row r="123" spans="1:14" x14ac:dyDescent="0.2">
      <c r="A123" t="s">
        <v>142</v>
      </c>
      <c r="B123" t="s">
        <v>1</v>
      </c>
      <c r="E123" t="s">
        <v>142</v>
      </c>
      <c r="F123" t="s">
        <v>1</v>
      </c>
      <c r="I123" t="s">
        <v>142</v>
      </c>
      <c r="J123" t="s">
        <v>1</v>
      </c>
      <c r="M123" t="s">
        <v>142</v>
      </c>
      <c r="N123" t="s">
        <v>1</v>
      </c>
    </row>
    <row r="124" spans="1:14" x14ac:dyDescent="0.2">
      <c r="A124" t="s">
        <v>24</v>
      </c>
      <c r="B124">
        <v>1845.125</v>
      </c>
      <c r="E124" t="s">
        <v>10</v>
      </c>
      <c r="F124">
        <v>3277.53</v>
      </c>
      <c r="I124" t="s">
        <v>26</v>
      </c>
      <c r="J124">
        <v>3515.1570000000002</v>
      </c>
      <c r="M124" t="s">
        <v>3</v>
      </c>
      <c r="N124">
        <v>1834.5719999999999</v>
      </c>
    </row>
    <row r="125" spans="1:14" x14ac:dyDescent="0.2">
      <c r="A125" t="s">
        <v>25</v>
      </c>
      <c r="B125">
        <v>1904.922</v>
      </c>
      <c r="E125" t="s">
        <v>11</v>
      </c>
      <c r="F125">
        <v>3730.5059999999999</v>
      </c>
      <c r="I125" t="s">
        <v>27</v>
      </c>
      <c r="J125">
        <v>3941.9470000000001</v>
      </c>
      <c r="M125" t="s">
        <v>4</v>
      </c>
      <c r="N125">
        <v>2106.9830000000002</v>
      </c>
    </row>
    <row r="126" spans="1:14" x14ac:dyDescent="0.2">
      <c r="A126" t="s">
        <v>26</v>
      </c>
      <c r="B126">
        <v>2150.366</v>
      </c>
      <c r="E126" t="s">
        <v>12</v>
      </c>
      <c r="F126">
        <v>4042.7820000000002</v>
      </c>
      <c r="I126" t="s">
        <v>41</v>
      </c>
      <c r="J126">
        <v>4484.424</v>
      </c>
      <c r="M126" t="s">
        <v>5</v>
      </c>
      <c r="N126">
        <v>2646.7240000000002</v>
      </c>
    </row>
    <row r="127" spans="1:14" x14ac:dyDescent="0.2">
      <c r="A127" t="s">
        <v>27</v>
      </c>
      <c r="B127">
        <v>2336.4029999999998</v>
      </c>
      <c r="E127" t="s">
        <v>13</v>
      </c>
      <c r="F127">
        <v>4130.7190000000001</v>
      </c>
      <c r="I127" t="s">
        <v>59</v>
      </c>
      <c r="J127">
        <v>4619.652</v>
      </c>
      <c r="M127" t="s">
        <v>6</v>
      </c>
      <c r="N127">
        <v>3570.2640000000001</v>
      </c>
    </row>
    <row r="128" spans="1:14" x14ac:dyDescent="0.2">
      <c r="A128" t="s">
        <v>41</v>
      </c>
      <c r="B128">
        <v>2450.5259999999998</v>
      </c>
      <c r="E128" t="s">
        <v>14</v>
      </c>
      <c r="F128">
        <v>4296.0420000000004</v>
      </c>
      <c r="I128" t="s">
        <v>60</v>
      </c>
      <c r="J128">
        <v>5362.6260000000002</v>
      </c>
      <c r="M128" t="s">
        <v>7</v>
      </c>
      <c r="N128">
        <v>3853.6179999999999</v>
      </c>
    </row>
    <row r="129" spans="1:14" x14ac:dyDescent="0.2">
      <c r="A129" t="s">
        <v>59</v>
      </c>
      <c r="B129">
        <v>2555.66</v>
      </c>
      <c r="E129" t="s">
        <v>15</v>
      </c>
      <c r="F129">
        <v>4134.2370000000001</v>
      </c>
      <c r="I129" t="s">
        <v>61</v>
      </c>
      <c r="J129">
        <v>5318.4620000000004</v>
      </c>
      <c r="M129" t="s">
        <v>8</v>
      </c>
      <c r="N129">
        <v>4648.183</v>
      </c>
    </row>
    <row r="130" spans="1:14" x14ac:dyDescent="0.2">
      <c r="A130" t="s">
        <v>60</v>
      </c>
      <c r="B130">
        <v>2726.4549999999999</v>
      </c>
      <c r="E130" t="s">
        <v>16</v>
      </c>
      <c r="F130">
        <v>4197.1610000000001</v>
      </c>
      <c r="I130" t="s">
        <v>62</v>
      </c>
      <c r="J130">
        <v>6084.8869999999997</v>
      </c>
      <c r="M130" t="s">
        <v>9</v>
      </c>
      <c r="N130">
        <v>5434.9309999999996</v>
      </c>
    </row>
    <row r="131" spans="1:14" x14ac:dyDescent="0.2">
      <c r="A131" t="s">
        <v>61</v>
      </c>
      <c r="B131">
        <v>3129.404</v>
      </c>
      <c r="E131" t="s">
        <v>17</v>
      </c>
      <c r="F131">
        <v>4394.5320000000002</v>
      </c>
      <c r="I131" t="s">
        <v>63</v>
      </c>
      <c r="J131">
        <v>6228.7139999999999</v>
      </c>
      <c r="M131" t="s">
        <v>10</v>
      </c>
      <c r="N131">
        <v>5239.5140000000001</v>
      </c>
    </row>
    <row r="132" spans="1:14" x14ac:dyDescent="0.2">
      <c r="A132" t="s">
        <v>62</v>
      </c>
      <c r="B132">
        <v>3752.3919999999998</v>
      </c>
      <c r="E132" t="s">
        <v>18</v>
      </c>
      <c r="F132">
        <v>4308.549</v>
      </c>
      <c r="I132" t="s">
        <v>74</v>
      </c>
      <c r="J132">
        <v>6208.39</v>
      </c>
      <c r="M132" t="s">
        <v>11</v>
      </c>
      <c r="N132">
        <v>5736.6540000000005</v>
      </c>
    </row>
    <row r="133" spans="1:14" x14ac:dyDescent="0.2">
      <c r="A133" t="s">
        <v>63</v>
      </c>
      <c r="B133">
        <v>4194.8159999999998</v>
      </c>
      <c r="E133" t="s">
        <v>19</v>
      </c>
      <c r="F133">
        <v>3950.9360000000001</v>
      </c>
      <c r="I133" t="s">
        <v>75</v>
      </c>
      <c r="J133">
        <v>6103.6469999999999</v>
      </c>
      <c r="M133" t="s">
        <v>12</v>
      </c>
      <c r="N133">
        <v>5656.5330000000004</v>
      </c>
    </row>
    <row r="134" spans="1:14" x14ac:dyDescent="0.2">
      <c r="A134" t="s">
        <v>74</v>
      </c>
      <c r="B134">
        <v>4552.4290000000001</v>
      </c>
      <c r="E134" t="s">
        <v>20</v>
      </c>
      <c r="F134">
        <v>4004.0889999999999</v>
      </c>
      <c r="I134" t="s">
        <v>76</v>
      </c>
      <c r="J134">
        <v>6453.8339999999998</v>
      </c>
      <c r="M134" t="s">
        <v>13</v>
      </c>
      <c r="N134">
        <v>6056.7470000000003</v>
      </c>
    </row>
    <row r="135" spans="1:14" x14ac:dyDescent="0.2">
      <c r="A135" t="s">
        <v>75</v>
      </c>
      <c r="B135">
        <v>4684.53</v>
      </c>
      <c r="E135" t="s">
        <v>21</v>
      </c>
      <c r="F135">
        <v>4416.4189999999999</v>
      </c>
      <c r="I135" t="s">
        <v>77</v>
      </c>
      <c r="J135">
        <v>6735.2340000000004</v>
      </c>
      <c r="M135" t="s">
        <v>14</v>
      </c>
      <c r="N135">
        <v>6792.6859999999997</v>
      </c>
    </row>
    <row r="136" spans="1:14" x14ac:dyDescent="0.2">
      <c r="A136" t="s">
        <v>76</v>
      </c>
      <c r="B136">
        <v>4761.134</v>
      </c>
      <c r="E136" t="s">
        <v>22</v>
      </c>
      <c r="F136">
        <v>5389.5940000000001</v>
      </c>
      <c r="I136" t="s">
        <v>78</v>
      </c>
      <c r="J136">
        <v>6807.9290000000001</v>
      </c>
      <c r="M136" t="s">
        <v>15</v>
      </c>
      <c r="N136">
        <v>7781.8860000000004</v>
      </c>
    </row>
    <row r="137" spans="1:14" x14ac:dyDescent="0.2">
      <c r="A137" t="s">
        <v>77</v>
      </c>
      <c r="B137">
        <v>5042.5339999999997</v>
      </c>
      <c r="E137" t="s">
        <v>23</v>
      </c>
      <c r="F137">
        <v>6066.1270000000004</v>
      </c>
      <c r="I137" t="s">
        <v>79</v>
      </c>
      <c r="J137">
        <v>8008.1779999999999</v>
      </c>
      <c r="M137" t="s">
        <v>16</v>
      </c>
      <c r="N137">
        <v>8408.3919999999998</v>
      </c>
    </row>
    <row r="138" spans="1:14" x14ac:dyDescent="0.2">
      <c r="A138" t="s">
        <v>78</v>
      </c>
      <c r="B138">
        <v>5348.5559999999996</v>
      </c>
      <c r="E138" t="s">
        <v>24</v>
      </c>
      <c r="F138">
        <v>6570.3019999999997</v>
      </c>
      <c r="I138" t="s">
        <v>80</v>
      </c>
      <c r="J138">
        <v>8854.3330000000005</v>
      </c>
      <c r="M138" t="s">
        <v>17</v>
      </c>
      <c r="N138">
        <v>9249.0750000000007</v>
      </c>
    </row>
    <row r="139" spans="1:14" x14ac:dyDescent="0.2">
      <c r="A139" t="s">
        <v>79</v>
      </c>
      <c r="B139">
        <v>6480.8010000000004</v>
      </c>
      <c r="E139" t="s">
        <v>25</v>
      </c>
      <c r="F139">
        <v>7331.2550000000001</v>
      </c>
      <c r="I139" t="s">
        <v>81</v>
      </c>
      <c r="J139">
        <v>9654.3690000000006</v>
      </c>
      <c r="M139" t="s">
        <v>18</v>
      </c>
      <c r="N139">
        <v>9542.5910000000003</v>
      </c>
    </row>
    <row r="140" spans="1:14" x14ac:dyDescent="0.2">
      <c r="A140" t="s">
        <v>80</v>
      </c>
      <c r="B140">
        <v>8600.6820000000007</v>
      </c>
      <c r="E140" t="s">
        <v>26</v>
      </c>
      <c r="F140">
        <v>8410.7369999999992</v>
      </c>
      <c r="I140" t="s">
        <v>82</v>
      </c>
      <c r="J140">
        <v>10938.647999999999</v>
      </c>
      <c r="M140" t="s">
        <v>19</v>
      </c>
      <c r="N140">
        <v>9991.6579999999994</v>
      </c>
    </row>
    <row r="141" spans="1:14" x14ac:dyDescent="0.2">
      <c r="A141" t="s">
        <v>81</v>
      </c>
      <c r="B141">
        <v>9929.5159999999996</v>
      </c>
      <c r="E141" t="s">
        <v>27</v>
      </c>
      <c r="F141">
        <v>8764.0499999999993</v>
      </c>
      <c r="I141" t="s">
        <v>83</v>
      </c>
      <c r="J141">
        <v>12564.906000000001</v>
      </c>
      <c r="M141" t="s">
        <v>20</v>
      </c>
      <c r="N141">
        <v>10142.52</v>
      </c>
    </row>
    <row r="142" spans="1:14" x14ac:dyDescent="0.2">
      <c r="A142" t="s">
        <v>82</v>
      </c>
      <c r="B142">
        <v>10743.231</v>
      </c>
      <c r="E142" t="s">
        <v>41</v>
      </c>
      <c r="F142">
        <v>9318.2520000000004</v>
      </c>
      <c r="I142" t="s">
        <v>84</v>
      </c>
      <c r="J142">
        <v>13350.091</v>
      </c>
      <c r="M142" t="s">
        <v>21</v>
      </c>
      <c r="N142">
        <v>10284.784</v>
      </c>
    </row>
    <row r="143" spans="1:14" x14ac:dyDescent="0.2">
      <c r="A143" t="s">
        <v>83</v>
      </c>
      <c r="B143">
        <v>10558.758</v>
      </c>
      <c r="E143" t="s">
        <v>59</v>
      </c>
      <c r="F143">
        <v>10276.184999999999</v>
      </c>
      <c r="I143" t="s">
        <v>85</v>
      </c>
      <c r="J143">
        <v>13578.338</v>
      </c>
      <c r="M143" t="s">
        <v>22</v>
      </c>
      <c r="N143">
        <v>11159.468999999999</v>
      </c>
    </row>
    <row r="144" spans="1:14" x14ac:dyDescent="0.2">
      <c r="A144" t="s">
        <v>84</v>
      </c>
      <c r="B144">
        <v>10554.459000000001</v>
      </c>
      <c r="E144" t="s">
        <v>60</v>
      </c>
      <c r="F144">
        <v>11272.811</v>
      </c>
      <c r="I144" t="s">
        <v>86</v>
      </c>
      <c r="J144">
        <v>14580.825000000001</v>
      </c>
      <c r="M144" t="s">
        <v>23</v>
      </c>
      <c r="N144">
        <v>10991.411</v>
      </c>
    </row>
    <row r="145" spans="1:14" x14ac:dyDescent="0.2">
      <c r="A145" t="s">
        <v>85</v>
      </c>
      <c r="B145">
        <v>6186.1130000000003</v>
      </c>
      <c r="E145" t="s">
        <v>61</v>
      </c>
      <c r="F145">
        <v>11817.242</v>
      </c>
      <c r="I145" t="s">
        <v>87</v>
      </c>
      <c r="J145">
        <v>15673.205</v>
      </c>
      <c r="M145" t="s">
        <v>24</v>
      </c>
      <c r="N145">
        <v>10862.825999999999</v>
      </c>
    </row>
    <row r="146" spans="1:14" x14ac:dyDescent="0.2">
      <c r="A146" t="s">
        <v>86</v>
      </c>
      <c r="B146">
        <v>7160.8509999999997</v>
      </c>
      <c r="E146" t="s">
        <v>62</v>
      </c>
      <c r="F146">
        <v>12778.691999999999</v>
      </c>
      <c r="I146" t="s">
        <v>88</v>
      </c>
      <c r="J146">
        <v>11461.583000000001</v>
      </c>
      <c r="M146" t="s">
        <v>25</v>
      </c>
      <c r="N146">
        <v>10452.450999999999</v>
      </c>
    </row>
    <row r="147" spans="1:14" x14ac:dyDescent="0.2">
      <c r="A147" t="s">
        <v>87</v>
      </c>
      <c r="B147">
        <v>5470.8869999999997</v>
      </c>
      <c r="E147" t="s">
        <v>63</v>
      </c>
      <c r="F147">
        <v>13130.833000000001</v>
      </c>
      <c r="I147" t="s">
        <v>89</v>
      </c>
      <c r="J147">
        <v>10574</v>
      </c>
      <c r="M147" t="s">
        <v>26</v>
      </c>
      <c r="N147">
        <v>7376.201</v>
      </c>
    </row>
    <row r="148" spans="1:14" x14ac:dyDescent="0.2">
      <c r="A148" t="s">
        <v>88</v>
      </c>
      <c r="B148">
        <v>5178.5439999999999</v>
      </c>
      <c r="E148" t="s">
        <v>74</v>
      </c>
      <c r="F148">
        <v>13975.424000000001</v>
      </c>
      <c r="I148" t="s">
        <v>92</v>
      </c>
      <c r="J148">
        <v>9923.6530000000002</v>
      </c>
      <c r="M148" t="s">
        <v>27</v>
      </c>
      <c r="N148">
        <v>6487.0540000000001</v>
      </c>
    </row>
    <row r="149" spans="1:14" x14ac:dyDescent="0.2">
      <c r="A149" t="s">
        <v>89</v>
      </c>
      <c r="B149">
        <v>4348.8040000000001</v>
      </c>
      <c r="E149" t="s">
        <v>75</v>
      </c>
      <c r="F149">
        <v>14231.811</v>
      </c>
      <c r="I149" t="s">
        <v>93</v>
      </c>
      <c r="J149">
        <v>8261.8289999999997</v>
      </c>
      <c r="M149" t="s">
        <v>41</v>
      </c>
      <c r="N149">
        <v>6601.5690000000004</v>
      </c>
    </row>
    <row r="150" spans="1:14" x14ac:dyDescent="0.2">
      <c r="B150" s="1">
        <f>(B124+B125+B126+B127+B128+B129+B130+B131+B132+B133+B134+B135+B136+B137+B138+B139+B140+B141+B142+B143+B144+B145+B146+B147+B148+B149)/25</f>
        <v>5465.9159199999995</v>
      </c>
      <c r="F150" s="1">
        <f>(F124+F125+F126+F127+F128+F129+F130+F131+F132+F133+F134+F135+F136+F137+F138+F139+F140+F141+F142+F143+F144+F145+F146+F147+F148+F149)/25</f>
        <v>7528.6726800000015</v>
      </c>
      <c r="J150" s="1">
        <f>(J124+J125+J126+J127+J128+J129+J130+J131+J132+J133+J134+J135+J136+J137+J138+J139+J140+J141+J142+J143+J144+J145+J147+J146+J148+J149)/25</f>
        <v>8771.5544399999999</v>
      </c>
      <c r="N150" s="1">
        <f>(N124+N125+N126+N127+N128+N129+N130+N131+N132+N133+N134+N135+N136+N137+N138+N139+N140+N141+N142+N143+N144+N145+N146+N147+N148+N149)/25</f>
        <v>7316.3718399999998</v>
      </c>
    </row>
    <row r="151" spans="1:14" x14ac:dyDescent="0.2">
      <c r="A151" t="s">
        <v>143</v>
      </c>
      <c r="B151" t="s">
        <v>1</v>
      </c>
      <c r="E151" t="s">
        <v>143</v>
      </c>
      <c r="F151" t="s">
        <v>1</v>
      </c>
      <c r="I151" t="s">
        <v>143</v>
      </c>
      <c r="J151" t="s">
        <v>1</v>
      </c>
      <c r="M151" t="s">
        <v>143</v>
      </c>
      <c r="N151" t="s">
        <v>1</v>
      </c>
    </row>
    <row r="152" spans="1:14" x14ac:dyDescent="0.2">
      <c r="A152" t="s">
        <v>24</v>
      </c>
      <c r="B152">
        <v>11476.044</v>
      </c>
      <c r="E152" t="s">
        <v>10</v>
      </c>
      <c r="F152">
        <v>6295.1549999999997</v>
      </c>
      <c r="I152" t="s">
        <v>26</v>
      </c>
      <c r="J152">
        <v>7691.2120000000004</v>
      </c>
      <c r="M152" t="s">
        <v>3</v>
      </c>
      <c r="N152">
        <v>7379.3270000000002</v>
      </c>
    </row>
    <row r="153" spans="1:14" x14ac:dyDescent="0.2">
      <c r="A153" t="s">
        <v>25</v>
      </c>
      <c r="B153">
        <v>11707.418</v>
      </c>
      <c r="E153" t="s">
        <v>11</v>
      </c>
      <c r="F153">
        <v>7998.0169999999998</v>
      </c>
      <c r="I153" t="s">
        <v>27</v>
      </c>
      <c r="J153">
        <v>10956.236000000001</v>
      </c>
      <c r="M153" t="s">
        <v>4</v>
      </c>
      <c r="N153">
        <v>8048.4340000000002</v>
      </c>
    </row>
    <row r="154" spans="1:14" x14ac:dyDescent="0.2">
      <c r="A154" t="s">
        <v>26</v>
      </c>
      <c r="B154">
        <v>11467.446</v>
      </c>
      <c r="E154" t="s">
        <v>12</v>
      </c>
      <c r="F154">
        <v>9270.5709999999999</v>
      </c>
      <c r="I154" t="s">
        <v>41</v>
      </c>
      <c r="J154">
        <v>13336.802</v>
      </c>
      <c r="M154" t="s">
        <v>5</v>
      </c>
      <c r="N154">
        <v>8649.9269999999997</v>
      </c>
    </row>
    <row r="155" spans="1:14" x14ac:dyDescent="0.2">
      <c r="A155" t="s">
        <v>27</v>
      </c>
      <c r="B155">
        <v>12528.95</v>
      </c>
      <c r="E155" t="s">
        <v>13</v>
      </c>
      <c r="F155">
        <v>10432.519</v>
      </c>
      <c r="I155" t="s">
        <v>59</v>
      </c>
      <c r="J155">
        <v>15632.168</v>
      </c>
      <c r="M155" t="s">
        <v>6</v>
      </c>
      <c r="N155">
        <v>9397.5920000000006</v>
      </c>
    </row>
    <row r="156" spans="1:14" x14ac:dyDescent="0.2">
      <c r="A156" t="s">
        <v>41</v>
      </c>
      <c r="B156">
        <v>13024.136</v>
      </c>
      <c r="E156" t="s">
        <v>14</v>
      </c>
      <c r="F156">
        <v>11877.039000000001</v>
      </c>
      <c r="I156" t="s">
        <v>60</v>
      </c>
      <c r="J156">
        <v>17705.539000000001</v>
      </c>
      <c r="M156" t="s">
        <v>7</v>
      </c>
      <c r="N156">
        <v>10630.28</v>
      </c>
    </row>
    <row r="157" spans="1:14" x14ac:dyDescent="0.2">
      <c r="A157" t="s">
        <v>59</v>
      </c>
      <c r="B157">
        <v>14475.3</v>
      </c>
      <c r="E157" t="s">
        <v>15</v>
      </c>
      <c r="F157">
        <v>13547.462</v>
      </c>
      <c r="I157" t="s">
        <v>61</v>
      </c>
      <c r="J157">
        <v>16194.968000000001</v>
      </c>
      <c r="M157" t="s">
        <v>8</v>
      </c>
      <c r="N157">
        <v>11141.1</v>
      </c>
    </row>
    <row r="158" spans="1:14" x14ac:dyDescent="0.2">
      <c r="A158" t="s">
        <v>60</v>
      </c>
      <c r="B158">
        <v>12047.834000000001</v>
      </c>
      <c r="E158" t="s">
        <v>16</v>
      </c>
      <c r="F158">
        <v>15014.651</v>
      </c>
      <c r="I158" t="s">
        <v>62</v>
      </c>
      <c r="J158">
        <v>16183.243</v>
      </c>
      <c r="M158" t="s">
        <v>9</v>
      </c>
      <c r="N158">
        <v>11114.132</v>
      </c>
    </row>
    <row r="159" spans="1:14" x14ac:dyDescent="0.2">
      <c r="A159" t="s">
        <v>61</v>
      </c>
      <c r="B159">
        <v>12435.54</v>
      </c>
      <c r="E159" t="s">
        <v>17</v>
      </c>
      <c r="F159">
        <v>15962.031000000001</v>
      </c>
      <c r="I159" t="s">
        <v>63</v>
      </c>
      <c r="J159">
        <v>15749.027</v>
      </c>
      <c r="M159" t="s">
        <v>10</v>
      </c>
      <c r="N159">
        <v>10797.948</v>
      </c>
    </row>
    <row r="160" spans="1:14" x14ac:dyDescent="0.2">
      <c r="A160" t="s">
        <v>62</v>
      </c>
      <c r="B160">
        <v>12805.66</v>
      </c>
      <c r="E160" t="s">
        <v>18</v>
      </c>
      <c r="F160">
        <v>16350.129000000001</v>
      </c>
      <c r="I160" t="s">
        <v>74</v>
      </c>
      <c r="J160">
        <v>15841.263000000001</v>
      </c>
      <c r="M160" t="s">
        <v>11</v>
      </c>
      <c r="N160">
        <v>10889.403</v>
      </c>
    </row>
    <row r="161" spans="1:14" x14ac:dyDescent="0.2">
      <c r="A161" t="s">
        <v>63</v>
      </c>
      <c r="B161">
        <v>12928.772000000001</v>
      </c>
      <c r="E161" t="s">
        <v>19</v>
      </c>
      <c r="F161">
        <v>16366.544</v>
      </c>
      <c r="I161" t="s">
        <v>75</v>
      </c>
      <c r="J161">
        <v>13618.984</v>
      </c>
      <c r="M161" t="s">
        <v>12</v>
      </c>
      <c r="N161">
        <v>11701.555</v>
      </c>
    </row>
    <row r="162" spans="1:14" x14ac:dyDescent="0.2">
      <c r="A162" t="s">
        <v>74</v>
      </c>
      <c r="B162">
        <v>12940.496999999999</v>
      </c>
      <c r="E162" t="s">
        <v>20</v>
      </c>
      <c r="F162">
        <v>15062.332</v>
      </c>
      <c r="I162" t="s">
        <v>76</v>
      </c>
      <c r="J162">
        <v>13302.018</v>
      </c>
      <c r="M162" t="s">
        <v>13</v>
      </c>
      <c r="N162">
        <v>12138.507</v>
      </c>
    </row>
    <row r="163" spans="1:14" x14ac:dyDescent="0.2">
      <c r="A163" t="s">
        <v>75</v>
      </c>
      <c r="B163">
        <v>12489.866</v>
      </c>
      <c r="E163" t="s">
        <v>21</v>
      </c>
      <c r="F163">
        <v>14227.903</v>
      </c>
      <c r="I163" t="s">
        <v>77</v>
      </c>
      <c r="J163">
        <v>12516.052</v>
      </c>
      <c r="M163" t="s">
        <v>14</v>
      </c>
      <c r="N163">
        <v>12222.536</v>
      </c>
    </row>
    <row r="164" spans="1:14" x14ac:dyDescent="0.2">
      <c r="A164" t="s">
        <v>76</v>
      </c>
      <c r="B164">
        <v>13191.803</v>
      </c>
      <c r="E164" t="s">
        <v>22</v>
      </c>
      <c r="F164">
        <v>13781.962</v>
      </c>
      <c r="I164" t="s">
        <v>78</v>
      </c>
      <c r="J164">
        <v>12209.248</v>
      </c>
      <c r="M164" t="s">
        <v>15</v>
      </c>
      <c r="N164">
        <v>12918.611000000001</v>
      </c>
    </row>
    <row r="165" spans="1:14" x14ac:dyDescent="0.2">
      <c r="A165" t="s">
        <v>77</v>
      </c>
      <c r="B165">
        <v>13375.103999999999</v>
      </c>
      <c r="E165" t="s">
        <v>23</v>
      </c>
      <c r="F165">
        <v>13709.267</v>
      </c>
      <c r="I165" t="s">
        <v>79</v>
      </c>
      <c r="J165">
        <v>12482.831</v>
      </c>
      <c r="M165" t="s">
        <v>16</v>
      </c>
      <c r="N165">
        <v>13178.906000000001</v>
      </c>
    </row>
    <row r="166" spans="1:14" x14ac:dyDescent="0.2">
      <c r="A166" t="s">
        <v>78</v>
      </c>
      <c r="B166">
        <v>13390.736999999999</v>
      </c>
      <c r="E166" t="s">
        <v>24</v>
      </c>
      <c r="F166">
        <v>13733.888999999999</v>
      </c>
      <c r="I166" t="s">
        <v>80</v>
      </c>
      <c r="J166">
        <v>11659.344999999999</v>
      </c>
      <c r="M166" t="s">
        <v>17</v>
      </c>
      <c r="N166">
        <v>13341.492</v>
      </c>
    </row>
    <row r="167" spans="1:14" x14ac:dyDescent="0.2">
      <c r="A167" t="s">
        <v>79</v>
      </c>
      <c r="B167">
        <v>11989.208000000001</v>
      </c>
      <c r="E167" t="s">
        <v>25</v>
      </c>
      <c r="F167">
        <v>13699.105</v>
      </c>
      <c r="I167" t="s">
        <v>81</v>
      </c>
      <c r="J167">
        <v>11428.753000000001</v>
      </c>
      <c r="M167" t="s">
        <v>18</v>
      </c>
      <c r="N167">
        <v>13190.630999999999</v>
      </c>
    </row>
    <row r="168" spans="1:14" x14ac:dyDescent="0.2">
      <c r="A168" t="s">
        <v>80</v>
      </c>
      <c r="B168">
        <v>12124.828</v>
      </c>
      <c r="E168" t="s">
        <v>26</v>
      </c>
      <c r="F168">
        <v>12903.759</v>
      </c>
      <c r="I168" t="s">
        <v>82</v>
      </c>
      <c r="J168">
        <v>11285.316999999999</v>
      </c>
      <c r="M168" t="s">
        <v>19</v>
      </c>
      <c r="N168">
        <v>12680.984</v>
      </c>
    </row>
    <row r="169" spans="1:14" x14ac:dyDescent="0.2">
      <c r="A169" t="s">
        <v>81</v>
      </c>
      <c r="B169">
        <v>11278.673000000001</v>
      </c>
      <c r="E169" t="s">
        <v>27</v>
      </c>
      <c r="F169">
        <v>12673.166999999999</v>
      </c>
      <c r="I169" t="s">
        <v>83</v>
      </c>
      <c r="J169">
        <v>11981.392</v>
      </c>
      <c r="M169" t="s">
        <v>20</v>
      </c>
      <c r="N169">
        <v>12517.615</v>
      </c>
    </row>
    <row r="170" spans="1:14" x14ac:dyDescent="0.2">
      <c r="A170" t="s">
        <v>82</v>
      </c>
      <c r="B170">
        <v>11606.191999999999</v>
      </c>
      <c r="E170" t="s">
        <v>41</v>
      </c>
      <c r="F170">
        <v>12260.838</v>
      </c>
      <c r="I170" t="s">
        <v>84</v>
      </c>
      <c r="J170">
        <v>10906.209000000001</v>
      </c>
      <c r="M170" t="s">
        <v>21</v>
      </c>
      <c r="N170">
        <v>11546.394</v>
      </c>
    </row>
    <row r="171" spans="1:14" x14ac:dyDescent="0.2">
      <c r="A171" t="s">
        <v>83</v>
      </c>
      <c r="B171">
        <v>11512.392</v>
      </c>
      <c r="E171" t="s">
        <v>59</v>
      </c>
      <c r="F171">
        <v>11787.147999999999</v>
      </c>
      <c r="I171" t="s">
        <v>85</v>
      </c>
      <c r="J171">
        <v>10286.347</v>
      </c>
      <c r="M171" t="s">
        <v>22</v>
      </c>
      <c r="N171">
        <v>10837.422</v>
      </c>
    </row>
    <row r="172" spans="1:14" x14ac:dyDescent="0.2">
      <c r="A172" t="s">
        <v>84</v>
      </c>
      <c r="B172">
        <v>9407.3619999999992</v>
      </c>
      <c r="E172" t="s">
        <v>60</v>
      </c>
      <c r="F172">
        <v>11846.945</v>
      </c>
      <c r="I172" t="s">
        <v>86</v>
      </c>
      <c r="J172">
        <v>9986.9680000000008</v>
      </c>
      <c r="M172" t="s">
        <v>23</v>
      </c>
      <c r="N172">
        <v>10308.234</v>
      </c>
    </row>
    <row r="173" spans="1:14" x14ac:dyDescent="0.2">
      <c r="A173" t="s">
        <v>85</v>
      </c>
      <c r="B173">
        <v>10471.210999999999</v>
      </c>
      <c r="E173" t="s">
        <v>61</v>
      </c>
      <c r="F173">
        <v>11409.993</v>
      </c>
      <c r="I173" t="s">
        <v>87</v>
      </c>
      <c r="J173">
        <v>9816.9560000000001</v>
      </c>
      <c r="M173" t="s">
        <v>24</v>
      </c>
      <c r="N173">
        <v>10085.459000000001</v>
      </c>
    </row>
    <row r="174" spans="1:14" x14ac:dyDescent="0.2">
      <c r="A174" t="s">
        <v>86</v>
      </c>
      <c r="B174">
        <v>9302.2279999999992</v>
      </c>
      <c r="E174" t="s">
        <v>62</v>
      </c>
      <c r="F174">
        <v>11545.222</v>
      </c>
      <c r="I174" t="s">
        <v>88</v>
      </c>
      <c r="J174">
        <v>9539.8549999999996</v>
      </c>
      <c r="M174" t="s">
        <v>25</v>
      </c>
      <c r="N174">
        <v>8891.8529999999992</v>
      </c>
    </row>
    <row r="175" spans="1:14" x14ac:dyDescent="0.2">
      <c r="A175" t="s">
        <v>87</v>
      </c>
      <c r="B175">
        <v>9567.2129999999997</v>
      </c>
      <c r="E175" t="s">
        <v>63</v>
      </c>
      <c r="F175">
        <v>9238.9130000000005</v>
      </c>
      <c r="I175" t="s">
        <v>89</v>
      </c>
      <c r="J175">
        <v>9607.4689999999991</v>
      </c>
      <c r="M175" t="s">
        <v>26</v>
      </c>
      <c r="N175">
        <v>8327.4889999999996</v>
      </c>
    </row>
    <row r="176" spans="1:14" x14ac:dyDescent="0.2">
      <c r="A176" t="s">
        <v>88</v>
      </c>
      <c r="B176">
        <v>9884.9609999999993</v>
      </c>
      <c r="E176" t="s">
        <v>74</v>
      </c>
      <c r="F176">
        <v>8468.9709999999995</v>
      </c>
      <c r="I176" t="s">
        <v>92</v>
      </c>
      <c r="J176">
        <v>8172.7190000000001</v>
      </c>
      <c r="M176" t="s">
        <v>27</v>
      </c>
      <c r="N176">
        <v>8219.2289999999994</v>
      </c>
    </row>
    <row r="177" spans="1:14" x14ac:dyDescent="0.2">
      <c r="A177" t="s">
        <v>89</v>
      </c>
      <c r="B177">
        <v>8505.3189999999995</v>
      </c>
      <c r="E177" t="s">
        <v>75</v>
      </c>
      <c r="F177">
        <v>8077.7470000000003</v>
      </c>
      <c r="I177" t="s">
        <v>93</v>
      </c>
      <c r="J177">
        <v>7474.3</v>
      </c>
      <c r="M177" t="s">
        <v>41</v>
      </c>
      <c r="N177">
        <v>7687.6949999999997</v>
      </c>
    </row>
    <row r="178" spans="1:14" x14ac:dyDescent="0.2">
      <c r="B178" s="1">
        <f>(B152+B153+B154+B155+B156+B157+B158+B159+B160+B161+B162+B163+B164+B165+B166+B167+B168+B169+B170+B171+B172+B173+B175+B174+B176+B177)/25</f>
        <v>12237.387760000001</v>
      </c>
      <c r="F178" s="1">
        <f>(F152+F153+F154+F155+F156+F157+F158+F159+F160+F161+F162+F163+F164+F165+F166+F167+F168+F169+F170+F171+F172+F173+F174+F175+F176+F177)/25</f>
        <v>12701.651159999999</v>
      </c>
      <c r="J178" s="1">
        <f>(J152+J153+J154+J155+J156+J157+J158+J159+J160+J161+J162+J163+J164+J165+J166+J167+J168+J169+J170+J171+J172+J173+J174+J175+J176+J177)/25</f>
        <v>12622.608839999999</v>
      </c>
      <c r="N178" s="1">
        <f>(N152+N153+N154+N155+N156+N157+N158+N159+N160+N161+N163++N164+N162+N164+N165+N166+N167+N168+N169+N170+N171+N172+N173+N174+N175+N176+N177)/25</f>
        <v>11630.45464</v>
      </c>
    </row>
    <row r="182" spans="1:14" x14ac:dyDescent="0.2">
      <c r="A182" s="1" t="s">
        <v>95</v>
      </c>
      <c r="E182" s="1" t="s">
        <v>96</v>
      </c>
      <c r="I182" s="1" t="s">
        <v>97</v>
      </c>
      <c r="M182" s="1" t="s">
        <v>98</v>
      </c>
    </row>
    <row r="183" spans="1:14" x14ac:dyDescent="0.2">
      <c r="A183" t="s">
        <v>142</v>
      </c>
      <c r="B183" t="s">
        <v>1</v>
      </c>
      <c r="E183" t="s">
        <v>142</v>
      </c>
      <c r="F183" t="s">
        <v>1</v>
      </c>
      <c r="I183" t="s">
        <v>142</v>
      </c>
      <c r="J183" t="s">
        <v>1</v>
      </c>
      <c r="M183" t="s">
        <v>142</v>
      </c>
      <c r="N183" t="s">
        <v>1</v>
      </c>
    </row>
    <row r="184" spans="1:14" x14ac:dyDescent="0.2">
      <c r="A184" t="s">
        <v>19</v>
      </c>
      <c r="B184">
        <v>1492.5930000000001</v>
      </c>
      <c r="E184" t="s">
        <v>16</v>
      </c>
      <c r="F184">
        <v>1452.337</v>
      </c>
      <c r="I184" t="s">
        <v>9</v>
      </c>
      <c r="J184">
        <v>1533.6310000000001</v>
      </c>
      <c r="M184" t="s">
        <v>12</v>
      </c>
      <c r="N184">
        <v>2452.0889999999999</v>
      </c>
    </row>
    <row r="185" spans="1:14" x14ac:dyDescent="0.2">
      <c r="A185" t="s">
        <v>20</v>
      </c>
      <c r="B185">
        <v>1682.1469999999999</v>
      </c>
      <c r="E185" t="s">
        <v>17</v>
      </c>
      <c r="F185">
        <v>1621.9590000000001</v>
      </c>
      <c r="I185" t="s">
        <v>10</v>
      </c>
      <c r="J185">
        <v>1650.0989999999999</v>
      </c>
      <c r="M185" t="s">
        <v>13</v>
      </c>
      <c r="N185">
        <v>2672.5189999999998</v>
      </c>
    </row>
    <row r="186" spans="1:14" x14ac:dyDescent="0.2">
      <c r="A186" t="s">
        <v>21</v>
      </c>
      <c r="B186">
        <v>1973.7090000000001</v>
      </c>
      <c r="E186" t="s">
        <v>18</v>
      </c>
      <c r="F186">
        <v>2158.9639999999999</v>
      </c>
      <c r="I186" t="s">
        <v>11</v>
      </c>
      <c r="J186">
        <v>2557.2240000000002</v>
      </c>
      <c r="M186" t="s">
        <v>14</v>
      </c>
      <c r="N186">
        <v>3617.1640000000002</v>
      </c>
    </row>
    <row r="187" spans="1:14" x14ac:dyDescent="0.2">
      <c r="A187" t="s">
        <v>22</v>
      </c>
      <c r="B187">
        <v>2191.0129999999999</v>
      </c>
      <c r="E187" t="s">
        <v>19</v>
      </c>
      <c r="F187">
        <v>2720.9830000000002</v>
      </c>
      <c r="I187" t="s">
        <v>12</v>
      </c>
      <c r="J187">
        <v>3658.2020000000002</v>
      </c>
      <c r="M187" t="s">
        <v>15</v>
      </c>
      <c r="N187">
        <v>3647.2579999999998</v>
      </c>
    </row>
    <row r="188" spans="1:14" x14ac:dyDescent="0.2">
      <c r="A188" t="s">
        <v>23</v>
      </c>
      <c r="B188">
        <v>2512.6689999999999</v>
      </c>
      <c r="E188" t="s">
        <v>20</v>
      </c>
      <c r="F188">
        <v>3296.681</v>
      </c>
      <c r="I188" t="s">
        <v>13</v>
      </c>
      <c r="J188">
        <v>3705.8829999999998</v>
      </c>
      <c r="M188" t="s">
        <v>16</v>
      </c>
      <c r="N188">
        <v>4280.799</v>
      </c>
    </row>
    <row r="189" spans="1:14" x14ac:dyDescent="0.2">
      <c r="A189" t="s">
        <v>24</v>
      </c>
      <c r="B189">
        <v>2502.8980000000001</v>
      </c>
      <c r="E189" t="s">
        <v>21</v>
      </c>
      <c r="F189">
        <v>3433.0810000000001</v>
      </c>
      <c r="I189" t="s">
        <v>14</v>
      </c>
      <c r="J189">
        <v>4087.337</v>
      </c>
      <c r="M189" t="s">
        <v>17</v>
      </c>
      <c r="N189">
        <v>5458.7719999999999</v>
      </c>
    </row>
    <row r="190" spans="1:14" x14ac:dyDescent="0.2">
      <c r="A190" t="s">
        <v>25</v>
      </c>
      <c r="B190">
        <v>2563.8679999999999</v>
      </c>
      <c r="E190" t="s">
        <v>22</v>
      </c>
      <c r="F190">
        <v>4541.8760000000002</v>
      </c>
      <c r="I190" t="s">
        <v>15</v>
      </c>
      <c r="J190">
        <v>4145.18</v>
      </c>
      <c r="M190" t="s">
        <v>18</v>
      </c>
      <c r="N190">
        <v>6477.2839999999997</v>
      </c>
    </row>
    <row r="191" spans="1:14" x14ac:dyDescent="0.2">
      <c r="A191" t="s">
        <v>26</v>
      </c>
      <c r="B191">
        <v>2863.2460000000001</v>
      </c>
      <c r="E191" t="s">
        <v>23</v>
      </c>
      <c r="F191">
        <v>4597.7650000000003</v>
      </c>
      <c r="I191" t="s">
        <v>16</v>
      </c>
      <c r="J191">
        <v>4937.79</v>
      </c>
      <c r="M191" t="s">
        <v>19</v>
      </c>
      <c r="N191">
        <v>7229.2470000000003</v>
      </c>
    </row>
    <row r="192" spans="1:14" x14ac:dyDescent="0.2">
      <c r="A192" t="s">
        <v>27</v>
      </c>
      <c r="B192">
        <v>3124.3229999999999</v>
      </c>
      <c r="E192" t="s">
        <v>24</v>
      </c>
      <c r="F192">
        <v>4390.6239999999998</v>
      </c>
      <c r="I192" t="s">
        <v>17</v>
      </c>
      <c r="J192">
        <v>5671.3850000000002</v>
      </c>
      <c r="M192" t="s">
        <v>20</v>
      </c>
      <c r="N192">
        <v>7379.3270000000002</v>
      </c>
    </row>
    <row r="193" spans="1:14" x14ac:dyDescent="0.2">
      <c r="A193" t="s">
        <v>41</v>
      </c>
      <c r="B193">
        <v>3844.6289999999999</v>
      </c>
      <c r="E193" t="s">
        <v>25</v>
      </c>
      <c r="F193">
        <v>4880.3379999999997</v>
      </c>
      <c r="I193" t="s">
        <v>18</v>
      </c>
      <c r="J193">
        <v>6433.51</v>
      </c>
      <c r="M193" t="s">
        <v>21</v>
      </c>
      <c r="N193">
        <v>7335.5540000000001</v>
      </c>
    </row>
    <row r="194" spans="1:14" x14ac:dyDescent="0.2">
      <c r="A194" t="s">
        <v>59</v>
      </c>
      <c r="B194">
        <v>4727.1310000000003</v>
      </c>
      <c r="E194" t="s">
        <v>26</v>
      </c>
      <c r="F194">
        <v>5003.0600000000004</v>
      </c>
      <c r="I194" t="s">
        <v>19</v>
      </c>
      <c r="J194">
        <v>6511.2860000000001</v>
      </c>
      <c r="M194" t="s">
        <v>22</v>
      </c>
      <c r="N194">
        <v>7223.7759999999998</v>
      </c>
    </row>
    <row r="195" spans="1:14" x14ac:dyDescent="0.2">
      <c r="A195" t="s">
        <v>60</v>
      </c>
      <c r="B195">
        <v>5189.4870000000001</v>
      </c>
      <c r="E195" t="s">
        <v>27</v>
      </c>
      <c r="F195">
        <v>5155.8760000000002</v>
      </c>
      <c r="I195" t="s">
        <v>20</v>
      </c>
      <c r="J195">
        <v>6651.5950000000003</v>
      </c>
      <c r="M195" t="s">
        <v>23</v>
      </c>
      <c r="N195">
        <v>7333.6</v>
      </c>
    </row>
    <row r="196" spans="1:14" x14ac:dyDescent="0.2">
      <c r="A196" t="s">
        <v>61</v>
      </c>
      <c r="B196">
        <v>5848.433</v>
      </c>
      <c r="E196" t="s">
        <v>41</v>
      </c>
      <c r="F196">
        <v>5284.0690000000004</v>
      </c>
      <c r="I196" t="s">
        <v>21</v>
      </c>
      <c r="J196">
        <v>7117.4690000000001</v>
      </c>
      <c r="M196" t="s">
        <v>24</v>
      </c>
      <c r="N196">
        <v>7507.13</v>
      </c>
    </row>
    <row r="197" spans="1:14" x14ac:dyDescent="0.2">
      <c r="A197" t="s">
        <v>62</v>
      </c>
      <c r="B197">
        <v>6233.4040000000005</v>
      </c>
      <c r="E197" t="s">
        <v>59</v>
      </c>
      <c r="F197">
        <v>5731.9639999999999</v>
      </c>
      <c r="I197" t="s">
        <v>22</v>
      </c>
      <c r="J197">
        <v>7618.1270000000004</v>
      </c>
      <c r="M197" t="s">
        <v>25</v>
      </c>
      <c r="N197">
        <v>8150.0510000000004</v>
      </c>
    </row>
    <row r="198" spans="1:14" x14ac:dyDescent="0.2">
      <c r="A198" t="s">
        <v>63</v>
      </c>
      <c r="B198">
        <v>6306.0990000000002</v>
      </c>
      <c r="E198" t="s">
        <v>60</v>
      </c>
      <c r="F198">
        <v>6236.1390000000001</v>
      </c>
      <c r="I198" t="s">
        <v>23</v>
      </c>
      <c r="J198">
        <v>7931.1840000000002</v>
      </c>
      <c r="M198" t="s">
        <v>26</v>
      </c>
      <c r="N198">
        <v>8958.2950000000001</v>
      </c>
    </row>
    <row r="199" spans="1:14" x14ac:dyDescent="0.2">
      <c r="A199" t="s">
        <v>74</v>
      </c>
      <c r="B199">
        <v>6709.83</v>
      </c>
      <c r="E199" t="s">
        <v>61</v>
      </c>
      <c r="F199">
        <v>6551.1509999999998</v>
      </c>
      <c r="I199" t="s">
        <v>24</v>
      </c>
      <c r="J199">
        <v>8181.7089999999998</v>
      </c>
      <c r="M199" t="s">
        <v>27</v>
      </c>
      <c r="N199">
        <v>10060.445</v>
      </c>
    </row>
    <row r="200" spans="1:14" x14ac:dyDescent="0.2">
      <c r="A200" t="s">
        <v>75</v>
      </c>
      <c r="B200">
        <v>6809.4920000000002</v>
      </c>
      <c r="E200" t="s">
        <v>62</v>
      </c>
      <c r="F200">
        <v>6497.607</v>
      </c>
      <c r="I200" t="s">
        <v>25</v>
      </c>
      <c r="J200">
        <v>8271.2090000000007</v>
      </c>
      <c r="M200" t="s">
        <v>41</v>
      </c>
      <c r="N200">
        <v>11111.005999999999</v>
      </c>
    </row>
    <row r="201" spans="1:14" x14ac:dyDescent="0.2">
      <c r="A201" t="s">
        <v>76</v>
      </c>
      <c r="B201">
        <v>6961.1350000000002</v>
      </c>
      <c r="E201" t="s">
        <v>63</v>
      </c>
      <c r="F201">
        <v>7360.567</v>
      </c>
      <c r="I201" t="s">
        <v>26</v>
      </c>
      <c r="J201">
        <v>8777.3389999999999</v>
      </c>
      <c r="M201" t="s">
        <v>59</v>
      </c>
      <c r="N201">
        <v>12177.981</v>
      </c>
    </row>
    <row r="202" spans="1:14" x14ac:dyDescent="0.2">
      <c r="A202" t="s">
        <v>77</v>
      </c>
      <c r="B202">
        <v>6757.902</v>
      </c>
      <c r="E202" t="s">
        <v>74</v>
      </c>
      <c r="F202">
        <v>7614.6090000000004</v>
      </c>
      <c r="I202" t="s">
        <v>27</v>
      </c>
      <c r="J202">
        <v>9840.4060000000009</v>
      </c>
      <c r="M202" t="s">
        <v>60</v>
      </c>
      <c r="N202">
        <v>12757.977999999999</v>
      </c>
    </row>
    <row r="203" spans="1:14" x14ac:dyDescent="0.2">
      <c r="A203" t="s">
        <v>78</v>
      </c>
      <c r="B203">
        <v>6470.6390000000001</v>
      </c>
      <c r="E203" t="s">
        <v>75</v>
      </c>
      <c r="F203">
        <v>7981.9930000000004</v>
      </c>
      <c r="I203" t="s">
        <v>41</v>
      </c>
      <c r="J203">
        <v>11112.569</v>
      </c>
      <c r="M203" t="s">
        <v>61</v>
      </c>
      <c r="N203">
        <v>13337.975</v>
      </c>
    </row>
    <row r="204" spans="1:14" x14ac:dyDescent="0.2">
      <c r="A204" t="s">
        <v>79</v>
      </c>
      <c r="B204">
        <v>6082.933</v>
      </c>
      <c r="E204" t="s">
        <v>76</v>
      </c>
      <c r="F204">
        <v>8854.3330000000005</v>
      </c>
      <c r="I204" t="s">
        <v>59</v>
      </c>
      <c r="J204">
        <v>12290.540999999999</v>
      </c>
      <c r="M204" t="s">
        <v>62</v>
      </c>
      <c r="N204">
        <v>14081.34</v>
      </c>
    </row>
    <row r="205" spans="1:14" x14ac:dyDescent="0.2">
      <c r="A205" t="s">
        <v>80</v>
      </c>
      <c r="B205">
        <v>6571.8649999999998</v>
      </c>
      <c r="E205" t="s">
        <v>77</v>
      </c>
      <c r="F205">
        <v>9062.2559999999994</v>
      </c>
      <c r="I205" t="s">
        <v>60</v>
      </c>
      <c r="J205">
        <v>13139.040999999999</v>
      </c>
      <c r="M205" t="s">
        <v>63</v>
      </c>
      <c r="N205">
        <v>14735.596</v>
      </c>
    </row>
    <row r="206" spans="1:14" x14ac:dyDescent="0.2">
      <c r="A206" t="s">
        <v>81</v>
      </c>
      <c r="B206">
        <v>7625.9430000000002</v>
      </c>
      <c r="E206" t="s">
        <v>78</v>
      </c>
      <c r="F206">
        <v>6979.5050000000001</v>
      </c>
      <c r="I206" t="s">
        <v>61</v>
      </c>
      <c r="J206">
        <v>13587.326999999999</v>
      </c>
      <c r="M206" t="s">
        <v>74</v>
      </c>
      <c r="N206">
        <v>15040.446</v>
      </c>
    </row>
    <row r="207" spans="1:14" x14ac:dyDescent="0.2">
      <c r="A207" t="s">
        <v>82</v>
      </c>
      <c r="B207">
        <v>8809.7780000000002</v>
      </c>
      <c r="E207" t="s">
        <v>79</v>
      </c>
      <c r="F207">
        <v>5352.0739999999996</v>
      </c>
      <c r="I207" t="s">
        <v>62</v>
      </c>
      <c r="J207">
        <v>14401.824000000001</v>
      </c>
      <c r="M207" t="s">
        <v>75</v>
      </c>
      <c r="N207">
        <v>15613.017</v>
      </c>
    </row>
    <row r="208" spans="1:14" x14ac:dyDescent="0.2">
      <c r="A208" t="s">
        <v>83</v>
      </c>
      <c r="B208">
        <v>10495.442999999999</v>
      </c>
      <c r="E208" t="s">
        <v>80</v>
      </c>
      <c r="F208">
        <v>5449.7820000000002</v>
      </c>
      <c r="I208" t="s">
        <v>63</v>
      </c>
      <c r="J208">
        <v>15595.038</v>
      </c>
      <c r="M208" t="s">
        <v>76</v>
      </c>
      <c r="N208">
        <v>16145.723</v>
      </c>
    </row>
    <row r="209" spans="1:14" x14ac:dyDescent="0.2">
      <c r="A209" t="s">
        <v>84</v>
      </c>
      <c r="B209">
        <v>11853.98</v>
      </c>
      <c r="E209" t="s">
        <v>81</v>
      </c>
      <c r="F209">
        <v>4017.3780000000002</v>
      </c>
      <c r="I209" t="s">
        <v>74</v>
      </c>
      <c r="J209">
        <v>15770.522999999999</v>
      </c>
      <c r="M209" t="s">
        <v>77</v>
      </c>
      <c r="N209">
        <v>16500.599999999999</v>
      </c>
    </row>
    <row r="210" spans="1:14" x14ac:dyDescent="0.2">
      <c r="B210" s="1">
        <f>(B184+B185+B186+B187+B188+B189+B190+B191+B192+B193+B194+B195+B196+B197+B198+B199+B200+B201+B202+B203+B204+B205+B206+B207+B208+B209)/25</f>
        <v>5528.1835600000004</v>
      </c>
      <c r="F210" s="1">
        <f>(F184+F185+F186+F187+F188+F189+F190+F191+F192+F193+F194+F195+F196+F197+F198+F199+F200+F201+F202+F203+F204+F205+F206+F207+F208+F209)/25</f>
        <v>5449.0788399999992</v>
      </c>
      <c r="J210" s="1">
        <f>(J184+J185+J186+J187+J188+J189+J190+J191+J192+J193+J194+J195+J196+J197+J198+J199+J200+J201+J202+J203+J204+J205+J206+J207+J208+J209)/25</f>
        <v>8207.0971199999985</v>
      </c>
      <c r="N210" s="1">
        <f>(N184+N185+N186+N187+N188+N189+N190+N191+N192+N193+N194+N195+N196+N197+N198+N199+N200+N201+N202+N203+N204+N205+N206+N207+N208+N209)/25</f>
        <v>9651.3988799999988</v>
      </c>
    </row>
    <row r="211" spans="1:14" x14ac:dyDescent="0.2">
      <c r="A211" t="s">
        <v>143</v>
      </c>
      <c r="B211" t="s">
        <v>1</v>
      </c>
      <c r="E211" t="s">
        <v>143</v>
      </c>
      <c r="F211" t="s">
        <v>1</v>
      </c>
      <c r="I211" t="s">
        <v>143</v>
      </c>
      <c r="J211" t="s">
        <v>1</v>
      </c>
      <c r="M211" t="s">
        <v>143</v>
      </c>
      <c r="N211" t="s">
        <v>1</v>
      </c>
    </row>
    <row r="212" spans="1:14" x14ac:dyDescent="0.2">
      <c r="A212" t="s">
        <v>19</v>
      </c>
      <c r="B212">
        <v>5321.5889999999999</v>
      </c>
      <c r="E212" t="s">
        <v>16</v>
      </c>
      <c r="F212">
        <v>4988.2079999999996</v>
      </c>
      <c r="I212" t="s">
        <v>9</v>
      </c>
      <c r="J212">
        <v>4079.52</v>
      </c>
      <c r="M212" t="s">
        <v>12</v>
      </c>
      <c r="N212">
        <v>5175.0259999999998</v>
      </c>
    </row>
    <row r="213" spans="1:14" x14ac:dyDescent="0.2">
      <c r="A213" t="s">
        <v>20</v>
      </c>
      <c r="B213">
        <v>6575.7740000000003</v>
      </c>
      <c r="E213" t="s">
        <v>17</v>
      </c>
      <c r="F213">
        <v>6002.4210000000003</v>
      </c>
      <c r="I213" t="s">
        <v>10</v>
      </c>
      <c r="J213">
        <v>4536.7950000000001</v>
      </c>
      <c r="M213" t="s">
        <v>13</v>
      </c>
      <c r="N213">
        <v>5416.9520000000002</v>
      </c>
    </row>
    <row r="214" spans="1:14" x14ac:dyDescent="0.2">
      <c r="A214" t="s">
        <v>21</v>
      </c>
      <c r="B214">
        <v>7366.0389999999998</v>
      </c>
      <c r="E214" t="s">
        <v>18</v>
      </c>
      <c r="F214">
        <v>6665.2749999999996</v>
      </c>
      <c r="I214" t="s">
        <v>11</v>
      </c>
      <c r="J214">
        <v>6595.3149999999996</v>
      </c>
      <c r="M214" t="s">
        <v>14</v>
      </c>
      <c r="N214">
        <v>5869.5379999999996</v>
      </c>
    </row>
    <row r="215" spans="1:14" x14ac:dyDescent="0.2">
      <c r="A215" t="s">
        <v>22</v>
      </c>
      <c r="B215">
        <v>8177.0190000000002</v>
      </c>
      <c r="E215" t="s">
        <v>19</v>
      </c>
      <c r="F215">
        <v>7716.6170000000002</v>
      </c>
      <c r="I215" t="s">
        <v>12</v>
      </c>
      <c r="J215">
        <v>8469.7530000000006</v>
      </c>
      <c r="M215" t="s">
        <v>15</v>
      </c>
      <c r="N215">
        <v>6702.0129999999999</v>
      </c>
    </row>
    <row r="216" spans="1:14" x14ac:dyDescent="0.2">
      <c r="A216" t="s">
        <v>23</v>
      </c>
      <c r="B216">
        <v>9306.1370000000006</v>
      </c>
      <c r="E216" t="s">
        <v>20</v>
      </c>
      <c r="F216">
        <v>8474.4429999999993</v>
      </c>
      <c r="I216" t="s">
        <v>13</v>
      </c>
      <c r="J216">
        <v>10466.912</v>
      </c>
      <c r="M216" t="s">
        <v>16</v>
      </c>
      <c r="N216">
        <v>7307.8050000000003</v>
      </c>
    </row>
    <row r="217" spans="1:14" x14ac:dyDescent="0.2">
      <c r="A217" t="s">
        <v>24</v>
      </c>
      <c r="B217">
        <v>10160.888999999999</v>
      </c>
      <c r="E217" t="s">
        <v>21</v>
      </c>
      <c r="F217">
        <v>9295.1929999999993</v>
      </c>
      <c r="I217" t="s">
        <v>14</v>
      </c>
      <c r="J217">
        <v>11621.825000000001</v>
      </c>
      <c r="M217" t="s">
        <v>17</v>
      </c>
      <c r="N217">
        <v>7960.8879999999999</v>
      </c>
    </row>
    <row r="218" spans="1:14" x14ac:dyDescent="0.2">
      <c r="A218" t="s">
        <v>25</v>
      </c>
      <c r="B218">
        <v>11107.879000000001</v>
      </c>
      <c r="E218" t="s">
        <v>22</v>
      </c>
      <c r="F218">
        <v>9258.0640000000003</v>
      </c>
      <c r="I218" t="s">
        <v>15</v>
      </c>
      <c r="J218">
        <v>12695.834999999999</v>
      </c>
      <c r="M218" t="s">
        <v>18</v>
      </c>
      <c r="N218">
        <v>8219.6190000000006</v>
      </c>
    </row>
    <row r="219" spans="1:14" x14ac:dyDescent="0.2">
      <c r="A219" t="s">
        <v>26</v>
      </c>
      <c r="B219">
        <v>11988.427</v>
      </c>
      <c r="E219" t="s">
        <v>23</v>
      </c>
      <c r="F219">
        <v>9027.8629999999994</v>
      </c>
      <c r="I219" t="s">
        <v>16</v>
      </c>
      <c r="J219">
        <v>13178.514999999999</v>
      </c>
      <c r="M219" t="s">
        <v>19</v>
      </c>
      <c r="N219">
        <v>8567.07</v>
      </c>
    </row>
    <row r="220" spans="1:14" x14ac:dyDescent="0.2">
      <c r="A220" t="s">
        <v>27</v>
      </c>
      <c r="B220">
        <v>12766.967000000001</v>
      </c>
      <c r="E220" t="s">
        <v>24</v>
      </c>
      <c r="F220">
        <v>8700.3449999999993</v>
      </c>
      <c r="I220" t="s">
        <v>17</v>
      </c>
      <c r="J220">
        <v>12769.312</v>
      </c>
      <c r="M220" t="s">
        <v>20</v>
      </c>
      <c r="N220">
        <v>8781.2469999999994</v>
      </c>
    </row>
    <row r="221" spans="1:14" x14ac:dyDescent="0.2">
      <c r="A221" t="s">
        <v>41</v>
      </c>
      <c r="B221">
        <v>12807.223</v>
      </c>
      <c r="E221" t="s">
        <v>25</v>
      </c>
      <c r="F221">
        <v>8427.5429999999997</v>
      </c>
      <c r="I221" t="s">
        <v>18</v>
      </c>
      <c r="J221">
        <v>11757.834999999999</v>
      </c>
      <c r="M221" t="s">
        <v>21</v>
      </c>
      <c r="N221">
        <v>9234.223</v>
      </c>
    </row>
    <row r="222" spans="1:14" x14ac:dyDescent="0.2">
      <c r="A222" t="s">
        <v>59</v>
      </c>
      <c r="B222">
        <v>12990.915000000001</v>
      </c>
      <c r="E222" t="s">
        <v>26</v>
      </c>
      <c r="F222">
        <v>8689.4009999999998</v>
      </c>
      <c r="I222" t="s">
        <v>19</v>
      </c>
      <c r="J222">
        <v>11135.236999999999</v>
      </c>
      <c r="M222" t="s">
        <v>22</v>
      </c>
      <c r="N222">
        <v>9385.4760000000006</v>
      </c>
    </row>
    <row r="223" spans="1:14" x14ac:dyDescent="0.2">
      <c r="A223" t="s">
        <v>60</v>
      </c>
      <c r="B223">
        <v>12741.563</v>
      </c>
      <c r="E223" t="s">
        <v>27</v>
      </c>
      <c r="F223">
        <v>8991.9060000000009</v>
      </c>
      <c r="I223" t="s">
        <v>20</v>
      </c>
      <c r="J223">
        <v>10443.852999999999</v>
      </c>
      <c r="M223" t="s">
        <v>23</v>
      </c>
      <c r="N223">
        <v>9277.6059999999998</v>
      </c>
    </row>
    <row r="224" spans="1:14" x14ac:dyDescent="0.2">
      <c r="A224" t="s">
        <v>61</v>
      </c>
      <c r="B224">
        <v>11864.923000000001</v>
      </c>
      <c r="E224" t="s">
        <v>41</v>
      </c>
      <c r="F224">
        <v>9074.3719999999994</v>
      </c>
      <c r="I224" t="s">
        <v>21</v>
      </c>
      <c r="J224">
        <v>10275.794</v>
      </c>
      <c r="M224" t="s">
        <v>24</v>
      </c>
      <c r="N224">
        <v>9050.1409999999996</v>
      </c>
    </row>
    <row r="225" spans="1:14" x14ac:dyDescent="0.2">
      <c r="A225" t="s">
        <v>62</v>
      </c>
      <c r="B225">
        <v>11099.671</v>
      </c>
      <c r="E225" t="s">
        <v>59</v>
      </c>
      <c r="F225">
        <v>9329.1959999999999</v>
      </c>
      <c r="I225" t="s">
        <v>22</v>
      </c>
      <c r="J225">
        <v>10157.763000000001</v>
      </c>
      <c r="M225" t="s">
        <v>25</v>
      </c>
      <c r="N225">
        <v>8510.009</v>
      </c>
    </row>
    <row r="226" spans="1:14" x14ac:dyDescent="0.2">
      <c r="A226" t="s">
        <v>63</v>
      </c>
      <c r="B226">
        <v>11151.652</v>
      </c>
      <c r="E226" t="s">
        <v>60</v>
      </c>
      <c r="F226">
        <v>9293.6299999999992</v>
      </c>
      <c r="I226" t="s">
        <v>23</v>
      </c>
      <c r="J226">
        <v>10192.156000000001</v>
      </c>
      <c r="M226" t="s">
        <v>26</v>
      </c>
      <c r="N226">
        <v>8544.7929999999997</v>
      </c>
    </row>
    <row r="227" spans="1:14" x14ac:dyDescent="0.2">
      <c r="A227" t="s">
        <v>74</v>
      </c>
      <c r="B227">
        <v>11004.699000000001</v>
      </c>
      <c r="E227" t="s">
        <v>61</v>
      </c>
      <c r="F227">
        <v>9231.8780000000006</v>
      </c>
      <c r="I227" t="s">
        <v>24</v>
      </c>
      <c r="J227">
        <v>10690.86</v>
      </c>
      <c r="M227" t="s">
        <v>27</v>
      </c>
      <c r="N227">
        <v>8062.5039999999999</v>
      </c>
    </row>
    <row r="228" spans="1:14" x14ac:dyDescent="0.2">
      <c r="A228" t="s">
        <v>75</v>
      </c>
      <c r="B228">
        <v>10906.991</v>
      </c>
      <c r="E228" t="s">
        <v>62</v>
      </c>
      <c r="F228">
        <v>7995.2809999999999</v>
      </c>
      <c r="I228" t="s">
        <v>25</v>
      </c>
      <c r="J228">
        <v>11129.375</v>
      </c>
      <c r="M228" t="s">
        <v>41</v>
      </c>
      <c r="N228">
        <v>7970.6580000000004</v>
      </c>
    </row>
    <row r="229" spans="1:14" x14ac:dyDescent="0.2">
      <c r="A229" t="s">
        <v>76</v>
      </c>
      <c r="B229">
        <v>10661.547</v>
      </c>
      <c r="E229" t="s">
        <v>63</v>
      </c>
      <c r="F229">
        <v>7957.7610000000004</v>
      </c>
      <c r="I229" t="s">
        <v>26</v>
      </c>
      <c r="J229">
        <v>11027.758</v>
      </c>
      <c r="M229" t="s">
        <v>59</v>
      </c>
      <c r="N229">
        <v>7873.3410000000003</v>
      </c>
    </row>
    <row r="230" spans="1:14" x14ac:dyDescent="0.2">
      <c r="A230" t="s">
        <v>77</v>
      </c>
      <c r="B230">
        <v>9664.14</v>
      </c>
      <c r="E230" t="s">
        <v>74</v>
      </c>
      <c r="F230">
        <v>7489.5420000000004</v>
      </c>
      <c r="I230" t="s">
        <v>27</v>
      </c>
      <c r="J230">
        <v>10503.26</v>
      </c>
      <c r="M230" t="s">
        <v>60</v>
      </c>
      <c r="N230">
        <v>6746.1769999999997</v>
      </c>
    </row>
    <row r="231" spans="1:14" x14ac:dyDescent="0.2">
      <c r="A231" t="s">
        <v>78</v>
      </c>
      <c r="B231">
        <v>9394.8559999999998</v>
      </c>
      <c r="E231" t="s">
        <v>75</v>
      </c>
      <c r="F231">
        <v>6879.06</v>
      </c>
      <c r="I231" t="s">
        <v>41</v>
      </c>
      <c r="J231">
        <v>10371.549000000001</v>
      </c>
      <c r="M231" t="s">
        <v>61</v>
      </c>
      <c r="N231">
        <v>6533.1729999999998</v>
      </c>
    </row>
    <row r="232" spans="1:14" x14ac:dyDescent="0.2">
      <c r="A232" t="s">
        <v>79</v>
      </c>
      <c r="B232">
        <v>8981.7450000000008</v>
      </c>
      <c r="E232" t="s">
        <v>76</v>
      </c>
      <c r="F232">
        <v>6798.1580000000004</v>
      </c>
      <c r="I232" t="s">
        <v>59</v>
      </c>
      <c r="J232">
        <v>9921.6990000000005</v>
      </c>
      <c r="M232" t="s">
        <v>62</v>
      </c>
      <c r="N232">
        <v>6394.4269999999997</v>
      </c>
    </row>
    <row r="233" spans="1:14" x14ac:dyDescent="0.2">
      <c r="A233" t="s">
        <v>80</v>
      </c>
      <c r="B233">
        <v>8968.0660000000007</v>
      </c>
      <c r="E233" t="s">
        <v>77</v>
      </c>
      <c r="F233">
        <v>6013.7550000000001</v>
      </c>
      <c r="I233" t="s">
        <v>60</v>
      </c>
      <c r="J233">
        <v>9700.0969999999998</v>
      </c>
      <c r="M233" t="s">
        <v>63</v>
      </c>
      <c r="N233">
        <v>5455.2539999999999</v>
      </c>
    </row>
    <row r="234" spans="1:14" x14ac:dyDescent="0.2">
      <c r="A234" t="s">
        <v>81</v>
      </c>
      <c r="B234">
        <v>8773.43</v>
      </c>
      <c r="E234" t="s">
        <v>78</v>
      </c>
      <c r="F234">
        <v>5901.1949999999997</v>
      </c>
      <c r="I234" t="s">
        <v>61</v>
      </c>
      <c r="J234">
        <v>9086.8790000000008</v>
      </c>
      <c r="M234" t="s">
        <v>74</v>
      </c>
      <c r="N234">
        <v>4819.3680000000004</v>
      </c>
    </row>
    <row r="235" spans="1:14" x14ac:dyDescent="0.2">
      <c r="A235" t="s">
        <v>82</v>
      </c>
      <c r="B235">
        <v>8865.6669999999995</v>
      </c>
      <c r="E235" t="s">
        <v>79</v>
      </c>
      <c r="F235">
        <v>5722.5839999999998</v>
      </c>
      <c r="I235" t="s">
        <v>62</v>
      </c>
      <c r="J235">
        <v>8625.3050000000003</v>
      </c>
      <c r="M235" t="s">
        <v>75</v>
      </c>
      <c r="N235">
        <v>4343.7240000000002</v>
      </c>
    </row>
    <row r="236" spans="1:14" x14ac:dyDescent="0.2">
      <c r="A236" t="s">
        <v>83</v>
      </c>
      <c r="B236">
        <v>8748.4169999999995</v>
      </c>
      <c r="E236" t="s">
        <v>80</v>
      </c>
      <c r="F236">
        <v>5373.1790000000001</v>
      </c>
      <c r="I236" t="s">
        <v>63</v>
      </c>
      <c r="J236">
        <v>8219.2289999999994</v>
      </c>
      <c r="M236" t="s">
        <v>76</v>
      </c>
      <c r="N236">
        <v>4129.9380000000001</v>
      </c>
    </row>
    <row r="237" spans="1:14" x14ac:dyDescent="0.2">
      <c r="A237" t="s">
        <v>84</v>
      </c>
      <c r="B237">
        <v>8216.1020000000008</v>
      </c>
      <c r="E237" t="s">
        <v>81</v>
      </c>
      <c r="F237">
        <v>5125.3909999999996</v>
      </c>
      <c r="I237" t="s">
        <v>74</v>
      </c>
      <c r="J237">
        <v>7978.4750000000004</v>
      </c>
      <c r="M237" t="s">
        <v>77</v>
      </c>
      <c r="N237">
        <v>2898.03</v>
      </c>
    </row>
    <row r="238" spans="1:14" x14ac:dyDescent="0.2">
      <c r="B238" s="1">
        <f>(B212+B213+B214+B215+B216+B217+B218+B219+B220+B221+B222+B223+B224+B225+B226+B227+B228+B229+B230+B231+B232+B233+B234+B235+B236+B237)/25</f>
        <v>10384.493079999998</v>
      </c>
      <c r="F238" s="1">
        <f>(F212+F213+F214+F215+F216+F217+F218+F219+F220+F221+F222+F223+F224+F225+F226+F227+F228+F229+F230+F231+F232+F233+F234+F235+F236+F237)/25</f>
        <v>7936.8904400000001</v>
      </c>
      <c r="J238" s="1">
        <f>(J212+J213+J214+J215+J216+J217+J218+J219+J220+J221+J222+J223+J224+J225+J226+J227+J228+J229+J230+J231+J232+J233+J234+J235+J236+J237)/25</f>
        <v>10225.23624</v>
      </c>
      <c r="N238" s="1">
        <f>(N212+N213+N214+N215+N216+N217+N218+N219+N220+N221+N222+N223+N224+N225+N226+N227+N228+N229+N230+N231+N232+N233+N234+N235+N236+N237)/25</f>
        <v>7329.159999999998</v>
      </c>
    </row>
    <row r="242" spans="1:10" x14ac:dyDescent="0.2">
      <c r="A242" s="1" t="s">
        <v>99</v>
      </c>
      <c r="E242" s="1" t="s">
        <v>100</v>
      </c>
      <c r="I242" s="1" t="s">
        <v>101</v>
      </c>
    </row>
    <row r="243" spans="1:10" x14ac:dyDescent="0.2">
      <c r="A243" t="s">
        <v>142</v>
      </c>
      <c r="B243" t="s">
        <v>1</v>
      </c>
      <c r="E243" t="s">
        <v>142</v>
      </c>
      <c r="F243" t="s">
        <v>1</v>
      </c>
      <c r="I243" t="s">
        <v>142</v>
      </c>
      <c r="J243" t="s">
        <v>1</v>
      </c>
    </row>
    <row r="244" spans="1:10" x14ac:dyDescent="0.2">
      <c r="A244" t="s">
        <v>5</v>
      </c>
      <c r="B244">
        <v>1178.7539999999999</v>
      </c>
      <c r="E244" t="s">
        <v>12</v>
      </c>
      <c r="F244">
        <v>1619.223</v>
      </c>
      <c r="I244" t="s">
        <v>51</v>
      </c>
      <c r="J244">
        <v>1307.338</v>
      </c>
    </row>
    <row r="245" spans="1:10" x14ac:dyDescent="0.2">
      <c r="A245" t="s">
        <v>6</v>
      </c>
      <c r="B245">
        <v>1407.7819999999999</v>
      </c>
      <c r="E245" t="s">
        <v>13</v>
      </c>
      <c r="F245">
        <v>1968.2380000000001</v>
      </c>
      <c r="I245" t="s">
        <v>52</v>
      </c>
      <c r="J245">
        <v>2333.6669999999999</v>
      </c>
    </row>
    <row r="246" spans="1:10" x14ac:dyDescent="0.2">
      <c r="A246" t="s">
        <v>7</v>
      </c>
      <c r="B246">
        <v>1683.711</v>
      </c>
      <c r="E246" t="s">
        <v>14</v>
      </c>
      <c r="F246">
        <v>2151.1480000000001</v>
      </c>
      <c r="I246" t="s">
        <v>53</v>
      </c>
      <c r="J246">
        <v>2452.0889999999999</v>
      </c>
    </row>
    <row r="247" spans="1:10" x14ac:dyDescent="0.2">
      <c r="A247" t="s">
        <v>8</v>
      </c>
      <c r="B247">
        <v>1972.537</v>
      </c>
      <c r="E247" t="s">
        <v>15</v>
      </c>
      <c r="F247">
        <v>2416.1329999999998</v>
      </c>
      <c r="I247" t="s">
        <v>54</v>
      </c>
      <c r="J247">
        <v>2932.424</v>
      </c>
    </row>
    <row r="248" spans="1:10" x14ac:dyDescent="0.2">
      <c r="A248" t="s">
        <v>9</v>
      </c>
      <c r="B248">
        <v>2339.1390000000001</v>
      </c>
      <c r="E248" t="s">
        <v>16</v>
      </c>
      <c r="F248">
        <v>2427.8580000000002</v>
      </c>
      <c r="I248" t="s">
        <v>45</v>
      </c>
      <c r="J248">
        <v>3103.6089999999999</v>
      </c>
    </row>
    <row r="249" spans="1:10" x14ac:dyDescent="0.2">
      <c r="A249" t="s">
        <v>10</v>
      </c>
      <c r="B249">
        <v>2509.933</v>
      </c>
      <c r="E249" t="s">
        <v>17</v>
      </c>
      <c r="F249">
        <v>2611.94</v>
      </c>
      <c r="I249" t="s">
        <v>46</v>
      </c>
      <c r="J249">
        <v>3651.5569999999998</v>
      </c>
    </row>
    <row r="250" spans="1:10" x14ac:dyDescent="0.2">
      <c r="A250" t="s">
        <v>11</v>
      </c>
      <c r="B250">
        <v>2533.3829999999998</v>
      </c>
      <c r="E250" t="s">
        <v>18</v>
      </c>
      <c r="F250">
        <v>2729.19</v>
      </c>
      <c r="I250" t="s">
        <v>35</v>
      </c>
      <c r="J250">
        <v>4372.6450000000004</v>
      </c>
    </row>
    <row r="251" spans="1:10" x14ac:dyDescent="0.2">
      <c r="A251" t="s">
        <v>12</v>
      </c>
      <c r="B251">
        <v>2870.672</v>
      </c>
      <c r="E251" t="s">
        <v>19</v>
      </c>
      <c r="F251">
        <v>2899.203</v>
      </c>
      <c r="I251" t="s">
        <v>36</v>
      </c>
      <c r="J251">
        <v>4557.1189999999997</v>
      </c>
    </row>
    <row r="252" spans="1:10" x14ac:dyDescent="0.2">
      <c r="A252" t="s">
        <v>13</v>
      </c>
      <c r="B252">
        <v>3181.3850000000002</v>
      </c>
      <c r="E252" t="s">
        <v>20</v>
      </c>
      <c r="F252">
        <v>3426.0459999999998</v>
      </c>
      <c r="I252" t="s">
        <v>29</v>
      </c>
      <c r="J252">
        <v>4891.2809999999999</v>
      </c>
    </row>
    <row r="253" spans="1:10" x14ac:dyDescent="0.2">
      <c r="A253" t="s">
        <v>14</v>
      </c>
      <c r="B253">
        <v>3801.6370000000002</v>
      </c>
      <c r="E253" t="s">
        <v>21</v>
      </c>
      <c r="F253">
        <v>4093.59</v>
      </c>
      <c r="I253" t="s">
        <v>30</v>
      </c>
      <c r="J253">
        <v>5083.5709999999999</v>
      </c>
    </row>
    <row r="254" spans="1:10" x14ac:dyDescent="0.2">
      <c r="A254" t="s">
        <v>15</v>
      </c>
      <c r="B254">
        <v>3967.7420000000002</v>
      </c>
      <c r="E254" t="s">
        <v>22</v>
      </c>
      <c r="F254">
        <v>3803.982</v>
      </c>
      <c r="I254" t="s">
        <v>31</v>
      </c>
      <c r="J254">
        <v>5137.116</v>
      </c>
    </row>
    <row r="255" spans="1:10" x14ac:dyDescent="0.2">
      <c r="A255" t="s">
        <v>16</v>
      </c>
      <c r="B255">
        <v>5055.4309999999996</v>
      </c>
      <c r="E255" t="s">
        <v>23</v>
      </c>
      <c r="F255">
        <v>4081.0830000000001</v>
      </c>
      <c r="I255" t="s">
        <v>37</v>
      </c>
      <c r="J255">
        <v>5422.0330000000004</v>
      </c>
    </row>
    <row r="256" spans="1:10" x14ac:dyDescent="0.2">
      <c r="A256" t="s">
        <v>17</v>
      </c>
      <c r="B256">
        <v>5973.1080000000002</v>
      </c>
      <c r="E256" t="s">
        <v>24</v>
      </c>
      <c r="F256">
        <v>4906.1329999999998</v>
      </c>
      <c r="I256" t="s">
        <v>32</v>
      </c>
      <c r="J256">
        <v>5376.6959999999999</v>
      </c>
    </row>
    <row r="257" spans="1:10" x14ac:dyDescent="0.2">
      <c r="A257" t="s">
        <v>18</v>
      </c>
      <c r="B257">
        <v>6797.7669999999998</v>
      </c>
      <c r="E257" t="s">
        <v>25</v>
      </c>
      <c r="F257">
        <v>5475.9679999999998</v>
      </c>
      <c r="I257" t="s">
        <v>33</v>
      </c>
      <c r="J257">
        <v>6263.4979999999996</v>
      </c>
    </row>
    <row r="258" spans="1:10" x14ac:dyDescent="0.2">
      <c r="A258" t="s">
        <v>19</v>
      </c>
      <c r="B258">
        <v>8044.9170000000004</v>
      </c>
      <c r="E258" t="s">
        <v>26</v>
      </c>
      <c r="F258">
        <v>5895.723</v>
      </c>
      <c r="I258" t="s">
        <v>2</v>
      </c>
      <c r="J258">
        <v>7440.2969999999996</v>
      </c>
    </row>
    <row r="259" spans="1:10" x14ac:dyDescent="0.2">
      <c r="A259" t="s">
        <v>20</v>
      </c>
      <c r="B259">
        <v>8887.9449999999997</v>
      </c>
      <c r="E259" t="s">
        <v>27</v>
      </c>
      <c r="F259">
        <v>5917.61</v>
      </c>
      <c r="I259" t="s">
        <v>3</v>
      </c>
      <c r="J259">
        <v>8667.9050000000007</v>
      </c>
    </row>
    <row r="260" spans="1:10" x14ac:dyDescent="0.2">
      <c r="A260" t="s">
        <v>21</v>
      </c>
      <c r="B260">
        <v>9573.857</v>
      </c>
      <c r="E260" t="s">
        <v>41</v>
      </c>
      <c r="F260">
        <v>5962.165</v>
      </c>
      <c r="I260" t="s">
        <v>4</v>
      </c>
      <c r="J260">
        <v>10333.246999999999</v>
      </c>
    </row>
    <row r="261" spans="1:10" x14ac:dyDescent="0.2">
      <c r="A261" t="s">
        <v>22</v>
      </c>
      <c r="B261">
        <v>10414.148999999999</v>
      </c>
      <c r="E261" t="s">
        <v>59</v>
      </c>
      <c r="F261">
        <v>6646.1239999999998</v>
      </c>
      <c r="I261" t="s">
        <v>5</v>
      </c>
      <c r="J261">
        <v>11392.014999999999</v>
      </c>
    </row>
    <row r="262" spans="1:10" x14ac:dyDescent="0.2">
      <c r="A262" t="s">
        <v>23</v>
      </c>
      <c r="B262">
        <v>10540.78</v>
      </c>
      <c r="E262" t="s">
        <v>60</v>
      </c>
      <c r="F262">
        <v>7133.884</v>
      </c>
      <c r="I262" t="s">
        <v>6</v>
      </c>
      <c r="J262">
        <v>12794.716</v>
      </c>
    </row>
    <row r="263" spans="1:10" x14ac:dyDescent="0.2">
      <c r="A263" t="s">
        <v>24</v>
      </c>
      <c r="B263">
        <v>10399.298000000001</v>
      </c>
      <c r="E263" t="s">
        <v>61</v>
      </c>
      <c r="F263">
        <v>8337.6509999999998</v>
      </c>
      <c r="I263" t="s">
        <v>7</v>
      </c>
      <c r="J263">
        <v>14223.213</v>
      </c>
    </row>
    <row r="264" spans="1:10" x14ac:dyDescent="0.2">
      <c r="A264" t="s">
        <v>25</v>
      </c>
      <c r="B264">
        <v>8383.7690000000002</v>
      </c>
      <c r="E264" t="s">
        <v>62</v>
      </c>
      <c r="F264">
        <v>8943.8340000000007</v>
      </c>
      <c r="I264" t="s">
        <v>8</v>
      </c>
      <c r="J264">
        <v>15622.397000000001</v>
      </c>
    </row>
    <row r="265" spans="1:10" x14ac:dyDescent="0.2">
      <c r="A265" t="s">
        <v>26</v>
      </c>
      <c r="B265">
        <v>6465.1679999999997</v>
      </c>
      <c r="E265" t="s">
        <v>63</v>
      </c>
      <c r="F265">
        <v>8368.1360000000004</v>
      </c>
      <c r="I265" t="s">
        <v>9</v>
      </c>
      <c r="J265">
        <v>14104.79</v>
      </c>
    </row>
    <row r="266" spans="1:10" x14ac:dyDescent="0.2">
      <c r="A266" t="s">
        <v>27</v>
      </c>
      <c r="B266">
        <v>6085.6679999999997</v>
      </c>
      <c r="E266" t="s">
        <v>74</v>
      </c>
      <c r="F266">
        <v>8015.9949999999999</v>
      </c>
      <c r="I266" t="s">
        <v>10</v>
      </c>
      <c r="J266">
        <v>13248.474</v>
      </c>
    </row>
    <row r="267" spans="1:10" x14ac:dyDescent="0.2">
      <c r="A267" t="s">
        <v>41</v>
      </c>
      <c r="B267">
        <v>4993.2889999999998</v>
      </c>
      <c r="E267" t="s">
        <v>75</v>
      </c>
      <c r="F267">
        <v>7838.5569999999998</v>
      </c>
      <c r="I267" t="s">
        <v>11</v>
      </c>
      <c r="J267">
        <v>12355.419</v>
      </c>
    </row>
    <row r="268" spans="1:10" x14ac:dyDescent="0.2">
      <c r="A268" t="s">
        <v>59</v>
      </c>
      <c r="B268">
        <v>4937.009</v>
      </c>
      <c r="E268" t="s">
        <v>76</v>
      </c>
      <c r="F268">
        <v>7595.067</v>
      </c>
      <c r="I268" t="s">
        <v>12</v>
      </c>
      <c r="J268">
        <v>10554.85</v>
      </c>
    </row>
    <row r="269" spans="1:10" x14ac:dyDescent="0.2">
      <c r="A269" t="s">
        <v>60</v>
      </c>
      <c r="B269">
        <v>4237.4170000000004</v>
      </c>
      <c r="E269" t="s">
        <v>77</v>
      </c>
      <c r="F269">
        <v>7385.9719999999998</v>
      </c>
      <c r="I269" t="s">
        <v>13</v>
      </c>
      <c r="J269">
        <v>9412.4429999999993</v>
      </c>
    </row>
    <row r="270" spans="1:10" x14ac:dyDescent="0.2">
      <c r="B270" s="1">
        <f>(B244+B245+B246+B247+B248+B249+B250+B251+B252+B253+B254+B255+B256+B257+B258+B259+B260+B261+B262+B263+B264+B265+B266+B267+B268+B269)/25</f>
        <v>5529.4498800000001</v>
      </c>
      <c r="F270" s="1">
        <f>(F244+F245+F246+F247+F248+F249+F250+F251+F252+F253+F254+F255+F256+F257+F258+F259+F260+F261+F262+F263+F264+F265+F266+F267+F268+F269)/25</f>
        <v>5306.0181200000006</v>
      </c>
      <c r="J270" s="1">
        <f>(J244+J245+J246+J247+J248+J249+J250+J251+J252+J253+J254+J255+J256+J257+J258+J259+J260+J261+J262+J263+J264+J265+J266+J267+J268+J269)/25</f>
        <v>7881.3763600000002</v>
      </c>
    </row>
    <row r="271" spans="1:10" x14ac:dyDescent="0.2">
      <c r="A271" t="s">
        <v>143</v>
      </c>
      <c r="B271" t="s">
        <v>1</v>
      </c>
      <c r="E271" t="s">
        <v>143</v>
      </c>
      <c r="F271" t="s">
        <v>1</v>
      </c>
      <c r="I271" t="s">
        <v>143</v>
      </c>
      <c r="J271" t="s">
        <v>1</v>
      </c>
    </row>
    <row r="272" spans="1:10" x14ac:dyDescent="0.2">
      <c r="A272" t="s">
        <v>5</v>
      </c>
      <c r="B272">
        <v>5118.7460000000001</v>
      </c>
      <c r="E272" t="s">
        <v>12</v>
      </c>
      <c r="F272">
        <v>5829.2820000000002</v>
      </c>
      <c r="I272" t="s">
        <v>51</v>
      </c>
      <c r="J272">
        <v>12551.227000000001</v>
      </c>
    </row>
    <row r="273" spans="1:10" x14ac:dyDescent="0.2">
      <c r="A273" t="s">
        <v>6</v>
      </c>
      <c r="B273">
        <v>7157.7250000000004</v>
      </c>
      <c r="E273" t="s">
        <v>13</v>
      </c>
      <c r="F273">
        <v>6313.134</v>
      </c>
      <c r="I273" t="s">
        <v>52</v>
      </c>
      <c r="J273">
        <v>14212.66</v>
      </c>
    </row>
    <row r="274" spans="1:10" x14ac:dyDescent="0.2">
      <c r="A274" t="s">
        <v>7</v>
      </c>
      <c r="B274">
        <v>8806.26</v>
      </c>
      <c r="E274" t="s">
        <v>14</v>
      </c>
      <c r="F274">
        <v>6388.5640000000003</v>
      </c>
      <c r="I274" t="s">
        <v>53</v>
      </c>
      <c r="J274">
        <v>15610.281000000001</v>
      </c>
    </row>
    <row r="275" spans="1:10" x14ac:dyDescent="0.2">
      <c r="A275" t="s">
        <v>8</v>
      </c>
      <c r="B275">
        <v>10244.919</v>
      </c>
      <c r="E275" t="s">
        <v>15</v>
      </c>
      <c r="F275">
        <v>6988.4939999999997</v>
      </c>
      <c r="I275" t="s">
        <v>54</v>
      </c>
      <c r="J275">
        <v>16711.650000000001</v>
      </c>
    </row>
    <row r="276" spans="1:10" x14ac:dyDescent="0.2">
      <c r="A276" t="s">
        <v>9</v>
      </c>
      <c r="B276">
        <v>11198.552</v>
      </c>
      <c r="E276" t="s">
        <v>16</v>
      </c>
      <c r="F276">
        <v>8132.0730000000003</v>
      </c>
      <c r="I276" t="s">
        <v>45</v>
      </c>
      <c r="J276">
        <v>16925.436000000002</v>
      </c>
    </row>
    <row r="277" spans="1:10" x14ac:dyDescent="0.2">
      <c r="A277" t="s">
        <v>10</v>
      </c>
      <c r="B277">
        <v>11780.503000000001</v>
      </c>
      <c r="E277" t="s">
        <v>17</v>
      </c>
      <c r="F277">
        <v>9312.7810000000009</v>
      </c>
      <c r="I277" t="s">
        <v>46</v>
      </c>
      <c r="J277">
        <v>16991.096000000001</v>
      </c>
    </row>
    <row r="278" spans="1:10" x14ac:dyDescent="0.2">
      <c r="A278" t="s">
        <v>11</v>
      </c>
      <c r="B278">
        <v>12303.829</v>
      </c>
      <c r="E278" t="s">
        <v>18</v>
      </c>
      <c r="F278">
        <v>9721.2019999999993</v>
      </c>
      <c r="I278" t="s">
        <v>35</v>
      </c>
      <c r="J278">
        <v>17569.528999999999</v>
      </c>
    </row>
    <row r="279" spans="1:10" x14ac:dyDescent="0.2">
      <c r="A279" t="s">
        <v>12</v>
      </c>
      <c r="B279">
        <v>12290.15</v>
      </c>
      <c r="E279" t="s">
        <v>19</v>
      </c>
      <c r="F279">
        <v>9333.8860000000004</v>
      </c>
      <c r="I279" t="s">
        <v>36</v>
      </c>
      <c r="J279">
        <v>17698.504000000001</v>
      </c>
    </row>
    <row r="280" spans="1:10" x14ac:dyDescent="0.2">
      <c r="A280" t="s">
        <v>13</v>
      </c>
      <c r="B280">
        <v>12155.704</v>
      </c>
      <c r="E280" t="s">
        <v>20</v>
      </c>
      <c r="F280">
        <v>9324.1149999999998</v>
      </c>
      <c r="I280" t="s">
        <v>29</v>
      </c>
      <c r="J280">
        <v>17311.97</v>
      </c>
    </row>
    <row r="281" spans="1:10" x14ac:dyDescent="0.2">
      <c r="A281" t="s">
        <v>14</v>
      </c>
      <c r="B281">
        <v>11658.173000000001</v>
      </c>
      <c r="E281" t="s">
        <v>21</v>
      </c>
      <c r="F281">
        <v>9267.8349999999991</v>
      </c>
      <c r="I281" t="s">
        <v>30</v>
      </c>
      <c r="J281">
        <v>17151.727999999999</v>
      </c>
    </row>
    <row r="282" spans="1:10" x14ac:dyDescent="0.2">
      <c r="A282" t="s">
        <v>15</v>
      </c>
      <c r="B282">
        <v>11194.253000000001</v>
      </c>
      <c r="E282" t="s">
        <v>22</v>
      </c>
      <c r="F282">
        <v>8869.1849999999995</v>
      </c>
      <c r="I282" t="s">
        <v>31</v>
      </c>
      <c r="J282">
        <v>17361.606</v>
      </c>
    </row>
    <row r="283" spans="1:10" x14ac:dyDescent="0.2">
      <c r="A283" t="s">
        <v>16</v>
      </c>
      <c r="B283">
        <v>10726.816000000001</v>
      </c>
      <c r="E283" t="s">
        <v>23</v>
      </c>
      <c r="F283">
        <v>8495.5480000000007</v>
      </c>
      <c r="I283" t="s">
        <v>37</v>
      </c>
      <c r="J283">
        <v>16239.914000000001</v>
      </c>
    </row>
    <row r="284" spans="1:10" x14ac:dyDescent="0.2">
      <c r="A284" t="s">
        <v>17</v>
      </c>
      <c r="B284">
        <v>10859.7</v>
      </c>
      <c r="E284" t="s">
        <v>24</v>
      </c>
      <c r="F284">
        <v>8307.9480000000003</v>
      </c>
      <c r="I284" t="s">
        <v>32</v>
      </c>
      <c r="J284">
        <v>14970.486000000001</v>
      </c>
    </row>
    <row r="285" spans="1:10" x14ac:dyDescent="0.2">
      <c r="A285" t="s">
        <v>18</v>
      </c>
      <c r="B285">
        <v>10822.960999999999</v>
      </c>
      <c r="E285" t="s">
        <v>25</v>
      </c>
      <c r="F285">
        <v>7891.71</v>
      </c>
      <c r="I285" t="s">
        <v>33</v>
      </c>
      <c r="J285">
        <v>14453.414000000001</v>
      </c>
    </row>
    <row r="286" spans="1:10" x14ac:dyDescent="0.2">
      <c r="A286" t="s">
        <v>19</v>
      </c>
      <c r="B286">
        <v>10911.681</v>
      </c>
      <c r="E286" t="s">
        <v>26</v>
      </c>
      <c r="F286">
        <v>7928.058</v>
      </c>
      <c r="I286" t="s">
        <v>2</v>
      </c>
      <c r="J286">
        <v>14051.637000000001</v>
      </c>
    </row>
    <row r="287" spans="1:10" x14ac:dyDescent="0.2">
      <c r="A287" t="s">
        <v>20</v>
      </c>
      <c r="B287">
        <v>10943.338</v>
      </c>
      <c r="E287" t="s">
        <v>27</v>
      </c>
      <c r="F287">
        <v>7755.7</v>
      </c>
      <c r="I287" t="s">
        <v>3</v>
      </c>
      <c r="J287">
        <v>13441.937</v>
      </c>
    </row>
    <row r="288" spans="1:10" x14ac:dyDescent="0.2">
      <c r="A288" t="s">
        <v>21</v>
      </c>
      <c r="B288">
        <v>10715.091</v>
      </c>
      <c r="E288" t="s">
        <v>41</v>
      </c>
      <c r="F288">
        <v>7219.4759999999997</v>
      </c>
      <c r="I288" t="s">
        <v>4</v>
      </c>
      <c r="J288">
        <v>13391.519</v>
      </c>
    </row>
    <row r="289" spans="1:10" x14ac:dyDescent="0.2">
      <c r="A289" t="s">
        <v>22</v>
      </c>
      <c r="B289">
        <v>8139.8890000000001</v>
      </c>
      <c r="E289" t="s">
        <v>59</v>
      </c>
      <c r="F289">
        <v>7286.3090000000002</v>
      </c>
      <c r="I289" t="s">
        <v>5</v>
      </c>
      <c r="J289">
        <v>12879.136</v>
      </c>
    </row>
    <row r="290" spans="1:10" x14ac:dyDescent="0.2">
      <c r="A290" t="s">
        <v>23</v>
      </c>
      <c r="B290">
        <v>7123.3310000000001</v>
      </c>
      <c r="E290" t="s">
        <v>60</v>
      </c>
      <c r="F290">
        <v>7008.817</v>
      </c>
      <c r="I290" t="s">
        <v>6</v>
      </c>
      <c r="J290">
        <v>12338.223</v>
      </c>
    </row>
    <row r="291" spans="1:10" x14ac:dyDescent="0.2">
      <c r="A291" t="s">
        <v>24</v>
      </c>
      <c r="B291">
        <v>7178.0479999999998</v>
      </c>
      <c r="E291" t="s">
        <v>61</v>
      </c>
      <c r="F291">
        <v>7031.0950000000003</v>
      </c>
      <c r="I291" t="s">
        <v>7</v>
      </c>
      <c r="J291">
        <v>11619.48</v>
      </c>
    </row>
    <row r="292" spans="1:10" x14ac:dyDescent="0.2">
      <c r="A292" t="s">
        <v>25</v>
      </c>
      <c r="B292">
        <v>6890.0039999999999</v>
      </c>
      <c r="E292" t="s">
        <v>62</v>
      </c>
      <c r="F292">
        <v>6968.9520000000002</v>
      </c>
      <c r="I292" t="s">
        <v>8</v>
      </c>
      <c r="J292">
        <v>10869.471</v>
      </c>
    </row>
    <row r="293" spans="1:10" x14ac:dyDescent="0.2">
      <c r="A293" t="s">
        <v>26</v>
      </c>
      <c r="B293">
        <v>6669.9650000000001</v>
      </c>
      <c r="E293" t="s">
        <v>63</v>
      </c>
      <c r="F293">
        <v>6523.7929999999997</v>
      </c>
      <c r="I293" t="s">
        <v>9</v>
      </c>
      <c r="J293">
        <v>10686.56</v>
      </c>
    </row>
    <row r="294" spans="1:10" x14ac:dyDescent="0.2">
      <c r="A294" t="s">
        <v>27</v>
      </c>
      <c r="B294">
        <v>5543.973</v>
      </c>
      <c r="E294" t="s">
        <v>74</v>
      </c>
      <c r="F294">
        <v>5984.4430000000002</v>
      </c>
      <c r="I294" t="s">
        <v>10</v>
      </c>
      <c r="J294">
        <v>10201.927</v>
      </c>
    </row>
    <row r="295" spans="1:10" x14ac:dyDescent="0.2">
      <c r="A295" t="s">
        <v>41</v>
      </c>
      <c r="B295">
        <v>5440.402</v>
      </c>
      <c r="E295" t="s">
        <v>75</v>
      </c>
      <c r="F295">
        <v>5956.3029999999999</v>
      </c>
      <c r="I295" t="s">
        <v>11</v>
      </c>
      <c r="J295">
        <v>10063.963</v>
      </c>
    </row>
    <row r="296" spans="1:10" x14ac:dyDescent="0.2">
      <c r="A296" t="s">
        <v>59</v>
      </c>
      <c r="B296">
        <v>4584.8680000000004</v>
      </c>
      <c r="E296" t="s">
        <v>76</v>
      </c>
      <c r="F296">
        <v>5631.9110000000001</v>
      </c>
      <c r="I296" t="s">
        <v>12</v>
      </c>
      <c r="J296">
        <v>10148.773999999999</v>
      </c>
    </row>
    <row r="297" spans="1:10" x14ac:dyDescent="0.2">
      <c r="A297" t="s">
        <v>60</v>
      </c>
      <c r="B297">
        <v>3565.5740000000001</v>
      </c>
      <c r="E297" t="s">
        <v>77</v>
      </c>
      <c r="F297">
        <v>5753.0690000000004</v>
      </c>
      <c r="I297" t="s">
        <v>13</v>
      </c>
      <c r="J297">
        <v>10192.156000000001</v>
      </c>
    </row>
    <row r="298" spans="1:10" x14ac:dyDescent="0.2">
      <c r="B298" s="1">
        <f>(B272+B273+B274+B275+B276+B277+B278+B279+B280+B281+B282+B283+B284+B285+B286+B287+B288+B289+B290+B291+B292+B293+B294+B295+B296+B297)/25</f>
        <v>9360.9781999999996</v>
      </c>
      <c r="F298" s="1">
        <f>(F272+F273+F274+F275+F276+F277+F278+F279+F280+F281+F282+F283+F284+F285+F286+F287+F288+F289+F290+F291+F292+F293+F294+F295+F296+F297)/25</f>
        <v>7808.9473200000011</v>
      </c>
      <c r="J298" s="1">
        <f>(J272+J273+J274+J275+J276+J277+J278+J279+J280+J281+J282+J283+J284+J285+J286+J287+J288+J289+J290+J291+J292+J293+J294+J295+J296+J297)/25</f>
        <v>14625.771359999999</v>
      </c>
    </row>
    <row r="302" spans="1:10" x14ac:dyDescent="0.2">
      <c r="A302" s="1" t="s">
        <v>125</v>
      </c>
      <c r="E302" s="1" t="s">
        <v>126</v>
      </c>
      <c r="I302" s="1" t="s">
        <v>127</v>
      </c>
    </row>
    <row r="303" spans="1:10" x14ac:dyDescent="0.2">
      <c r="A303" t="s">
        <v>142</v>
      </c>
      <c r="B303" t="s">
        <v>1</v>
      </c>
      <c r="E303" t="s">
        <v>142</v>
      </c>
      <c r="F303" t="s">
        <v>1</v>
      </c>
      <c r="I303" t="s">
        <v>142</v>
      </c>
      <c r="J303" t="s">
        <v>1</v>
      </c>
    </row>
    <row r="304" spans="1:10" x14ac:dyDescent="0.2">
      <c r="A304" t="s">
        <v>14</v>
      </c>
      <c r="B304">
        <v>2500.5529999999999</v>
      </c>
      <c r="E304" t="s">
        <v>3</v>
      </c>
      <c r="F304">
        <v>2635.7809999999999</v>
      </c>
      <c r="I304" t="s">
        <v>11</v>
      </c>
      <c r="J304">
        <v>1560.7170000000001</v>
      </c>
    </row>
    <row r="305" spans="1:10" x14ac:dyDescent="0.2">
      <c r="A305" t="s">
        <v>15</v>
      </c>
      <c r="B305">
        <v>2532.9920000000002</v>
      </c>
      <c r="E305" t="s">
        <v>4</v>
      </c>
      <c r="F305">
        <v>4466.8360000000002</v>
      </c>
      <c r="I305" t="s">
        <v>12</v>
      </c>
      <c r="J305">
        <v>1620.9739999999999</v>
      </c>
    </row>
    <row r="306" spans="1:10" x14ac:dyDescent="0.2">
      <c r="A306" t="s">
        <v>16</v>
      </c>
      <c r="B306">
        <v>2679.1640000000002</v>
      </c>
      <c r="E306" t="s">
        <v>5</v>
      </c>
      <c r="F306">
        <v>4512.1729999999998</v>
      </c>
      <c r="I306" t="s">
        <v>13</v>
      </c>
      <c r="J306">
        <v>1880.434</v>
      </c>
    </row>
    <row r="307" spans="1:10" x14ac:dyDescent="0.2">
      <c r="A307" t="s">
        <v>17</v>
      </c>
      <c r="B307">
        <v>4345.2870000000003</v>
      </c>
      <c r="E307" t="s">
        <v>6</v>
      </c>
      <c r="F307">
        <v>4994.8519999999999</v>
      </c>
      <c r="I307" t="s">
        <v>14</v>
      </c>
      <c r="J307">
        <v>2449.1759999999999</v>
      </c>
    </row>
    <row r="308" spans="1:10" x14ac:dyDescent="0.2">
      <c r="A308" t="s">
        <v>18</v>
      </c>
      <c r="B308">
        <v>4494.585</v>
      </c>
      <c r="E308" t="s">
        <v>7</v>
      </c>
      <c r="F308">
        <v>5381.3860000000004</v>
      </c>
      <c r="I308" t="s">
        <v>15</v>
      </c>
      <c r="J308">
        <v>3275.2750000000001</v>
      </c>
    </row>
    <row r="309" spans="1:10" x14ac:dyDescent="0.2">
      <c r="A309" t="s">
        <v>19</v>
      </c>
      <c r="B309">
        <v>5767.1390000000001</v>
      </c>
      <c r="E309" t="s">
        <v>8</v>
      </c>
      <c r="F309">
        <v>5434.54</v>
      </c>
      <c r="I309" t="s">
        <v>16</v>
      </c>
      <c r="J309">
        <v>3626.636</v>
      </c>
    </row>
    <row r="310" spans="1:10" x14ac:dyDescent="0.2">
      <c r="A310" t="s">
        <v>20</v>
      </c>
      <c r="B310">
        <v>4145.18</v>
      </c>
      <c r="E310" t="s">
        <v>9</v>
      </c>
      <c r="F310">
        <v>5742.9070000000002</v>
      </c>
      <c r="I310" t="s">
        <v>17</v>
      </c>
      <c r="J310">
        <v>5109.3379999999997</v>
      </c>
    </row>
    <row r="311" spans="1:10" x14ac:dyDescent="0.2">
      <c r="A311" t="s">
        <v>21</v>
      </c>
      <c r="B311">
        <v>5781.991</v>
      </c>
      <c r="E311" t="s">
        <v>10</v>
      </c>
      <c r="F311">
        <v>5951.6130000000003</v>
      </c>
      <c r="I311" t="s">
        <v>18</v>
      </c>
      <c r="J311">
        <v>5839.2430000000004</v>
      </c>
    </row>
    <row r="312" spans="1:10" x14ac:dyDescent="0.2">
      <c r="A312" t="s">
        <v>22</v>
      </c>
      <c r="B312">
        <v>5395.0659999999998</v>
      </c>
      <c r="E312" t="s">
        <v>11</v>
      </c>
      <c r="F312">
        <v>5742.9070000000002</v>
      </c>
      <c r="I312" t="s">
        <v>19</v>
      </c>
      <c r="J312">
        <v>6479.0150000000003</v>
      </c>
    </row>
    <row r="313" spans="1:10" x14ac:dyDescent="0.2">
      <c r="A313" t="s">
        <v>23</v>
      </c>
      <c r="B313">
        <v>7147.1719999999996</v>
      </c>
      <c r="E313" t="s">
        <v>12</v>
      </c>
      <c r="F313">
        <v>6345.5730000000003</v>
      </c>
      <c r="I313" t="s">
        <v>20</v>
      </c>
      <c r="J313">
        <v>6228.56</v>
      </c>
    </row>
    <row r="314" spans="1:10" x14ac:dyDescent="0.2">
      <c r="A314" t="s">
        <v>24</v>
      </c>
      <c r="B314">
        <v>8732.393</v>
      </c>
      <c r="E314" t="s">
        <v>13</v>
      </c>
      <c r="F314">
        <v>9391.3379999999997</v>
      </c>
      <c r="I314" t="s">
        <v>21</v>
      </c>
      <c r="J314">
        <v>6870.6880000000001</v>
      </c>
    </row>
    <row r="315" spans="1:10" x14ac:dyDescent="0.2">
      <c r="A315" t="s">
        <v>25</v>
      </c>
      <c r="B315">
        <v>8661.652</v>
      </c>
      <c r="E315" t="s">
        <v>14</v>
      </c>
      <c r="F315">
        <v>9883.7880000000005</v>
      </c>
      <c r="I315" t="s">
        <v>22</v>
      </c>
      <c r="J315">
        <v>6569.4849999999997</v>
      </c>
    </row>
    <row r="316" spans="1:10" x14ac:dyDescent="0.2">
      <c r="A316" t="s">
        <v>26</v>
      </c>
      <c r="B316">
        <v>7980.82</v>
      </c>
      <c r="E316" t="s">
        <v>15</v>
      </c>
      <c r="F316">
        <v>10349.662</v>
      </c>
      <c r="I316" t="s">
        <v>23</v>
      </c>
      <c r="J316">
        <v>7823.7809999999999</v>
      </c>
    </row>
    <row r="317" spans="1:10" x14ac:dyDescent="0.2">
      <c r="A317" t="s">
        <v>27</v>
      </c>
      <c r="B317">
        <v>8547.5290000000005</v>
      </c>
      <c r="E317" t="s">
        <v>16</v>
      </c>
      <c r="F317">
        <v>11957.941999999999</v>
      </c>
      <c r="I317" t="s">
        <v>24</v>
      </c>
      <c r="J317">
        <v>7919.6379999999999</v>
      </c>
    </row>
    <row r="318" spans="1:10" x14ac:dyDescent="0.2">
      <c r="A318" t="s">
        <v>41</v>
      </c>
      <c r="B318">
        <v>8514.3080000000009</v>
      </c>
      <c r="E318" t="s">
        <v>17</v>
      </c>
      <c r="F318">
        <v>7383.2359999999999</v>
      </c>
      <c r="I318" t="s">
        <v>25</v>
      </c>
      <c r="J318">
        <v>7760.5780000000004</v>
      </c>
    </row>
    <row r="319" spans="1:10" x14ac:dyDescent="0.2">
      <c r="A319" t="s">
        <v>59</v>
      </c>
      <c r="B319">
        <v>8685.1020000000008</v>
      </c>
      <c r="E319" t="s">
        <v>18</v>
      </c>
      <c r="F319">
        <v>7039.3019999999997</v>
      </c>
      <c r="I319" t="s">
        <v>26</v>
      </c>
      <c r="J319">
        <v>8624.2960000000003</v>
      </c>
    </row>
    <row r="320" spans="1:10" x14ac:dyDescent="0.2">
      <c r="A320" t="s">
        <v>60</v>
      </c>
      <c r="B320">
        <v>7677.1419999999998</v>
      </c>
      <c r="E320" t="s">
        <v>19</v>
      </c>
      <c r="F320">
        <v>7610.701</v>
      </c>
      <c r="I320" t="s">
        <v>27</v>
      </c>
      <c r="J320">
        <v>8286.4</v>
      </c>
    </row>
    <row r="321" spans="1:10" x14ac:dyDescent="0.2">
      <c r="A321" t="s">
        <v>61</v>
      </c>
      <c r="B321">
        <v>7493.8419999999996</v>
      </c>
      <c r="E321" t="s">
        <v>20</v>
      </c>
      <c r="F321">
        <v>7143.2640000000001</v>
      </c>
      <c r="I321" t="s">
        <v>41</v>
      </c>
      <c r="J321">
        <v>9488.518</v>
      </c>
    </row>
    <row r="322" spans="1:10" x14ac:dyDescent="0.2">
      <c r="A322" t="s">
        <v>62</v>
      </c>
      <c r="B322">
        <v>6947.8469999999998</v>
      </c>
      <c r="E322" t="s">
        <v>21</v>
      </c>
      <c r="F322">
        <v>5429.4589999999998</v>
      </c>
      <c r="I322" t="s">
        <v>59</v>
      </c>
      <c r="J322">
        <v>9598.4290000000001</v>
      </c>
    </row>
    <row r="323" spans="1:10" x14ac:dyDescent="0.2">
      <c r="A323" t="s">
        <v>63</v>
      </c>
      <c r="B323">
        <v>5490.4290000000001</v>
      </c>
      <c r="E323" t="s">
        <v>22</v>
      </c>
      <c r="F323">
        <v>5314.1629999999996</v>
      </c>
      <c r="I323" t="s">
        <v>60</v>
      </c>
      <c r="J323">
        <v>8855.0580000000009</v>
      </c>
    </row>
    <row r="324" spans="1:10" x14ac:dyDescent="0.2">
      <c r="A324" t="s">
        <v>74</v>
      </c>
      <c r="B324">
        <v>5394.6750000000002</v>
      </c>
      <c r="E324" t="s">
        <v>23</v>
      </c>
      <c r="F324">
        <v>4860.0150000000003</v>
      </c>
      <c r="I324" t="s">
        <v>61</v>
      </c>
      <c r="J324">
        <v>8591.0529999999999</v>
      </c>
    </row>
    <row r="325" spans="1:10" x14ac:dyDescent="0.2">
      <c r="A325" t="s">
        <v>75</v>
      </c>
      <c r="B325">
        <v>4691.9560000000001</v>
      </c>
      <c r="E325" t="s">
        <v>24</v>
      </c>
      <c r="F325">
        <v>3765.29</v>
      </c>
      <c r="I325" t="s">
        <v>62</v>
      </c>
      <c r="J325">
        <v>7841.5389999999998</v>
      </c>
    </row>
    <row r="326" spans="1:10" x14ac:dyDescent="0.2">
      <c r="A326" t="s">
        <v>76</v>
      </c>
      <c r="B326">
        <v>4308.1580000000004</v>
      </c>
      <c r="E326" t="s">
        <v>25</v>
      </c>
      <c r="F326">
        <v>3689.4679999999998</v>
      </c>
      <c r="I326" t="s">
        <v>63</v>
      </c>
      <c r="J326">
        <v>7447.4250000000002</v>
      </c>
    </row>
    <row r="327" spans="1:10" x14ac:dyDescent="0.2">
      <c r="A327" t="s">
        <v>77</v>
      </c>
      <c r="B327">
        <v>3780.5320000000002</v>
      </c>
      <c r="E327" t="s">
        <v>26</v>
      </c>
      <c r="F327">
        <v>3046.1559999999999</v>
      </c>
      <c r="I327" t="s">
        <v>74</v>
      </c>
      <c r="J327">
        <v>6216.1890000000003</v>
      </c>
    </row>
    <row r="328" spans="1:10" x14ac:dyDescent="0.2">
      <c r="A328" t="s">
        <v>78</v>
      </c>
      <c r="B328">
        <v>3345.5349999999999</v>
      </c>
      <c r="E328" t="s">
        <v>27</v>
      </c>
      <c r="F328">
        <v>2711.6030000000001</v>
      </c>
      <c r="I328" t="s">
        <v>75</v>
      </c>
      <c r="J328">
        <v>5990.3919999999998</v>
      </c>
    </row>
    <row r="329" spans="1:10" x14ac:dyDescent="0.2">
      <c r="A329" t="s">
        <v>79</v>
      </c>
      <c r="B329">
        <v>3192.7190000000001</v>
      </c>
      <c r="E329" t="s">
        <v>41</v>
      </c>
      <c r="F329">
        <v>2459.5149999999999</v>
      </c>
      <c r="I329" t="s">
        <v>76</v>
      </c>
      <c r="J329">
        <v>4364.5360000000001</v>
      </c>
    </row>
    <row r="330" spans="1:10" x14ac:dyDescent="0.2">
      <c r="B330" s="1">
        <f>(B304+B305+B306+B307+B308+B309+B310+B311+B313+B312+B314+B315+B316+B317+B318+B319+B320+B321+B322+B323+B324+B325+B326+B327+B328+B329)/25</f>
        <v>5929.3507200000013</v>
      </c>
      <c r="C330" s="12"/>
      <c r="E330" s="12"/>
      <c r="F330" s="1">
        <f>(F304+F305+F306+F307+F308+F309+F310+F311+F312+F313+F314+F315+F316+F317+F318+F319+F320+F321+F322+F323+F324+F325+F326+F327+F328+F329)/25</f>
        <v>6129.7388000000001</v>
      </c>
      <c r="J330" s="1">
        <f>(J304+J305+J306+J308+J307+J309+J310+J311+J312+J313+J314+J315+J316+J317+J318+J319+J320+J321+J322+J323+J324+J325+J326+J327+J328+J329)/25</f>
        <v>6412.6949199999999</v>
      </c>
    </row>
    <row r="332" spans="1:10" x14ac:dyDescent="0.2">
      <c r="A332" t="s">
        <v>143</v>
      </c>
      <c r="B332" t="s">
        <v>1</v>
      </c>
      <c r="E332" t="s">
        <v>143</v>
      </c>
      <c r="F332" t="s">
        <v>1</v>
      </c>
      <c r="I332" t="s">
        <v>143</v>
      </c>
      <c r="J332" t="s">
        <v>1</v>
      </c>
    </row>
    <row r="333" spans="1:10" x14ac:dyDescent="0.2">
      <c r="A333" t="s">
        <v>14</v>
      </c>
      <c r="B333">
        <v>6157.973</v>
      </c>
      <c r="E333" t="s">
        <v>3</v>
      </c>
      <c r="F333">
        <v>4863.1409999999996</v>
      </c>
      <c r="I333" t="s">
        <v>11</v>
      </c>
      <c r="J333">
        <v>2430.241</v>
      </c>
    </row>
    <row r="334" spans="1:10" x14ac:dyDescent="0.2">
      <c r="A334" t="s">
        <v>15</v>
      </c>
      <c r="B334">
        <v>6820.826</v>
      </c>
      <c r="E334" t="s">
        <v>4</v>
      </c>
      <c r="F334">
        <v>6684.8159999999998</v>
      </c>
      <c r="I334" t="s">
        <v>12</v>
      </c>
      <c r="J334">
        <v>3218.2150000000001</v>
      </c>
    </row>
    <row r="335" spans="1:10" x14ac:dyDescent="0.2">
      <c r="A335" t="s">
        <v>16</v>
      </c>
      <c r="B335">
        <v>6968.9520000000002</v>
      </c>
      <c r="E335" t="s">
        <v>5</v>
      </c>
      <c r="F335">
        <v>7962.8419999999996</v>
      </c>
      <c r="I335" t="s">
        <v>13</v>
      </c>
      <c r="J335">
        <v>3636.819</v>
      </c>
    </row>
    <row r="336" spans="1:10" x14ac:dyDescent="0.2">
      <c r="A336" t="s">
        <v>17</v>
      </c>
      <c r="B336">
        <v>6842.3220000000001</v>
      </c>
      <c r="E336" t="s">
        <v>6</v>
      </c>
      <c r="F336">
        <v>8395.1039999999994</v>
      </c>
      <c r="I336" t="s">
        <v>14</v>
      </c>
      <c r="J336">
        <v>3358.5070000000001</v>
      </c>
    </row>
    <row r="337" spans="1:10" x14ac:dyDescent="0.2">
      <c r="A337" t="s">
        <v>18</v>
      </c>
      <c r="B337">
        <v>6702.7950000000001</v>
      </c>
      <c r="E337" t="s">
        <v>7</v>
      </c>
      <c r="F337">
        <v>8643.6740000000009</v>
      </c>
      <c r="I337" t="s">
        <v>15</v>
      </c>
      <c r="J337">
        <v>3127.998</v>
      </c>
    </row>
    <row r="338" spans="1:10" x14ac:dyDescent="0.2">
      <c r="A338" t="s">
        <v>19</v>
      </c>
      <c r="B338">
        <v>7053.3720000000003</v>
      </c>
      <c r="E338" t="s">
        <v>8</v>
      </c>
      <c r="F338">
        <v>8476.0059999999994</v>
      </c>
      <c r="I338" t="s">
        <v>16</v>
      </c>
      <c r="J338">
        <v>4408.299</v>
      </c>
    </row>
    <row r="339" spans="1:10" x14ac:dyDescent="0.2">
      <c r="A339" t="s">
        <v>20</v>
      </c>
      <c r="B339">
        <v>8021.4669999999996</v>
      </c>
      <c r="E339" t="s">
        <v>9</v>
      </c>
      <c r="F339">
        <v>8284.107</v>
      </c>
      <c r="I339" t="s">
        <v>17</v>
      </c>
      <c r="J339">
        <v>4551.2839999999997</v>
      </c>
    </row>
    <row r="340" spans="1:10" x14ac:dyDescent="0.2">
      <c r="A340" t="s">
        <v>21</v>
      </c>
      <c r="B340">
        <v>7547.3860000000004</v>
      </c>
      <c r="E340" t="s">
        <v>10</v>
      </c>
      <c r="F340">
        <v>8062.5039999999999</v>
      </c>
      <c r="I340" t="s">
        <v>18</v>
      </c>
      <c r="J340">
        <v>5182.6400000000003</v>
      </c>
    </row>
    <row r="341" spans="1:10" x14ac:dyDescent="0.2">
      <c r="A341" t="s">
        <v>22</v>
      </c>
      <c r="B341">
        <v>7419.192</v>
      </c>
      <c r="E341" t="s">
        <v>11</v>
      </c>
      <c r="F341">
        <v>7935.4830000000002</v>
      </c>
      <c r="I341" t="s">
        <v>19</v>
      </c>
      <c r="J341">
        <v>6099.5450000000001</v>
      </c>
    </row>
    <row r="342" spans="1:10" x14ac:dyDescent="0.2">
      <c r="A342" t="s">
        <v>23</v>
      </c>
      <c r="B342">
        <v>7354.3140000000003</v>
      </c>
      <c r="E342" t="s">
        <v>12</v>
      </c>
      <c r="F342">
        <v>7987.8549999999996</v>
      </c>
      <c r="I342" t="s">
        <v>20</v>
      </c>
      <c r="J342">
        <v>4918.13</v>
      </c>
    </row>
    <row r="343" spans="1:10" x14ac:dyDescent="0.2">
      <c r="A343" t="s">
        <v>24</v>
      </c>
      <c r="B343">
        <v>7326.174</v>
      </c>
      <c r="E343" t="s">
        <v>13</v>
      </c>
      <c r="F343">
        <v>7375.0280000000002</v>
      </c>
      <c r="I343" t="s">
        <v>21</v>
      </c>
      <c r="J343">
        <v>5321.4170000000004</v>
      </c>
    </row>
    <row r="344" spans="1:10" x14ac:dyDescent="0.2">
      <c r="A344" t="s">
        <v>25</v>
      </c>
      <c r="B344">
        <v>7264.0309999999999</v>
      </c>
      <c r="E344" t="s">
        <v>14</v>
      </c>
      <c r="F344">
        <v>6043.0680000000002</v>
      </c>
      <c r="I344" t="s">
        <v>22</v>
      </c>
      <c r="J344">
        <v>6258.6040000000003</v>
      </c>
    </row>
    <row r="345" spans="1:10" x14ac:dyDescent="0.2">
      <c r="A345" t="s">
        <v>26</v>
      </c>
      <c r="B345">
        <v>6963.09</v>
      </c>
      <c r="E345" t="s">
        <v>15</v>
      </c>
      <c r="F345">
        <v>6326.0309999999999</v>
      </c>
      <c r="I345" t="s">
        <v>23</v>
      </c>
      <c r="J345">
        <v>5305.5110000000004</v>
      </c>
    </row>
    <row r="346" spans="1:10" x14ac:dyDescent="0.2">
      <c r="A346" t="s">
        <v>27</v>
      </c>
      <c r="B346">
        <v>6681.69</v>
      </c>
      <c r="E346" t="s">
        <v>16</v>
      </c>
      <c r="F346">
        <v>6452.27</v>
      </c>
      <c r="I346" t="s">
        <v>24</v>
      </c>
      <c r="J346">
        <v>5057.8329999999996</v>
      </c>
    </row>
    <row r="347" spans="1:10" x14ac:dyDescent="0.2">
      <c r="A347" t="s">
        <v>41</v>
      </c>
      <c r="B347">
        <v>6734.4520000000002</v>
      </c>
      <c r="E347" t="s">
        <v>17</v>
      </c>
      <c r="F347">
        <v>6893.5209999999997</v>
      </c>
      <c r="I347" t="s">
        <v>25</v>
      </c>
      <c r="J347">
        <v>5584.58</v>
      </c>
    </row>
    <row r="348" spans="1:10" x14ac:dyDescent="0.2">
      <c r="A348" t="s">
        <v>59</v>
      </c>
      <c r="B348">
        <v>6551.1509999999998</v>
      </c>
      <c r="E348" t="s">
        <v>18</v>
      </c>
      <c r="F348">
        <v>6884.5320000000002</v>
      </c>
      <c r="I348" t="s">
        <v>26</v>
      </c>
      <c r="J348">
        <v>5688.3469999999998</v>
      </c>
    </row>
    <row r="349" spans="1:10" x14ac:dyDescent="0.2">
      <c r="A349" t="s">
        <v>60</v>
      </c>
      <c r="B349">
        <v>6347.1360000000004</v>
      </c>
      <c r="E349" t="s">
        <v>19</v>
      </c>
      <c r="F349">
        <v>6077.07</v>
      </c>
      <c r="I349" t="s">
        <v>27</v>
      </c>
      <c r="J349">
        <v>6921.2669999999998</v>
      </c>
    </row>
    <row r="350" spans="1:10" x14ac:dyDescent="0.2">
      <c r="A350" t="s">
        <v>61</v>
      </c>
      <c r="B350">
        <v>5955.9120000000003</v>
      </c>
      <c r="E350" t="s">
        <v>20</v>
      </c>
      <c r="F350">
        <v>5414.2160000000003</v>
      </c>
      <c r="I350" t="s">
        <v>41</v>
      </c>
      <c r="J350">
        <v>6236.5550000000003</v>
      </c>
    </row>
    <row r="351" spans="1:10" x14ac:dyDescent="0.2">
      <c r="A351" t="s">
        <v>62</v>
      </c>
      <c r="B351">
        <v>5480.6580000000004</v>
      </c>
      <c r="E351" t="s">
        <v>21</v>
      </c>
      <c r="F351">
        <v>5137.8969999999999</v>
      </c>
      <c r="I351" t="s">
        <v>59</v>
      </c>
      <c r="J351">
        <v>6242.6980000000003</v>
      </c>
    </row>
    <row r="352" spans="1:10" x14ac:dyDescent="0.2">
      <c r="A352" t="s">
        <v>63</v>
      </c>
      <c r="B352">
        <v>5153.1400000000003</v>
      </c>
      <c r="E352" t="s">
        <v>22</v>
      </c>
      <c r="F352">
        <v>4666.5519999999997</v>
      </c>
      <c r="I352" t="s">
        <v>60</v>
      </c>
      <c r="J352">
        <v>6602.3909999999996</v>
      </c>
    </row>
    <row r="353" spans="1:10" x14ac:dyDescent="0.2">
      <c r="A353" t="s">
        <v>74</v>
      </c>
      <c r="B353">
        <v>5253.9750000000004</v>
      </c>
      <c r="E353" t="s">
        <v>23</v>
      </c>
      <c r="F353">
        <v>4341.3789999999999</v>
      </c>
      <c r="I353" t="s">
        <v>61</v>
      </c>
      <c r="J353">
        <v>6405.7969999999996</v>
      </c>
    </row>
    <row r="354" spans="1:10" x14ac:dyDescent="0.2">
      <c r="A354" t="s">
        <v>75</v>
      </c>
      <c r="B354">
        <v>5228.5709999999999</v>
      </c>
      <c r="E354" t="s">
        <v>24</v>
      </c>
      <c r="F354">
        <v>4100.625</v>
      </c>
      <c r="I354" t="s">
        <v>62</v>
      </c>
      <c r="J354">
        <v>5603.4319999999998</v>
      </c>
    </row>
    <row r="355" spans="1:10" x14ac:dyDescent="0.2">
      <c r="A355" t="s">
        <v>76</v>
      </c>
      <c r="B355">
        <v>5123.0460000000003</v>
      </c>
      <c r="E355" t="s">
        <v>25</v>
      </c>
      <c r="F355">
        <v>4289.0069999999996</v>
      </c>
      <c r="I355" t="s">
        <v>63</v>
      </c>
      <c r="J355">
        <v>6056.4560000000001</v>
      </c>
    </row>
    <row r="356" spans="1:10" x14ac:dyDescent="0.2">
      <c r="A356" t="s">
        <v>77</v>
      </c>
      <c r="B356">
        <v>4866.268</v>
      </c>
      <c r="E356" t="s">
        <v>26</v>
      </c>
      <c r="F356">
        <v>3879.8040000000001</v>
      </c>
      <c r="I356" t="s">
        <v>74</v>
      </c>
      <c r="J356">
        <v>6255.07</v>
      </c>
    </row>
    <row r="357" spans="1:10" x14ac:dyDescent="0.2">
      <c r="A357" t="s">
        <v>78</v>
      </c>
      <c r="B357">
        <v>4654.8270000000002</v>
      </c>
      <c r="E357" t="s">
        <v>27</v>
      </c>
      <c r="F357">
        <v>3852.837</v>
      </c>
      <c r="I357" t="s">
        <v>75</v>
      </c>
      <c r="J357">
        <v>5835.6239999999998</v>
      </c>
    </row>
    <row r="358" spans="1:10" x14ac:dyDescent="0.2">
      <c r="A358" t="s">
        <v>79</v>
      </c>
      <c r="B358">
        <v>4378.8990000000003</v>
      </c>
      <c r="E358" t="s">
        <v>41</v>
      </c>
      <c r="F358">
        <v>3984.9380000000001</v>
      </c>
      <c r="I358" t="s">
        <v>76</v>
      </c>
      <c r="J358">
        <v>5625.7340000000004</v>
      </c>
    </row>
    <row r="359" spans="1:10" x14ac:dyDescent="0.2">
      <c r="B359" s="1">
        <f>(B333+B334+B335+B336+B337+B338+B339+B340+B341+B342+B343+B344+B345+B346+B347+B348+B349+B350+B351+B352+B353+B354+B355+B356+B357+B358)/25</f>
        <v>6594.0647600000002</v>
      </c>
      <c r="F359" s="1">
        <f>(F333+F334+F335+F336+F337+F338+F339+F340+F341+F342+F343+F344+F345+F346+F347+F348+F349+F350+F351+F352+F353+F354+F355+F356+F357+F358)/25</f>
        <v>6520.5722800000003</v>
      </c>
      <c r="J359" s="1">
        <f>(J333+J334+J335+J336+J337+J338+J339+J340+J341+J342+J343+J344+J345+J346+J347+J348+J349+J350+J351+J352+J353+J354+J355+J356+J358+J357)/25</f>
        <v>5437.3197600000003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6815C-C6EB-44E4-A48B-9192D1D9995C}">
  <dimension ref="A1:E82"/>
  <sheetViews>
    <sheetView tabSelected="1" workbookViewId="0">
      <selection activeCell="H15" sqref="H15"/>
    </sheetView>
  </sheetViews>
  <sheetFormatPr baseColWidth="10" defaultColWidth="8.83203125" defaultRowHeight="15" x14ac:dyDescent="0.2"/>
  <sheetData>
    <row r="1" spans="1:5" x14ac:dyDescent="0.2">
      <c r="C1" s="1"/>
    </row>
    <row r="2" spans="1:5" x14ac:dyDescent="0.2">
      <c r="C2" s="1"/>
      <c r="E2" s="1" t="s">
        <v>141</v>
      </c>
    </row>
    <row r="3" spans="1:5" x14ac:dyDescent="0.2">
      <c r="A3" s="2" t="s">
        <v>103</v>
      </c>
      <c r="B3" s="3" t="s">
        <v>106</v>
      </c>
      <c r="C3" s="4">
        <v>651.09732000000008</v>
      </c>
      <c r="D3" s="3"/>
      <c r="E3" s="5">
        <f>(C4/(C3+C4))*100</f>
        <v>95.131104294499451</v>
      </c>
    </row>
    <row r="4" spans="1:5" x14ac:dyDescent="0.2">
      <c r="A4" s="6"/>
      <c r="B4" t="s">
        <v>107</v>
      </c>
      <c r="C4" s="1">
        <v>12721.489800000003</v>
      </c>
      <c r="E4" s="7"/>
    </row>
    <row r="5" spans="1:5" x14ac:dyDescent="0.2">
      <c r="A5" s="6"/>
      <c r="C5" s="1"/>
      <c r="E5" s="7"/>
    </row>
    <row r="6" spans="1:5" x14ac:dyDescent="0.2">
      <c r="A6" s="6" t="s">
        <v>104</v>
      </c>
      <c r="B6" t="s">
        <v>106</v>
      </c>
      <c r="C6" s="1">
        <v>839.63536000000011</v>
      </c>
      <c r="E6" s="7">
        <f>(C7/(C6+C7))*100</f>
        <v>93.960840574620192</v>
      </c>
    </row>
    <row r="7" spans="1:5" x14ac:dyDescent="0.2">
      <c r="A7" s="6"/>
      <c r="B7" t="s">
        <v>107</v>
      </c>
      <c r="C7" s="1">
        <v>13063.547199999997</v>
      </c>
      <c r="E7" s="7"/>
    </row>
    <row r="8" spans="1:5" x14ac:dyDescent="0.2">
      <c r="A8" s="6"/>
      <c r="C8" s="1"/>
      <c r="E8" s="7"/>
    </row>
    <row r="9" spans="1:5" x14ac:dyDescent="0.2">
      <c r="A9" s="6" t="s">
        <v>105</v>
      </c>
      <c r="B9" t="s">
        <v>106</v>
      </c>
      <c r="C9" s="1">
        <v>747.93020000000024</v>
      </c>
      <c r="E9" s="7">
        <f>(C10/(C9+C10))*100</f>
        <v>94.79681938899158</v>
      </c>
    </row>
    <row r="10" spans="1:5" x14ac:dyDescent="0.2">
      <c r="A10" s="6"/>
      <c r="B10" t="s">
        <v>107</v>
      </c>
      <c r="C10" s="1">
        <v>13626.550640000003</v>
      </c>
      <c r="E10" s="7"/>
    </row>
    <row r="11" spans="1:5" x14ac:dyDescent="0.2">
      <c r="A11" s="6"/>
      <c r="C11" s="1"/>
      <c r="E11" s="7"/>
    </row>
    <row r="12" spans="1:5" x14ac:dyDescent="0.2">
      <c r="A12" s="6" t="s">
        <v>123</v>
      </c>
      <c r="B12" t="s">
        <v>106</v>
      </c>
      <c r="C12" s="1">
        <v>865.69623999999999</v>
      </c>
      <c r="E12" s="7">
        <f>(C13/(C12+C13))*100</f>
        <v>93.426111829289979</v>
      </c>
    </row>
    <row r="13" spans="1:5" x14ac:dyDescent="0.2">
      <c r="A13" s="6"/>
      <c r="B13" t="s">
        <v>107</v>
      </c>
      <c r="C13" s="1">
        <v>12303.013320000002</v>
      </c>
      <c r="E13" s="7"/>
    </row>
    <row r="14" spans="1:5" x14ac:dyDescent="0.2">
      <c r="A14" s="8"/>
      <c r="B14" s="9"/>
      <c r="C14" s="10"/>
      <c r="D14" s="9"/>
      <c r="E14" s="11"/>
    </row>
    <row r="17" spans="1:5" x14ac:dyDescent="0.2">
      <c r="C17" s="1"/>
    </row>
    <row r="18" spans="1:5" x14ac:dyDescent="0.2">
      <c r="A18" s="2" t="s">
        <v>108</v>
      </c>
      <c r="B18" s="3" t="s">
        <v>106</v>
      </c>
      <c r="C18" s="4">
        <v>5176.1989199999998</v>
      </c>
      <c r="D18" s="3"/>
      <c r="E18" s="5">
        <f>(C19/(C18+C19))*100</f>
        <v>70.141473789980409</v>
      </c>
    </row>
    <row r="19" spans="1:5" x14ac:dyDescent="0.2">
      <c r="A19" s="6"/>
      <c r="B19" t="s">
        <v>107</v>
      </c>
      <c r="C19" s="1">
        <v>12159.549280000003</v>
      </c>
      <c r="E19" s="7"/>
    </row>
    <row r="20" spans="1:5" x14ac:dyDescent="0.2">
      <c r="A20" s="6"/>
      <c r="C20" s="1"/>
      <c r="E20" s="7"/>
    </row>
    <row r="21" spans="1:5" x14ac:dyDescent="0.2">
      <c r="A21" s="6" t="s">
        <v>109</v>
      </c>
      <c r="B21" t="s">
        <v>106</v>
      </c>
      <c r="C21" s="1">
        <v>5889.8139199999996</v>
      </c>
      <c r="E21" s="7">
        <f>(C22/(C21+C22))*100</f>
        <v>65.078251403010455</v>
      </c>
    </row>
    <row r="22" spans="1:5" x14ac:dyDescent="0.2">
      <c r="A22" s="6"/>
      <c r="B22" t="s">
        <v>107</v>
      </c>
      <c r="C22" s="1">
        <v>10975.933520000002</v>
      </c>
      <c r="E22" s="7"/>
    </row>
    <row r="23" spans="1:5" x14ac:dyDescent="0.2">
      <c r="A23" s="6"/>
      <c r="C23" s="1"/>
      <c r="E23" s="7"/>
    </row>
    <row r="24" spans="1:5" x14ac:dyDescent="0.2">
      <c r="A24" s="6" t="s">
        <v>110</v>
      </c>
      <c r="B24" t="s">
        <v>106</v>
      </c>
      <c r="C24" s="1">
        <v>7254.1198800000002</v>
      </c>
      <c r="E24" s="7">
        <f>(C25/(C24+C25))*100</f>
        <v>62.714125476228979</v>
      </c>
    </row>
    <row r="25" spans="1:5" x14ac:dyDescent="0.2">
      <c r="A25" s="6"/>
      <c r="B25" t="s">
        <v>107</v>
      </c>
      <c r="C25" s="1">
        <v>12201.290440000002</v>
      </c>
      <c r="E25" s="7"/>
    </row>
    <row r="26" spans="1:5" x14ac:dyDescent="0.2">
      <c r="A26" s="6"/>
      <c r="C26" s="1"/>
      <c r="E26" s="7"/>
    </row>
    <row r="27" spans="1:5" x14ac:dyDescent="0.2">
      <c r="A27" s="6"/>
      <c r="C27" s="1"/>
      <c r="E27" s="7"/>
    </row>
    <row r="28" spans="1:5" x14ac:dyDescent="0.2">
      <c r="A28" s="8"/>
      <c r="B28" s="9"/>
      <c r="C28" s="10"/>
      <c r="D28" s="9"/>
      <c r="E28" s="11"/>
    </row>
    <row r="29" spans="1:5" x14ac:dyDescent="0.2">
      <c r="C29" s="1"/>
    </row>
    <row r="30" spans="1:5" x14ac:dyDescent="0.2">
      <c r="C30" s="1"/>
    </row>
    <row r="31" spans="1:5" x14ac:dyDescent="0.2">
      <c r="C31" s="1"/>
    </row>
    <row r="32" spans="1:5" x14ac:dyDescent="0.2">
      <c r="A32" s="2" t="s">
        <v>112</v>
      </c>
      <c r="B32" s="3" t="s">
        <v>106</v>
      </c>
      <c r="C32" s="4">
        <v>5465.9159199999995</v>
      </c>
      <c r="D32" s="3"/>
      <c r="E32" s="5">
        <f>(C33/(C32+C33))*100</f>
        <v>69.124881893230906</v>
      </c>
    </row>
    <row r="33" spans="1:5" x14ac:dyDescent="0.2">
      <c r="A33" s="6"/>
      <c r="B33" t="s">
        <v>107</v>
      </c>
      <c r="C33" s="1">
        <v>12237.387760000001</v>
      </c>
      <c r="E33" s="7"/>
    </row>
    <row r="34" spans="1:5" x14ac:dyDescent="0.2">
      <c r="A34" s="6"/>
      <c r="C34" s="1"/>
      <c r="E34" s="7"/>
    </row>
    <row r="35" spans="1:5" x14ac:dyDescent="0.2">
      <c r="A35" s="6" t="s">
        <v>113</v>
      </c>
      <c r="B35" t="s">
        <v>106</v>
      </c>
      <c r="C35" s="1">
        <v>7528.6726800000015</v>
      </c>
      <c r="E35" s="7">
        <f>(C36/(C35+C36))*100</f>
        <v>62.785209275226308</v>
      </c>
    </row>
    <row r="36" spans="1:5" x14ac:dyDescent="0.2">
      <c r="A36" s="6"/>
      <c r="B36" t="s">
        <v>107</v>
      </c>
      <c r="C36" s="1">
        <v>12701.651159999999</v>
      </c>
      <c r="E36" s="7"/>
    </row>
    <row r="37" spans="1:5" x14ac:dyDescent="0.2">
      <c r="A37" s="6"/>
      <c r="C37" s="1"/>
      <c r="E37" s="7"/>
    </row>
    <row r="38" spans="1:5" x14ac:dyDescent="0.2">
      <c r="A38" s="6" t="s">
        <v>114</v>
      </c>
      <c r="B38" t="s">
        <v>106</v>
      </c>
      <c r="C38" s="1">
        <v>8771.5544399999999</v>
      </c>
      <c r="E38" s="7">
        <f>(C39/(C38+C39))*100</f>
        <v>59.000247639491363</v>
      </c>
    </row>
    <row r="39" spans="1:5" x14ac:dyDescent="0.2">
      <c r="A39" s="6"/>
      <c r="B39" t="s">
        <v>107</v>
      </c>
      <c r="C39" s="1">
        <v>12622.61</v>
      </c>
      <c r="E39" s="7"/>
    </row>
    <row r="40" spans="1:5" x14ac:dyDescent="0.2">
      <c r="A40" s="6"/>
      <c r="E40" s="7"/>
    </row>
    <row r="41" spans="1:5" x14ac:dyDescent="0.2">
      <c r="A41" s="6" t="s">
        <v>124</v>
      </c>
      <c r="B41" t="s">
        <v>106</v>
      </c>
      <c r="C41" s="1">
        <v>7316.3718399999998</v>
      </c>
      <c r="E41" s="7">
        <f>(C42/(C41+C42))*100</f>
        <v>61.384710797224763</v>
      </c>
    </row>
    <row r="42" spans="1:5" x14ac:dyDescent="0.2">
      <c r="A42" s="8"/>
      <c r="B42" s="9" t="s">
        <v>107</v>
      </c>
      <c r="C42" s="10">
        <v>11630.45464</v>
      </c>
      <c r="D42" s="9"/>
      <c r="E42" s="11"/>
    </row>
    <row r="44" spans="1:5" x14ac:dyDescent="0.2">
      <c r="C44" s="1"/>
    </row>
    <row r="45" spans="1:5" x14ac:dyDescent="0.2">
      <c r="C45" s="1"/>
    </row>
    <row r="46" spans="1:5" x14ac:dyDescent="0.2">
      <c r="A46" s="2" t="s">
        <v>115</v>
      </c>
      <c r="B46" s="3" t="s">
        <v>106</v>
      </c>
      <c r="C46" s="4">
        <v>5528.1835600000004</v>
      </c>
      <c r="D46" s="3"/>
      <c r="E46" s="5">
        <f>(C47/(C46+C47))*100</f>
        <v>65.259247799306749</v>
      </c>
    </row>
    <row r="47" spans="1:5" x14ac:dyDescent="0.2">
      <c r="A47" s="6"/>
      <c r="B47" t="s">
        <v>107</v>
      </c>
      <c r="C47" s="1">
        <v>10384.493079999998</v>
      </c>
      <c r="E47" s="7"/>
    </row>
    <row r="48" spans="1:5" x14ac:dyDescent="0.2">
      <c r="A48" s="6"/>
      <c r="C48" s="1"/>
      <c r="E48" s="7"/>
    </row>
    <row r="49" spans="1:5" x14ac:dyDescent="0.2">
      <c r="A49" s="6" t="s">
        <v>116</v>
      </c>
      <c r="B49" t="s">
        <v>106</v>
      </c>
      <c r="C49" s="1">
        <v>5449.0788399999992</v>
      </c>
      <c r="E49" s="7">
        <f>(C50/(C49+C50))*100</f>
        <v>59.292609104209745</v>
      </c>
    </row>
    <row r="50" spans="1:5" x14ac:dyDescent="0.2">
      <c r="A50" s="6"/>
      <c r="B50" t="s">
        <v>107</v>
      </c>
      <c r="C50" s="1">
        <v>7936.8904400000001</v>
      </c>
      <c r="E50" s="7"/>
    </row>
    <row r="51" spans="1:5" x14ac:dyDescent="0.2">
      <c r="A51" s="6"/>
      <c r="C51" s="1"/>
      <c r="E51" s="7"/>
    </row>
    <row r="52" spans="1:5" x14ac:dyDescent="0.2">
      <c r="A52" s="6" t="s">
        <v>117</v>
      </c>
      <c r="B52" t="s">
        <v>106</v>
      </c>
      <c r="C52" s="1">
        <v>8207.0971199999985</v>
      </c>
      <c r="E52" s="7">
        <f>(C53/(C52+C53))*100</f>
        <v>55.474453723747118</v>
      </c>
    </row>
    <row r="53" spans="1:5" x14ac:dyDescent="0.2">
      <c r="A53" s="6"/>
      <c r="B53" t="s">
        <v>107</v>
      </c>
      <c r="C53" s="1">
        <v>10225.23624</v>
      </c>
      <c r="E53" s="7"/>
    </row>
    <row r="54" spans="1:5" x14ac:dyDescent="0.2">
      <c r="A54" s="6"/>
      <c r="C54" s="1"/>
      <c r="E54" s="7"/>
    </row>
    <row r="55" spans="1:5" x14ac:dyDescent="0.2">
      <c r="A55" s="6" t="s">
        <v>118</v>
      </c>
      <c r="B55" t="s">
        <v>106</v>
      </c>
      <c r="C55" s="1">
        <v>9651.3988799999988</v>
      </c>
      <c r="E55" s="7">
        <f>(C56/(C55+C56))*100</f>
        <v>43.162065817706463</v>
      </c>
    </row>
    <row r="56" spans="1:5" x14ac:dyDescent="0.2">
      <c r="A56" s="8"/>
      <c r="B56" s="9" t="s">
        <v>107</v>
      </c>
      <c r="C56" s="10">
        <v>7329.159999999998</v>
      </c>
      <c r="D56" s="9"/>
      <c r="E56" s="11"/>
    </row>
    <row r="57" spans="1:5" x14ac:dyDescent="0.2">
      <c r="C57" s="1"/>
    </row>
    <row r="58" spans="1:5" x14ac:dyDescent="0.2">
      <c r="C58" s="1"/>
    </row>
    <row r="59" spans="1:5" x14ac:dyDescent="0.2">
      <c r="A59" s="2" t="s">
        <v>119</v>
      </c>
      <c r="B59" s="3" t="s">
        <v>106</v>
      </c>
      <c r="C59" s="4">
        <v>5529.4498800000001</v>
      </c>
      <c r="D59" s="3"/>
      <c r="E59" s="5">
        <f>(C60/(C59+C60))*100</f>
        <v>62.865742675142755</v>
      </c>
    </row>
    <row r="60" spans="1:5" x14ac:dyDescent="0.2">
      <c r="A60" s="6"/>
      <c r="B60" t="s">
        <v>107</v>
      </c>
      <c r="C60" s="1">
        <v>9360.9781999999996</v>
      </c>
      <c r="E60" s="7"/>
    </row>
    <row r="61" spans="1:5" x14ac:dyDescent="0.2">
      <c r="A61" s="6"/>
      <c r="C61" s="1"/>
      <c r="E61" s="7"/>
    </row>
    <row r="62" spans="1:5" x14ac:dyDescent="0.2">
      <c r="A62" s="6" t="s">
        <v>120</v>
      </c>
      <c r="B62" t="s">
        <v>106</v>
      </c>
      <c r="C62" s="1">
        <v>5306.0181200000006</v>
      </c>
      <c r="E62" s="7">
        <f>(C63/(C62+C63))*100</f>
        <v>59.542263803327266</v>
      </c>
    </row>
    <row r="63" spans="1:5" x14ac:dyDescent="0.2">
      <c r="A63" s="6"/>
      <c r="B63" t="s">
        <v>107</v>
      </c>
      <c r="C63" s="1">
        <v>7808.9473200000011</v>
      </c>
      <c r="E63" s="7"/>
    </row>
    <row r="64" spans="1:5" x14ac:dyDescent="0.2">
      <c r="A64" s="6"/>
      <c r="C64" s="1"/>
      <c r="E64" s="7"/>
    </row>
    <row r="65" spans="1:5" x14ac:dyDescent="0.2">
      <c r="A65" s="6" t="s">
        <v>121</v>
      </c>
      <c r="B65" t="s">
        <v>106</v>
      </c>
      <c r="C65" s="1">
        <v>7881.3763600000002</v>
      </c>
      <c r="E65" s="7">
        <f>(C66/(C65+C66))*100</f>
        <v>64.982784766651889</v>
      </c>
    </row>
    <row r="66" spans="1:5" x14ac:dyDescent="0.2">
      <c r="A66" s="6"/>
      <c r="B66" t="s">
        <v>107</v>
      </c>
      <c r="C66" s="1">
        <v>14625.771359999999</v>
      </c>
      <c r="E66" s="7"/>
    </row>
    <row r="67" spans="1:5" x14ac:dyDescent="0.2">
      <c r="A67" s="6"/>
      <c r="C67" s="1"/>
      <c r="E67" s="7"/>
    </row>
    <row r="68" spans="1:5" x14ac:dyDescent="0.2">
      <c r="A68" s="6"/>
      <c r="C68" s="1"/>
      <c r="E68" s="7"/>
    </row>
    <row r="69" spans="1:5" x14ac:dyDescent="0.2">
      <c r="A69" s="8"/>
      <c r="B69" s="9"/>
      <c r="C69" s="10"/>
      <c r="D69" s="9"/>
      <c r="E69" s="11"/>
    </row>
    <row r="72" spans="1:5" x14ac:dyDescent="0.2">
      <c r="A72" s="2" t="s">
        <v>132</v>
      </c>
      <c r="B72" s="3" t="s">
        <v>106</v>
      </c>
      <c r="C72" s="4">
        <v>5929.3507200000013</v>
      </c>
      <c r="D72" s="3"/>
      <c r="E72" s="5">
        <f>(C73/(C72+C73))*100</f>
        <v>52.653884801081432</v>
      </c>
    </row>
    <row r="73" spans="1:5" x14ac:dyDescent="0.2">
      <c r="A73" s="6"/>
      <c r="B73" t="s">
        <v>107</v>
      </c>
      <c r="C73" s="1">
        <v>6594.0647600000002</v>
      </c>
      <c r="E73" s="7"/>
    </row>
    <row r="74" spans="1:5" x14ac:dyDescent="0.2">
      <c r="A74" s="6"/>
      <c r="C74" s="1"/>
      <c r="E74" s="7"/>
    </row>
    <row r="75" spans="1:5" x14ac:dyDescent="0.2">
      <c r="A75" s="6" t="s">
        <v>132</v>
      </c>
      <c r="B75" t="s">
        <v>106</v>
      </c>
      <c r="C75" s="1">
        <v>6129.7388000000001</v>
      </c>
      <c r="E75" s="7">
        <f>(C76/(C75+C76))*100</f>
        <v>51.544758376013</v>
      </c>
    </row>
    <row r="76" spans="1:5" x14ac:dyDescent="0.2">
      <c r="A76" s="6"/>
      <c r="B76" t="s">
        <v>107</v>
      </c>
      <c r="C76" s="1">
        <v>6520.5722800000003</v>
      </c>
      <c r="E76" s="7"/>
    </row>
    <row r="77" spans="1:5" x14ac:dyDescent="0.2">
      <c r="A77" s="6"/>
      <c r="C77" s="1"/>
      <c r="E77" s="7"/>
    </row>
    <row r="78" spans="1:5" x14ac:dyDescent="0.2">
      <c r="A78" s="6" t="s">
        <v>132</v>
      </c>
      <c r="B78" t="s">
        <v>106</v>
      </c>
      <c r="C78" s="1">
        <v>6412.6949199999999</v>
      </c>
      <c r="E78" s="7">
        <f>(C79/(C78+C79))*100</f>
        <v>45.88449809414076</v>
      </c>
    </row>
    <row r="79" spans="1:5" x14ac:dyDescent="0.2">
      <c r="A79" s="6"/>
      <c r="B79" t="s">
        <v>107</v>
      </c>
      <c r="C79" s="1">
        <v>5437.3197600000003</v>
      </c>
      <c r="E79" s="7"/>
    </row>
    <row r="80" spans="1:5" x14ac:dyDescent="0.2">
      <c r="A80" s="6"/>
      <c r="C80" s="1"/>
      <c r="E80" s="7"/>
    </row>
    <row r="81" spans="1:5" x14ac:dyDescent="0.2">
      <c r="A81" s="6"/>
      <c r="C81" s="1"/>
      <c r="E81" s="7"/>
    </row>
    <row r="82" spans="1:5" x14ac:dyDescent="0.2">
      <c r="A82" s="8"/>
      <c r="B82" s="9"/>
      <c r="C82" s="10"/>
      <c r="D82" s="9"/>
      <c r="E8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day7</vt:lpstr>
      <vt:lpstr>day7 definitivo</vt:lpstr>
      <vt:lpstr>day10</vt:lpstr>
      <vt:lpstr>day 10 definitivo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ESMERALDA</dc:creator>
  <cp:lastModifiedBy>MARTA LOMBÒ ALONSO</cp:lastModifiedBy>
  <dcterms:created xsi:type="dcterms:W3CDTF">2024-07-13T10:25:44Z</dcterms:created>
  <dcterms:modified xsi:type="dcterms:W3CDTF">2025-09-19T10:16:37Z</dcterms:modified>
</cp:coreProperties>
</file>