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MG2699\Desktop\Cannabis\paper\MolPsych_submission\review1\"/>
    </mc:Choice>
  </mc:AlternateContent>
  <xr:revisionPtr revIDLastSave="0" documentId="13_ncr:1_{EF982D7E-AAB3-4FD8-A86E-51DABFD785BB}" xr6:coauthVersionLast="47" xr6:coauthVersionMax="47" xr10:uidLastSave="{00000000-0000-0000-0000-000000000000}"/>
  <bookViews>
    <workbookView xWindow="1560" yWindow="1395" windowWidth="25665" windowHeight="14805" xr2:uid="{00000000-000D-0000-FFFF-FFFF00000000}"/>
  </bookViews>
  <sheets>
    <sheet name="Index" sheetId="6" r:id="rId1"/>
    <sheet name="Supplementary Table 1" sheetId="15" r:id="rId2"/>
    <sheet name="Supplementary Table 2" sheetId="1" r:id="rId3"/>
    <sheet name="Supplementary Table 3" sheetId="11" r:id="rId4"/>
    <sheet name="Supplementary Table 4" sheetId="12" r:id="rId5"/>
    <sheet name="Supplementary Table 5" sheetId="14" r:id="rId6"/>
    <sheet name="Supplementary Table 6" sheetId="13" r:id="rId7"/>
    <sheet name="Supplementary Table 7" sheetId="2" r:id="rId8"/>
    <sheet name="Supplementary Table 8" sheetId="3" r:id="rId9"/>
    <sheet name="Supplementary Table 9" sheetId="7" r:id="rId10"/>
    <sheet name="Supplementary Table 10" sheetId="8"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F26" i="1"/>
  <c r="F25" i="1"/>
  <c r="F24" i="1"/>
  <c r="F23" i="1"/>
  <c r="F22" i="1"/>
  <c r="F21" i="1"/>
</calcChain>
</file>

<file path=xl/sharedStrings.xml><?xml version="1.0" encoding="utf-8"?>
<sst xmlns="http://schemas.openxmlformats.org/spreadsheetml/2006/main" count="497" uniqueCount="139">
  <si>
    <t>rg</t>
  </si>
  <si>
    <t>se</t>
  </si>
  <si>
    <t>z</t>
  </si>
  <si>
    <t>p</t>
  </si>
  <si>
    <t>CigDay</t>
  </si>
  <si>
    <t>DrinkPerWeek</t>
  </si>
  <si>
    <t>FTND</t>
  </si>
  <si>
    <t>opioidUseDis</t>
  </si>
  <si>
    <t>PAU</t>
  </si>
  <si>
    <t>SmkCes</t>
  </si>
  <si>
    <t>SmkInit</t>
  </si>
  <si>
    <t>trait</t>
  </si>
  <si>
    <t>N</t>
  </si>
  <si>
    <t>observed_effect</t>
  </si>
  <si>
    <t>observed_effect_SE</t>
  </si>
  <si>
    <t>observed_p-value</t>
  </si>
  <si>
    <t>corrected_effect</t>
  </si>
  <si>
    <t>corrected_effect_SE</t>
  </si>
  <si>
    <t>corrected_p-value</t>
  </si>
  <si>
    <t>test_difference</t>
  </si>
  <si>
    <t>p-value_difference</t>
  </si>
  <si>
    <t>CPD</t>
  </si>
  <si>
    <t>DPW</t>
  </si>
  <si>
    <t>OpioidUseDisorder</t>
  </si>
  <si>
    <t>NA</t>
  </si>
  <si>
    <t>trait2</t>
  </si>
  <si>
    <t>trait1</t>
  </si>
  <si>
    <t>CUD</t>
  </si>
  <si>
    <t>Cannabis Use</t>
  </si>
  <si>
    <t>Index of Supplementary Tables (ordered by appearance in the main text)</t>
  </si>
  <si>
    <t>Genetic correlation analyses</t>
  </si>
  <si>
    <t>Menelian Randomization analyses with cannabis use as exposure 10^-5</t>
  </si>
  <si>
    <t>Mendelian Randomization analyses with cannabis use as outcome 10^-5</t>
  </si>
  <si>
    <t>locus</t>
  </si>
  <si>
    <t>chr</t>
  </si>
  <si>
    <t>start</t>
  </si>
  <si>
    <t>stop</t>
  </si>
  <si>
    <t>n.snps</t>
  </si>
  <si>
    <t>n.pcs</t>
  </si>
  <si>
    <t>phen1</t>
  </si>
  <si>
    <t>phen2</t>
  </si>
  <si>
    <t>rho</t>
  </si>
  <si>
    <t>rho.lower</t>
  </si>
  <si>
    <t>rho.upper</t>
  </si>
  <si>
    <t>r2</t>
  </si>
  <si>
    <t>r2.lower</t>
  </si>
  <si>
    <t>r2.upper</t>
  </si>
  <si>
    <t>OUD</t>
  </si>
  <si>
    <t>CanUse</t>
  </si>
  <si>
    <t>Mendelian Randomization analyses with CanUD as outcome 10^-5</t>
  </si>
  <si>
    <t>Menelian randomization analyses with CanUD as exposure 10^-5</t>
  </si>
  <si>
    <t>CanUD</t>
  </si>
  <si>
    <t>Menelian Randomization analyses with CanUD as exposure 10^-5</t>
  </si>
  <si>
    <t>Local genetic correlations of cannabis use with SUDs and substance use traits</t>
  </si>
  <si>
    <t>Local genetic correlations of CanUD with SUDs and substance use traits</t>
  </si>
  <si>
    <t>Uniquenesses:</t>
  </si>
  <si>
    <t>Loadings:</t>
  </si>
  <si>
    <t>CigsPerDay</t>
  </si>
  <si>
    <t>Factor1</t>
  </si>
  <si>
    <t>Factor2</t>
  </si>
  <si>
    <t>Factor3</t>
  </si>
  <si>
    <t>Factor4</t>
  </si>
  <si>
    <t>Factor</t>
  </si>
  <si>
    <t>Correlations:</t>
  </si>
  <si>
    <t>chisq</t>
  </si>
  <si>
    <t>df</t>
  </si>
  <si>
    <t>p_chisq</t>
  </si>
  <si>
    <t>AIC</t>
  </si>
  <si>
    <t>CFI</t>
  </si>
  <si>
    <t>SRMR</t>
  </si>
  <si>
    <t>lhs</t>
  </si>
  <si>
    <t>rhs</t>
  </si>
  <si>
    <t>Unstand_Est</t>
  </si>
  <si>
    <t>Unstand_SE</t>
  </si>
  <si>
    <t>STD_Genotype</t>
  </si>
  <si>
    <t>STD_Genotype_SE</t>
  </si>
  <si>
    <t>STD_All</t>
  </si>
  <si>
    <t>p_value</t>
  </si>
  <si>
    <t>F1</t>
  </si>
  <si>
    <t>F2</t>
  </si>
  <si>
    <t>F3</t>
  </si>
  <si>
    <t>F4</t>
  </si>
  <si>
    <t>SS loadings</t>
  </si>
  <si>
    <t>Proportion Var</t>
  </si>
  <si>
    <t>Cumulative Var</t>
  </si>
  <si>
    <t>modelfit</t>
  </si>
  <si>
    <t>results</t>
  </si>
  <si>
    <t># EFA 4 Factors</t>
  </si>
  <si>
    <t># CFA 4 Factors (Smoking Initiation loading on Factor 1 and Factor 4) **BEST FITTING CFA**</t>
  </si>
  <si>
    <t>rg CUD</t>
  </si>
  <si>
    <t>se CUD</t>
  </si>
  <si>
    <t>rg cannabis use</t>
  </si>
  <si>
    <t>se cannabis use</t>
  </si>
  <si>
    <t>Z</t>
  </si>
  <si>
    <t>p-value</t>
  </si>
  <si>
    <t>Statistical differences among genetic correlations</t>
  </si>
  <si>
    <t>Supplementary Table 1</t>
  </si>
  <si>
    <t>Supplementary Table 2</t>
  </si>
  <si>
    <t>Supplementary Table 3</t>
  </si>
  <si>
    <t>Supplementary Table 4</t>
  </si>
  <si>
    <t>genomicSEM</t>
  </si>
  <si>
    <t>Supplementary Table 5</t>
  </si>
  <si>
    <t>Supplementary Table 6</t>
  </si>
  <si>
    <t>Supplementary Table 7</t>
  </si>
  <si>
    <t>Supplementary Table 8</t>
  </si>
  <si>
    <t>Supplementary Table 9</t>
  </si>
  <si>
    <t>Local genetic correlations of CanUD with cannabis use</t>
  </si>
  <si>
    <t>Supplementary Table 10</t>
  </si>
  <si>
    <t>Datasets information</t>
  </si>
  <si>
    <t>Phenotype</t>
  </si>
  <si>
    <t>Opioid Use Disorder</t>
  </si>
  <si>
    <t>Problematic Alcohol Use</t>
  </si>
  <si>
    <t>Drinks Per Week</t>
  </si>
  <si>
    <t>Cigarettes Per Day</t>
  </si>
  <si>
    <t>Cannabis use</t>
  </si>
  <si>
    <t>Current versus Former Smokers</t>
  </si>
  <si>
    <t>Smoking Initiation</t>
  </si>
  <si>
    <t>case/control</t>
  </si>
  <si>
    <t>continuous</t>
  </si>
  <si>
    <t>Yes</t>
  </si>
  <si>
    <t>No</t>
  </si>
  <si>
    <t>Sample size specified for each variant</t>
  </si>
  <si>
    <t>Phenotype definition</t>
  </si>
  <si>
    <r>
      <t>(Effective) sample size</t>
    </r>
    <r>
      <rPr>
        <vertAlign val="superscript"/>
        <sz val="11"/>
        <color theme="1"/>
        <rFont val="Calibri"/>
        <family val="2"/>
        <scheme val="minor"/>
      </rPr>
      <t>a</t>
    </r>
  </si>
  <si>
    <t>https://conservancy.umn.edu/handle/11299/241912</t>
  </si>
  <si>
    <t>dbGAP request under accession phs001672.v7.p1</t>
  </si>
  <si>
    <t>LDhub (http://ldsc.broadinstitute. org/gwashare/)</t>
  </si>
  <si>
    <t>dbGaP accession number phs001532.v1.p1</t>
  </si>
  <si>
    <t>GWAS source</t>
  </si>
  <si>
    <t>-</t>
  </si>
  <si>
    <t>393,707/411,724</t>
  </si>
  <si>
    <r>
      <t>Cases/controls</t>
    </r>
    <r>
      <rPr>
        <vertAlign val="superscript"/>
        <sz val="11"/>
        <color theme="1"/>
        <rFont val="Calibri"/>
        <family val="2"/>
        <scheme val="minor"/>
      </rPr>
      <t>a</t>
    </r>
  </si>
  <si>
    <r>
      <rPr>
        <vertAlign val="superscript"/>
        <sz val="11"/>
        <color theme="1"/>
        <rFont val="Calibri"/>
        <family val="2"/>
        <scheme val="minor"/>
      </rPr>
      <t>a</t>
    </r>
    <r>
      <rPr>
        <sz val="11"/>
        <color theme="1"/>
        <rFont val="Calibri"/>
        <family val="2"/>
        <scheme val="minor"/>
      </rPr>
      <t>For cannabis use, drinks per week, cigarettes per day, current versus former smokers and smoking initiation, cases, controls and sample size are reported without 23andME dataset.</t>
    </r>
  </si>
  <si>
    <t>20,686/618,377</t>
  </si>
  <si>
    <t>42,281/843,744</t>
  </si>
  <si>
    <t>121754/266,599</t>
  </si>
  <si>
    <t>43,380/118,702</t>
  </si>
  <si>
    <r>
      <rPr>
        <vertAlign val="superscript"/>
        <sz val="11"/>
        <color theme="1"/>
        <rFont val="Calibri"/>
        <family val="2"/>
        <scheme val="minor"/>
      </rPr>
      <t>b</t>
    </r>
    <r>
      <rPr>
        <sz val="11"/>
        <color theme="1"/>
        <rFont val="Calibri"/>
        <family val="2"/>
        <scheme val="minor"/>
      </rPr>
      <t>For cannabis use, drinks per week, cigarettes per day, current versus former smokers and smoking initiation, the number of significant loci also includes 23andME dataset, as reported in the cited paper.</t>
    </r>
  </si>
  <si>
    <r>
      <t>Number of independent significant variants</t>
    </r>
    <r>
      <rPr>
        <vertAlign val="superscript"/>
        <sz val="11"/>
        <color theme="1"/>
        <rFont val="Calibri"/>
        <family val="2"/>
        <scheme val="minor"/>
      </rPr>
      <t>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</si>
</sst>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2"/>
      <color theme="1"/>
      <name val="Calibri"/>
      <family val="2"/>
      <scheme val="minor"/>
    </font>
    <font>
      <sz val="11"/>
      <color theme="1"/>
      <name val="Arial"/>
    </font>
    <font>
      <sz val="11"/>
      <color theme="1"/>
      <name val="Arial"/>
      <family val="2"/>
    </font>
    <font>
      <vertAlign val="superscript"/>
      <sz val="11"/>
      <color theme="1"/>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0" fontId="3" fillId="0" borderId="0" applyNumberFormat="0" applyFill="0" applyBorder="0" applyAlignment="0" applyProtection="0"/>
    <xf numFmtId="0" fontId="5" fillId="0" borderId="0"/>
    <xf numFmtId="9" fontId="6" fillId="0" borderId="0" applyFont="0" applyFill="0" applyBorder="0" applyAlignment="0" applyProtection="0"/>
  </cellStyleXfs>
  <cellXfs count="10">
    <xf numFmtId="0" fontId="0" fillId="0" borderId="0" xfId="0"/>
    <xf numFmtId="11" fontId="0" fillId="0" borderId="0" xfId="0" applyNumberFormat="1"/>
    <xf numFmtId="0" fontId="1" fillId="0" borderId="0" xfId="0" applyFont="1"/>
    <xf numFmtId="11" fontId="1" fillId="0" borderId="0" xfId="0" applyNumberFormat="1" applyFont="1"/>
    <xf numFmtId="3" fontId="0" fillId="0" borderId="0" xfId="0" applyNumberFormat="1"/>
    <xf numFmtId="3" fontId="4" fillId="0" borderId="0" xfId="0" applyNumberFormat="1" applyFont="1"/>
    <xf numFmtId="3" fontId="4" fillId="0" borderId="0" xfId="0" applyNumberFormat="1" applyFont="1" applyAlignment="1">
      <alignment horizontal="center"/>
    </xf>
    <xf numFmtId="0" fontId="0" fillId="0" borderId="0" xfId="0" applyAlignment="1">
      <alignment horizontal="center"/>
    </xf>
    <xf numFmtId="3" fontId="0" fillId="0" borderId="0" xfId="0" applyNumberFormat="1" applyAlignment="1">
      <alignment horizontal="center"/>
    </xf>
    <xf numFmtId="0" fontId="3" fillId="0" borderId="0" xfId="1"/>
  </cellXfs>
  <cellStyles count="4">
    <cellStyle name="Hyperlink" xfId="1" builtinId="8"/>
    <cellStyle name="Normal" xfId="0" builtinId="0"/>
    <cellStyle name="Normal 2" xfId="2" xr:uid="{A38CE8F7-23A5-4FC6-8224-464FA48FF7AB}"/>
    <cellStyle name="Percent 2" xfId="3" xr:uid="{8E535C43-F624-46E5-8C8F-4E42BBD1FE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www.ncbi.nlm.nih.gov/projects/gap/cgi-bin/study.cgi?study_id=phs001532.v1.p1" TargetMode="External"/><Relationship Id="rId3" Type="http://schemas.openxmlformats.org/officeDocument/2006/relationships/hyperlink" Target="https://conservancy.umn.edu/handle/11299/241912" TargetMode="External"/><Relationship Id="rId7" Type="http://schemas.openxmlformats.org/officeDocument/2006/relationships/hyperlink" Target="https://www.ncbi.nlm.nih.gov/projects/gap/cgi-bin/study.cgi?study_id=phs001672.v7.p1" TargetMode="External"/><Relationship Id="rId2" Type="http://schemas.openxmlformats.org/officeDocument/2006/relationships/hyperlink" Target="https://conservancy.umn.edu/handle/11299/241912" TargetMode="External"/><Relationship Id="rId1" Type="http://schemas.openxmlformats.org/officeDocument/2006/relationships/hyperlink" Target="https://conservancy.umn.edu/handle/11299/241912" TargetMode="External"/><Relationship Id="rId6" Type="http://schemas.openxmlformats.org/officeDocument/2006/relationships/hyperlink" Target="https://www.ncbi.nlm.nih.gov/projects/gap/cgi-bin/study.cgi?study_id=phs001672.v7.p1" TargetMode="External"/><Relationship Id="rId5" Type="http://schemas.openxmlformats.org/officeDocument/2006/relationships/hyperlink" Target="https://www.ncbi.nlm.nih.gov/projects/gap/cgi-bin/study.cgi?study_id=phs001672.v7.p1" TargetMode="External"/><Relationship Id="rId4" Type="http://schemas.openxmlformats.org/officeDocument/2006/relationships/hyperlink" Target="https://conservancy.umn.edu/handle/11299/24191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1370E-0F40-49E7-A728-D9EC884E454B}">
  <dimension ref="A1:B12"/>
  <sheetViews>
    <sheetView tabSelected="1" workbookViewId="0">
      <selection activeCell="B4" sqref="B4"/>
    </sheetView>
  </sheetViews>
  <sheetFormatPr defaultColWidth="8.85546875" defaultRowHeight="15" x14ac:dyDescent="0.25"/>
  <cols>
    <col min="1" max="1" width="24.140625" customWidth="1"/>
  </cols>
  <sheetData>
    <row r="1" spans="1:2" x14ac:dyDescent="0.25">
      <c r="A1" s="2" t="s">
        <v>29</v>
      </c>
    </row>
    <row r="3" spans="1:2" x14ac:dyDescent="0.25">
      <c r="A3" t="s">
        <v>96</v>
      </c>
      <c r="B3" t="s">
        <v>108</v>
      </c>
    </row>
    <row r="4" spans="1:2" x14ac:dyDescent="0.25">
      <c r="A4" t="s">
        <v>97</v>
      </c>
      <c r="B4" t="s">
        <v>30</v>
      </c>
    </row>
    <row r="5" spans="1:2" x14ac:dyDescent="0.25">
      <c r="A5" t="s">
        <v>98</v>
      </c>
      <c r="B5" t="s">
        <v>54</v>
      </c>
    </row>
    <row r="6" spans="1:2" x14ac:dyDescent="0.25">
      <c r="A6" t="s">
        <v>99</v>
      </c>
      <c r="B6" t="s">
        <v>53</v>
      </c>
    </row>
    <row r="7" spans="1:2" x14ac:dyDescent="0.25">
      <c r="A7" t="s">
        <v>101</v>
      </c>
      <c r="B7" t="s">
        <v>106</v>
      </c>
    </row>
    <row r="8" spans="1:2" x14ac:dyDescent="0.25">
      <c r="A8" t="s">
        <v>102</v>
      </c>
      <c r="B8" t="s">
        <v>100</v>
      </c>
    </row>
    <row r="9" spans="1:2" x14ac:dyDescent="0.25">
      <c r="A9" t="s">
        <v>103</v>
      </c>
      <c r="B9" t="s">
        <v>52</v>
      </c>
    </row>
    <row r="10" spans="1:2" x14ac:dyDescent="0.25">
      <c r="A10" t="s">
        <v>104</v>
      </c>
      <c r="B10" t="s">
        <v>49</v>
      </c>
    </row>
    <row r="11" spans="1:2" x14ac:dyDescent="0.25">
      <c r="A11" t="s">
        <v>105</v>
      </c>
      <c r="B11" t="s">
        <v>31</v>
      </c>
    </row>
    <row r="12" spans="1:2" x14ac:dyDescent="0.25">
      <c r="A12" t="s">
        <v>107</v>
      </c>
      <c r="B12" t="s">
        <v>32</v>
      </c>
    </row>
  </sheetData>
  <phoneticPr fontId="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160C7-C263-4465-A5C7-027C11A0D7AD}">
  <dimension ref="A1:J10"/>
  <sheetViews>
    <sheetView zoomScale="130" zoomScaleNormal="130" workbookViewId="0"/>
  </sheetViews>
  <sheetFormatPr defaultColWidth="8.85546875" defaultRowHeight="15" x14ac:dyDescent="0.25"/>
  <sheetData>
    <row r="1" spans="1:10" x14ac:dyDescent="0.25">
      <c r="A1" s="2" t="s">
        <v>31</v>
      </c>
    </row>
    <row r="3" spans="1:10" x14ac:dyDescent="0.25">
      <c r="A3" t="s">
        <v>11</v>
      </c>
      <c r="B3" t="s">
        <v>12</v>
      </c>
      <c r="C3" t="s">
        <v>13</v>
      </c>
      <c r="D3" t="s">
        <v>14</v>
      </c>
      <c r="E3" t="s">
        <v>15</v>
      </c>
      <c r="F3" t="s">
        <v>16</v>
      </c>
      <c r="G3" t="s">
        <v>17</v>
      </c>
      <c r="H3" t="s">
        <v>18</v>
      </c>
      <c r="I3" t="s">
        <v>19</v>
      </c>
      <c r="J3" t="s">
        <v>20</v>
      </c>
    </row>
    <row r="4" spans="1:10" x14ac:dyDescent="0.25">
      <c r="A4" t="s">
        <v>21</v>
      </c>
      <c r="B4">
        <v>43</v>
      </c>
      <c r="C4">
        <v>-4.914839E-2</v>
      </c>
      <c r="D4">
        <v>2.86929E-2</v>
      </c>
      <c r="E4">
        <v>8.6728830000000007E-2</v>
      </c>
      <c r="F4">
        <v>-9.6360360000000006E-2</v>
      </c>
      <c r="G4">
        <v>5.8629689999999998E-2</v>
      </c>
      <c r="H4">
        <v>0.10027079999999999</v>
      </c>
      <c r="I4">
        <v>1.580524</v>
      </c>
      <c r="J4">
        <v>0.1139869</v>
      </c>
    </row>
    <row r="5" spans="1:10" x14ac:dyDescent="0.25">
      <c r="A5" s="2" t="s">
        <v>22</v>
      </c>
      <c r="B5">
        <v>73</v>
      </c>
      <c r="C5">
        <v>0.1276378</v>
      </c>
      <c r="D5">
        <v>2.4445850000000002E-2</v>
      </c>
      <c r="E5" s="1">
        <v>1.777208E-7</v>
      </c>
      <c r="F5" s="2">
        <v>0.19579369999999999</v>
      </c>
      <c r="G5" s="2">
        <v>3.974954E-2</v>
      </c>
      <c r="H5" s="3">
        <v>8.4065600000000001E-7</v>
      </c>
      <c r="I5">
        <v>-4.1703020000000004</v>
      </c>
      <c r="J5" s="3">
        <v>3.0419670000000001E-5</v>
      </c>
    </row>
    <row r="6" spans="1:10" x14ac:dyDescent="0.25">
      <c r="A6" t="s">
        <v>6</v>
      </c>
      <c r="B6">
        <v>69</v>
      </c>
      <c r="C6">
        <v>3.4992330000000002E-2</v>
      </c>
      <c r="D6">
        <v>3.9889719999999997E-2</v>
      </c>
      <c r="E6">
        <v>0.38036350000000002</v>
      </c>
      <c r="F6">
        <v>6.0114059999999997E-2</v>
      </c>
      <c r="G6">
        <v>6.3641139999999999E-2</v>
      </c>
      <c r="H6">
        <v>0.34487400000000001</v>
      </c>
      <c r="I6">
        <v>-0.98659479999999999</v>
      </c>
      <c r="J6">
        <v>0.3238413</v>
      </c>
    </row>
    <row r="7" spans="1:10" x14ac:dyDescent="0.25">
      <c r="A7" s="2" t="s">
        <v>23</v>
      </c>
      <c r="B7">
        <v>28</v>
      </c>
      <c r="C7">
        <v>0.24746699999999999</v>
      </c>
      <c r="D7">
        <v>8.65065E-2</v>
      </c>
      <c r="E7">
        <v>4.2274010000000004E-3</v>
      </c>
      <c r="F7" s="2">
        <v>0.78503630000000002</v>
      </c>
      <c r="G7" s="2">
        <v>0.2662619</v>
      </c>
      <c r="H7" s="2">
        <v>3.194634E-3</v>
      </c>
      <c r="I7">
        <v>-2.9155350000000002</v>
      </c>
      <c r="J7" s="2">
        <v>3.5507939999999999E-3</v>
      </c>
    </row>
    <row r="8" spans="1:10" x14ac:dyDescent="0.25">
      <c r="A8" s="2" t="s">
        <v>8</v>
      </c>
      <c r="B8">
        <v>80</v>
      </c>
      <c r="C8">
        <v>0.16654040000000001</v>
      </c>
      <c r="D8">
        <v>2.299209E-2</v>
      </c>
      <c r="E8" s="1">
        <v>4.3764209999999999E-13</v>
      </c>
      <c r="F8" s="2">
        <v>0.23006090000000001</v>
      </c>
      <c r="G8" s="2">
        <v>3.6135109999999998E-2</v>
      </c>
      <c r="H8" s="3">
        <v>1.9315799999999999E-10</v>
      </c>
      <c r="I8">
        <v>-4.7139110000000004</v>
      </c>
      <c r="J8" s="3">
        <v>2.430067E-6</v>
      </c>
    </row>
    <row r="9" spans="1:10" x14ac:dyDescent="0.25">
      <c r="A9" t="s">
        <v>9</v>
      </c>
      <c r="B9">
        <v>43</v>
      </c>
      <c r="C9">
        <v>4.7163740000000003E-2</v>
      </c>
      <c r="D9">
        <v>2.781544E-2</v>
      </c>
      <c r="E9">
        <v>8.9962500000000001E-2</v>
      </c>
      <c r="F9">
        <v>9.6535969999999999E-2</v>
      </c>
      <c r="G9">
        <v>5.6597290000000001E-2</v>
      </c>
      <c r="H9">
        <v>8.8070629999999997E-2</v>
      </c>
      <c r="I9">
        <v>-1.7002010000000001</v>
      </c>
      <c r="J9">
        <v>8.9093179999999994E-2</v>
      </c>
    </row>
    <row r="10" spans="1:10" x14ac:dyDescent="0.25">
      <c r="A10" s="2" t="s">
        <v>10</v>
      </c>
      <c r="B10">
        <v>38</v>
      </c>
      <c r="C10">
        <v>0.13570489999999999</v>
      </c>
      <c r="D10">
        <v>4.0855099999999998E-2</v>
      </c>
      <c r="E10">
        <v>8.9498590000000003E-4</v>
      </c>
      <c r="F10" s="2">
        <v>0.25405810000000001</v>
      </c>
      <c r="G10" s="2">
        <v>8.7986170000000002E-2</v>
      </c>
      <c r="H10" s="2">
        <v>3.8834339999999998E-3</v>
      </c>
      <c r="I10">
        <v>-2.4431159999999998</v>
      </c>
      <c r="J10" s="2">
        <v>1.4561050000000001E-2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3C048-FB70-4074-B695-B90199EC6ADF}">
  <dimension ref="A1:J10"/>
  <sheetViews>
    <sheetView zoomScale="130" zoomScaleNormal="130" workbookViewId="0">
      <selection activeCell="A2" sqref="A2"/>
    </sheetView>
  </sheetViews>
  <sheetFormatPr defaultColWidth="8.85546875" defaultRowHeight="15" x14ac:dyDescent="0.25"/>
  <sheetData>
    <row r="1" spans="1:10" x14ac:dyDescent="0.25">
      <c r="A1" s="2" t="s">
        <v>32</v>
      </c>
    </row>
    <row r="2" spans="1:10" x14ac:dyDescent="0.25">
      <c r="A2" s="2"/>
    </row>
    <row r="3" spans="1:10" x14ac:dyDescent="0.25">
      <c r="A3" t="s">
        <v>11</v>
      </c>
      <c r="B3" t="s">
        <v>12</v>
      </c>
      <c r="C3" t="s">
        <v>13</v>
      </c>
      <c r="D3" t="s">
        <v>14</v>
      </c>
      <c r="E3" t="s">
        <v>15</v>
      </c>
      <c r="F3" t="s">
        <v>16</v>
      </c>
      <c r="G3" t="s">
        <v>17</v>
      </c>
      <c r="H3" t="s">
        <v>18</v>
      </c>
      <c r="I3" t="s">
        <v>19</v>
      </c>
      <c r="J3" t="s">
        <v>20</v>
      </c>
    </row>
    <row r="4" spans="1:10" x14ac:dyDescent="0.25">
      <c r="A4" t="s">
        <v>21</v>
      </c>
      <c r="B4">
        <v>418</v>
      </c>
      <c r="C4">
        <v>-2.0505010000000001E-2</v>
      </c>
      <c r="D4">
        <v>1.431149E-2</v>
      </c>
      <c r="E4">
        <v>0.1519248</v>
      </c>
      <c r="F4">
        <v>-2.207868E-2</v>
      </c>
      <c r="G4">
        <v>1.6647559999999999E-2</v>
      </c>
      <c r="H4">
        <v>0.1847597</v>
      </c>
      <c r="I4">
        <v>0.99867019999999995</v>
      </c>
      <c r="J4">
        <v>0.31795449999999997</v>
      </c>
    </row>
    <row r="5" spans="1:10" x14ac:dyDescent="0.25">
      <c r="A5" s="2" t="s">
        <v>22</v>
      </c>
      <c r="B5">
        <v>842</v>
      </c>
      <c r="C5">
        <v>0.1526486</v>
      </c>
      <c r="D5">
        <v>1.6697489999999999E-2</v>
      </c>
      <c r="E5" s="1">
        <v>6.1303149999999999E-20</v>
      </c>
      <c r="F5" s="2">
        <v>0.15528890000000001</v>
      </c>
      <c r="G5" s="2">
        <v>1.7594849999999999E-2</v>
      </c>
      <c r="H5" s="3">
        <v>1.0866199999999999E-18</v>
      </c>
      <c r="I5">
        <v>-2.9651390000000002</v>
      </c>
      <c r="J5" s="2">
        <v>3.0254639999999998E-3</v>
      </c>
    </row>
    <row r="6" spans="1:10" x14ac:dyDescent="0.25">
      <c r="A6" t="s">
        <v>6</v>
      </c>
      <c r="B6">
        <v>31</v>
      </c>
      <c r="C6">
        <v>1.134628E-2</v>
      </c>
      <c r="D6">
        <v>2.1767100000000001E-2</v>
      </c>
      <c r="E6">
        <v>0.60218680000000002</v>
      </c>
      <c r="F6">
        <v>2.7008939999999999E-2</v>
      </c>
      <c r="G6">
        <v>4.7514210000000001E-2</v>
      </c>
      <c r="H6">
        <v>0.56973680000000004</v>
      </c>
      <c r="I6">
        <v>-0.60713740000000005</v>
      </c>
      <c r="J6">
        <v>0.54375969999999996</v>
      </c>
    </row>
    <row r="7" spans="1:10" x14ac:dyDescent="0.25">
      <c r="A7" t="s">
        <v>23</v>
      </c>
      <c r="B7">
        <v>31</v>
      </c>
      <c r="C7">
        <v>3.2475169999999998E-2</v>
      </c>
      <c r="D7">
        <v>3.0971019999999998E-2</v>
      </c>
      <c r="E7">
        <v>0.29437770000000002</v>
      </c>
      <c r="F7">
        <v>9.9271499999999999E-2</v>
      </c>
      <c r="G7">
        <v>8.5362649999999998E-2</v>
      </c>
      <c r="H7">
        <v>0.2448545</v>
      </c>
      <c r="I7">
        <v>-1.200539</v>
      </c>
      <c r="J7">
        <v>0.2299301</v>
      </c>
    </row>
    <row r="8" spans="1:10" x14ac:dyDescent="0.25">
      <c r="A8" s="2" t="s">
        <v>8</v>
      </c>
      <c r="B8">
        <v>415</v>
      </c>
      <c r="C8" s="2">
        <v>0.12586420000000001</v>
      </c>
      <c r="D8" s="2">
        <v>2.0020670000000001E-2</v>
      </c>
      <c r="E8" s="3">
        <v>3.2425789999999998E-10</v>
      </c>
      <c r="F8">
        <v>0.12259589999999999</v>
      </c>
      <c r="G8">
        <v>2.3289199999999999E-2</v>
      </c>
      <c r="H8" s="1">
        <v>1.4090449999999999E-7</v>
      </c>
      <c r="I8">
        <v>0.6130158</v>
      </c>
      <c r="J8">
        <v>0.53986590000000001</v>
      </c>
    </row>
    <row r="9" spans="1:10" x14ac:dyDescent="0.25">
      <c r="A9" t="s">
        <v>9</v>
      </c>
      <c r="B9">
        <v>270</v>
      </c>
      <c r="C9">
        <v>-3.2261629999999999E-2</v>
      </c>
      <c r="D9">
        <v>2.4581849999999999E-2</v>
      </c>
      <c r="E9">
        <v>0.18937960000000001</v>
      </c>
      <c r="F9">
        <v>-4.4773640000000003E-2</v>
      </c>
      <c r="G9">
        <v>3.3452870000000003E-2</v>
      </c>
      <c r="H9">
        <v>0.18076310000000001</v>
      </c>
      <c r="I9">
        <v>1.267196</v>
      </c>
      <c r="J9">
        <v>0.2050853</v>
      </c>
    </row>
    <row r="10" spans="1:10" x14ac:dyDescent="0.25">
      <c r="A10" s="2" t="s">
        <v>10</v>
      </c>
      <c r="B10">
        <v>959</v>
      </c>
      <c r="C10">
        <v>0.32819700000000002</v>
      </c>
      <c r="D10">
        <v>1.6434710000000002E-2</v>
      </c>
      <c r="E10" s="1">
        <v>1.009533E-88</v>
      </c>
      <c r="F10" s="2">
        <v>0.3472654</v>
      </c>
      <c r="G10" s="2">
        <v>1.8784909999999998E-2</v>
      </c>
      <c r="H10" s="3">
        <v>2.6567929999999999E-76</v>
      </c>
      <c r="I10">
        <v>-4.2388519999999996</v>
      </c>
      <c r="J10" s="3">
        <v>2.246661E-5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61A91-175D-4492-8E34-929EFB905C2F}">
  <dimension ref="A1:G15"/>
  <sheetViews>
    <sheetView workbookViewId="0">
      <selection activeCell="H1" sqref="H1:H1048576"/>
    </sheetView>
  </sheetViews>
  <sheetFormatPr defaultRowHeight="15" x14ac:dyDescent="0.25"/>
  <cols>
    <col min="1" max="1" width="29.7109375" customWidth="1"/>
    <col min="2" max="3" width="20.85546875" customWidth="1"/>
    <col min="4" max="4" width="23.5703125" customWidth="1"/>
    <col min="5" max="5" width="34.7109375" customWidth="1"/>
    <col min="6" max="6" width="40.7109375" customWidth="1"/>
    <col min="7" max="7" width="49" customWidth="1"/>
  </cols>
  <sheetData>
    <row r="1" spans="1:7" x14ac:dyDescent="0.25">
      <c r="A1" s="2" t="s">
        <v>108</v>
      </c>
    </row>
    <row r="3" spans="1:7" ht="17.25" x14ac:dyDescent="0.25">
      <c r="A3" t="s">
        <v>109</v>
      </c>
      <c r="B3" t="s">
        <v>122</v>
      </c>
      <c r="C3" t="s">
        <v>131</v>
      </c>
      <c r="D3" t="s">
        <v>123</v>
      </c>
      <c r="E3" t="s">
        <v>121</v>
      </c>
      <c r="F3" t="s">
        <v>138</v>
      </c>
      <c r="G3" t="s">
        <v>128</v>
      </c>
    </row>
    <row r="4" spans="1:7" ht="15.75" x14ac:dyDescent="0.25">
      <c r="A4" t="s">
        <v>51</v>
      </c>
      <c r="B4" t="s">
        <v>117</v>
      </c>
      <c r="C4" t="s">
        <v>134</v>
      </c>
      <c r="D4" s="5">
        <v>161053</v>
      </c>
      <c r="E4" s="6" t="s">
        <v>120</v>
      </c>
      <c r="F4" s="6">
        <v>22</v>
      </c>
      <c r="G4" s="9" t="s">
        <v>125</v>
      </c>
    </row>
    <row r="5" spans="1:7" ht="15.75" x14ac:dyDescent="0.25">
      <c r="A5" t="s">
        <v>114</v>
      </c>
      <c r="B5" t="s">
        <v>117</v>
      </c>
      <c r="C5" t="s">
        <v>136</v>
      </c>
      <c r="D5" s="4">
        <v>127079</v>
      </c>
      <c r="E5" s="6" t="s">
        <v>119</v>
      </c>
      <c r="F5" s="6">
        <v>8</v>
      </c>
      <c r="G5" t="s">
        <v>126</v>
      </c>
    </row>
    <row r="6" spans="1:7" x14ac:dyDescent="0.25">
      <c r="A6" t="s">
        <v>110</v>
      </c>
      <c r="B6" t="s">
        <v>117</v>
      </c>
      <c r="C6" t="s">
        <v>133</v>
      </c>
      <c r="D6" s="4">
        <v>56994</v>
      </c>
      <c r="E6" s="7" t="s">
        <v>120</v>
      </c>
      <c r="F6" s="7">
        <v>3</v>
      </c>
      <c r="G6" s="9" t="s">
        <v>125</v>
      </c>
    </row>
    <row r="7" spans="1:7" x14ac:dyDescent="0.25">
      <c r="A7" t="s">
        <v>111</v>
      </c>
      <c r="B7" t="s">
        <v>118</v>
      </c>
      <c r="C7" s="7" t="s">
        <v>129</v>
      </c>
      <c r="D7" s="4">
        <v>502272</v>
      </c>
      <c r="E7" s="7" t="s">
        <v>119</v>
      </c>
      <c r="F7" s="7">
        <v>85</v>
      </c>
      <c r="G7" s="9" t="s">
        <v>125</v>
      </c>
    </row>
    <row r="8" spans="1:7" x14ac:dyDescent="0.25">
      <c r="A8" t="s">
        <v>112</v>
      </c>
      <c r="B8" t="s">
        <v>118</v>
      </c>
      <c r="C8" s="7" t="s">
        <v>129</v>
      </c>
      <c r="D8" s="4">
        <v>666978</v>
      </c>
      <c r="E8" s="8" t="s">
        <v>119</v>
      </c>
      <c r="F8" s="8">
        <v>501</v>
      </c>
      <c r="G8" s="9" t="s">
        <v>124</v>
      </c>
    </row>
    <row r="9" spans="1:7" x14ac:dyDescent="0.25">
      <c r="A9" t="s">
        <v>6</v>
      </c>
      <c r="B9" t="s">
        <v>118</v>
      </c>
      <c r="C9" s="7" t="s">
        <v>129</v>
      </c>
      <c r="D9" s="4">
        <v>46213</v>
      </c>
      <c r="E9" s="7" t="s">
        <v>120</v>
      </c>
      <c r="F9" s="7">
        <v>10</v>
      </c>
      <c r="G9" s="9" t="s">
        <v>127</v>
      </c>
    </row>
    <row r="10" spans="1:7" x14ac:dyDescent="0.25">
      <c r="A10" t="s">
        <v>113</v>
      </c>
      <c r="B10" t="s">
        <v>118</v>
      </c>
      <c r="C10" s="7" t="s">
        <v>129</v>
      </c>
      <c r="D10" s="4">
        <v>326497</v>
      </c>
      <c r="E10" s="8" t="s">
        <v>119</v>
      </c>
      <c r="F10" s="8">
        <v>153</v>
      </c>
      <c r="G10" s="9" t="s">
        <v>124</v>
      </c>
    </row>
    <row r="11" spans="1:7" x14ac:dyDescent="0.25">
      <c r="A11" t="s">
        <v>115</v>
      </c>
      <c r="B11" t="s">
        <v>117</v>
      </c>
      <c r="C11" s="4" t="s">
        <v>135</v>
      </c>
      <c r="D11" s="4">
        <v>370764</v>
      </c>
      <c r="E11" s="8" t="s">
        <v>119</v>
      </c>
      <c r="F11" s="8">
        <v>125</v>
      </c>
      <c r="G11" s="9" t="s">
        <v>124</v>
      </c>
    </row>
    <row r="12" spans="1:7" x14ac:dyDescent="0.25">
      <c r="A12" t="s">
        <v>116</v>
      </c>
      <c r="B12" t="s">
        <v>117</v>
      </c>
      <c r="C12" t="s">
        <v>130</v>
      </c>
      <c r="D12" s="4">
        <v>805028</v>
      </c>
      <c r="E12" s="8" t="s">
        <v>119</v>
      </c>
      <c r="F12" s="8">
        <v>1751</v>
      </c>
      <c r="G12" s="9" t="s">
        <v>124</v>
      </c>
    </row>
    <row r="14" spans="1:7" ht="17.25" x14ac:dyDescent="0.25">
      <c r="A14" t="s">
        <v>132</v>
      </c>
    </row>
    <row r="15" spans="1:7" ht="17.25" x14ac:dyDescent="0.25">
      <c r="A15" t="s">
        <v>137</v>
      </c>
    </row>
  </sheetData>
  <hyperlinks>
    <hyperlink ref="G12" r:id="rId1" xr:uid="{B63C16AB-66D1-4268-B335-E46FA43DCA2D}"/>
    <hyperlink ref="G11" r:id="rId2" xr:uid="{BFB8CBC7-2149-4B84-B99A-E6EA1F229EB6}"/>
    <hyperlink ref="G10" r:id="rId3" xr:uid="{D9056898-050E-44CC-ACDB-5CD8FC4D0118}"/>
    <hyperlink ref="G8" r:id="rId4" xr:uid="{7EC7BDE9-BF72-4D54-A4C2-8F1D9BA3C457}"/>
    <hyperlink ref="G4" r:id="rId5" display="https://www.ncbi.nlm.nih.gov/projects/gap/cgi-bin/study.cgi?study_id=phs001672.v7.p1" xr:uid="{4F413BA2-288C-423F-B0B2-8441A053B9A1}"/>
    <hyperlink ref="G6" r:id="rId6" display="https://www.ncbi.nlm.nih.gov/projects/gap/cgi-bin/study.cgi?study_id=phs001672.v7.p1" xr:uid="{90ED01A6-6F98-4234-ADD8-16D808A80E44}"/>
    <hyperlink ref="G7" r:id="rId7" display="https://www.ncbi.nlm.nih.gov/projects/gap/cgi-bin/study.cgi?study_id=phs001672.v7.p1" xr:uid="{9B1B2EA2-2D85-4044-802C-F852530ED9A5}"/>
    <hyperlink ref="G9" r:id="rId8" display="http://www.ncbi.nlm.nih.gov/projects/gap/cgi-bin/study.cgi?study_id=phs001532.v1.p1" xr:uid="{78DED71D-93E4-4DEC-93DC-08AD0BD14B2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
  <sheetViews>
    <sheetView topLeftCell="A7" zoomScale="130" zoomScaleNormal="130" workbookViewId="0">
      <selection activeCell="B16" sqref="B16"/>
    </sheetView>
  </sheetViews>
  <sheetFormatPr defaultColWidth="8.85546875" defaultRowHeight="15" x14ac:dyDescent="0.25"/>
  <cols>
    <col min="1" max="1" width="12.7109375" customWidth="1"/>
    <col min="6" max="6" width="14.42578125" customWidth="1"/>
  </cols>
  <sheetData>
    <row r="1" spans="1:6" x14ac:dyDescent="0.25">
      <c r="A1" s="2" t="s">
        <v>30</v>
      </c>
    </row>
    <row r="3" spans="1:6" x14ac:dyDescent="0.25">
      <c r="A3" t="s">
        <v>26</v>
      </c>
      <c r="B3" t="s">
        <v>25</v>
      </c>
      <c r="C3" t="s">
        <v>0</v>
      </c>
      <c r="D3" t="s">
        <v>1</v>
      </c>
      <c r="E3" t="s">
        <v>2</v>
      </c>
      <c r="F3" t="s">
        <v>3</v>
      </c>
    </row>
    <row r="4" spans="1:6" x14ac:dyDescent="0.25">
      <c r="A4" t="s">
        <v>51</v>
      </c>
      <c r="B4" t="s">
        <v>4</v>
      </c>
      <c r="C4">
        <v>0.2235</v>
      </c>
      <c r="D4">
        <v>4.7300000000000002E-2</v>
      </c>
      <c r="E4">
        <v>4.7205000000000004</v>
      </c>
      <c r="F4" s="1">
        <v>2.3524000000000001E-6</v>
      </c>
    </row>
    <row r="5" spans="1:6" x14ac:dyDescent="0.25">
      <c r="A5" t="s">
        <v>51</v>
      </c>
      <c r="B5" t="s">
        <v>5</v>
      </c>
      <c r="C5">
        <v>0.37259999999999999</v>
      </c>
      <c r="D5">
        <v>2.5399999999999999E-2</v>
      </c>
      <c r="E5">
        <v>14.659000000000001</v>
      </c>
      <c r="F5" s="1">
        <v>1.1798000000000001E-48</v>
      </c>
    </row>
    <row r="6" spans="1:6" x14ac:dyDescent="0.25">
      <c r="A6" t="s">
        <v>51</v>
      </c>
      <c r="B6" t="s">
        <v>6</v>
      </c>
      <c r="C6">
        <v>0.41649999999999998</v>
      </c>
      <c r="D6">
        <v>5.8500000000000003E-2</v>
      </c>
      <c r="E6">
        <v>7.1243999999999996</v>
      </c>
      <c r="F6" s="1">
        <v>1.0450000000000001E-12</v>
      </c>
    </row>
    <row r="7" spans="1:6" x14ac:dyDescent="0.25">
      <c r="A7" t="s">
        <v>51</v>
      </c>
      <c r="B7" t="s">
        <v>7</v>
      </c>
      <c r="C7">
        <v>0.86250000000000004</v>
      </c>
      <c r="D7">
        <v>4.2099999999999999E-2</v>
      </c>
      <c r="E7">
        <v>20.493500000000001</v>
      </c>
      <c r="F7" s="1">
        <v>2.4621000000000001E-93</v>
      </c>
    </row>
    <row r="8" spans="1:6" x14ac:dyDescent="0.25">
      <c r="A8" t="s">
        <v>51</v>
      </c>
      <c r="B8" t="s">
        <v>8</v>
      </c>
      <c r="C8">
        <v>0.68049999999999999</v>
      </c>
      <c r="D8">
        <v>2.41E-2</v>
      </c>
      <c r="E8">
        <v>28.273499999999999</v>
      </c>
      <c r="F8" s="1">
        <v>7.3177999999999998E-176</v>
      </c>
    </row>
    <row r="9" spans="1:6" x14ac:dyDescent="0.25">
      <c r="A9" t="s">
        <v>51</v>
      </c>
      <c r="B9" t="s">
        <v>9</v>
      </c>
      <c r="C9">
        <v>0.40079999999999999</v>
      </c>
      <c r="D9">
        <v>2.92E-2</v>
      </c>
      <c r="E9">
        <v>13.708</v>
      </c>
      <c r="F9" s="1">
        <v>9.0933999999999995E-43</v>
      </c>
    </row>
    <row r="10" spans="1:6" x14ac:dyDescent="0.25">
      <c r="A10" t="s">
        <v>51</v>
      </c>
      <c r="B10" t="s">
        <v>10</v>
      </c>
      <c r="C10">
        <v>0.621</v>
      </c>
      <c r="D10">
        <v>1.9599999999999999E-2</v>
      </c>
      <c r="E10">
        <v>31.6968</v>
      </c>
      <c r="F10" s="1">
        <v>1.7209999999999999E-220</v>
      </c>
    </row>
    <row r="11" spans="1:6" x14ac:dyDescent="0.25">
      <c r="A11" t="s">
        <v>28</v>
      </c>
      <c r="B11" t="s">
        <v>4</v>
      </c>
      <c r="C11">
        <v>-6.3500000000000001E-2</v>
      </c>
      <c r="D11">
        <v>3.5900000000000001E-2</v>
      </c>
      <c r="E11">
        <v>-1.7676000000000001</v>
      </c>
      <c r="F11">
        <v>7.7100000000000002E-2</v>
      </c>
    </row>
    <row r="12" spans="1:6" x14ac:dyDescent="0.25">
      <c r="A12" t="s">
        <v>28</v>
      </c>
      <c r="B12" t="s">
        <v>5</v>
      </c>
      <c r="C12">
        <v>0.40789999999999998</v>
      </c>
      <c r="D12">
        <v>3.27E-2</v>
      </c>
      <c r="E12">
        <v>12.489699999999999</v>
      </c>
      <c r="F12" s="1">
        <v>8.4923999999999993E-36</v>
      </c>
    </row>
    <row r="13" spans="1:6" x14ac:dyDescent="0.25">
      <c r="A13" t="s">
        <v>28</v>
      </c>
      <c r="B13" t="s">
        <v>6</v>
      </c>
      <c r="C13">
        <v>4.6899999999999997E-2</v>
      </c>
      <c r="D13">
        <v>6.0900000000000003E-2</v>
      </c>
      <c r="E13">
        <v>0.76959999999999995</v>
      </c>
      <c r="F13">
        <v>0.4415</v>
      </c>
    </row>
    <row r="14" spans="1:6" x14ac:dyDescent="0.25">
      <c r="A14" t="s">
        <v>28</v>
      </c>
      <c r="B14" t="s">
        <v>7</v>
      </c>
      <c r="C14">
        <v>0.2949</v>
      </c>
      <c r="D14">
        <v>6.4000000000000001E-2</v>
      </c>
      <c r="E14">
        <v>4.6071999999999997</v>
      </c>
      <c r="F14" s="1">
        <v>4.0820000000000001E-6</v>
      </c>
    </row>
    <row r="15" spans="1:6" x14ac:dyDescent="0.25">
      <c r="A15" t="s">
        <v>28</v>
      </c>
      <c r="B15" t="s">
        <v>8</v>
      </c>
      <c r="C15">
        <v>0.32829999999999998</v>
      </c>
      <c r="D15">
        <v>3.4000000000000002E-2</v>
      </c>
      <c r="E15">
        <v>9.6675000000000004</v>
      </c>
      <c r="F15" s="1">
        <v>4.1417999999999999E-22</v>
      </c>
    </row>
    <row r="16" spans="1:6" x14ac:dyDescent="0.25">
      <c r="A16" t="s">
        <v>28</v>
      </c>
      <c r="B16" t="s">
        <v>9</v>
      </c>
      <c r="C16">
        <v>-8.8099999999999998E-2</v>
      </c>
      <c r="D16">
        <v>3.3500000000000002E-2</v>
      </c>
      <c r="E16">
        <v>-2.6292</v>
      </c>
      <c r="F16">
        <v>8.6E-3</v>
      </c>
    </row>
    <row r="17" spans="1:7" x14ac:dyDescent="0.25">
      <c r="A17" t="s">
        <v>28</v>
      </c>
      <c r="B17" t="s">
        <v>10</v>
      </c>
      <c r="C17">
        <v>0.51190000000000002</v>
      </c>
      <c r="D17">
        <v>2.2599999999999999E-2</v>
      </c>
      <c r="E17">
        <v>22.637</v>
      </c>
      <c r="F17" s="1">
        <v>1.8747000000000001E-113</v>
      </c>
    </row>
    <row r="19" spans="1:7" x14ac:dyDescent="0.25">
      <c r="A19" s="2" t="s">
        <v>95</v>
      </c>
    </row>
    <row r="20" spans="1:7" x14ac:dyDescent="0.25">
      <c r="A20" t="s">
        <v>11</v>
      </c>
      <c r="B20" t="s">
        <v>89</v>
      </c>
      <c r="C20" t="s">
        <v>90</v>
      </c>
      <c r="D20" t="s">
        <v>91</v>
      </c>
      <c r="E20" t="s">
        <v>92</v>
      </c>
      <c r="F20" t="s">
        <v>93</v>
      </c>
      <c r="G20" t="s">
        <v>94</v>
      </c>
    </row>
    <row r="21" spans="1:7" x14ac:dyDescent="0.25">
      <c r="A21" t="s">
        <v>4</v>
      </c>
      <c r="B21">
        <v>0.2235</v>
      </c>
      <c r="C21">
        <v>4.7300000000000002E-2</v>
      </c>
      <c r="D21">
        <v>-6.3500000000000001E-2</v>
      </c>
      <c r="E21">
        <v>3.5900000000000001E-2</v>
      </c>
      <c r="F21">
        <f>((D21-B21)/(SQRT((C21*C21)+(E21*E21))))</f>
        <v>-4.8331979697491061</v>
      </c>
      <c r="G21" s="1">
        <v>1.343571E-6</v>
      </c>
    </row>
    <row r="22" spans="1:7" x14ac:dyDescent="0.25">
      <c r="A22" t="s">
        <v>5</v>
      </c>
      <c r="B22">
        <v>0.37259999999999999</v>
      </c>
      <c r="C22">
        <v>2.5399999999999999E-2</v>
      </c>
      <c r="D22">
        <v>0.40789999999999998</v>
      </c>
      <c r="E22">
        <v>3.27E-2</v>
      </c>
      <c r="F22">
        <f t="shared" ref="F22:F25" si="0">((D22-B22)/(SQRT((C22*C22)+(E22*E22))))</f>
        <v>0.85253514890359339</v>
      </c>
      <c r="G22">
        <v>0.39391710000000002</v>
      </c>
    </row>
    <row r="23" spans="1:7" x14ac:dyDescent="0.25">
      <c r="A23" t="s">
        <v>6</v>
      </c>
      <c r="B23">
        <v>0.41649999999999998</v>
      </c>
      <c r="C23">
        <v>5.8500000000000003E-2</v>
      </c>
      <c r="D23">
        <v>4.6899999999999997E-2</v>
      </c>
      <c r="E23">
        <v>6.0900000000000003E-2</v>
      </c>
      <c r="F23">
        <f t="shared" si="0"/>
        <v>-4.3767820158533013</v>
      </c>
      <c r="G23" s="1">
        <v>1.204443E-5</v>
      </c>
    </row>
    <row r="24" spans="1:7" x14ac:dyDescent="0.25">
      <c r="A24" t="s">
        <v>7</v>
      </c>
      <c r="B24">
        <v>0.86250000000000004</v>
      </c>
      <c r="C24">
        <v>4.2099999999999999E-2</v>
      </c>
      <c r="D24">
        <v>0.2949</v>
      </c>
      <c r="E24">
        <v>6.4000000000000001E-2</v>
      </c>
      <c r="F24">
        <f t="shared" si="0"/>
        <v>-7.4093850127489702</v>
      </c>
      <c r="G24" s="1">
        <v>1.2688639999999999E-13</v>
      </c>
    </row>
    <row r="25" spans="1:7" x14ac:dyDescent="0.25">
      <c r="A25" t="s">
        <v>8</v>
      </c>
      <c r="B25">
        <v>0.68049999999999999</v>
      </c>
      <c r="C25">
        <v>2.41E-2</v>
      </c>
      <c r="D25">
        <v>0.32829999999999998</v>
      </c>
      <c r="E25">
        <v>3.4000000000000002E-2</v>
      </c>
      <c r="F25">
        <f t="shared" si="0"/>
        <v>-8.4510991339242612</v>
      </c>
      <c r="G25" s="1">
        <v>2.8857309999999999E-17</v>
      </c>
    </row>
    <row r="26" spans="1:7" x14ac:dyDescent="0.25">
      <c r="A26" t="s">
        <v>9</v>
      </c>
      <c r="B26">
        <v>0.40079999999999999</v>
      </c>
      <c r="C26">
        <v>2.92E-2</v>
      </c>
      <c r="D26">
        <v>-8.8099999999999998E-2</v>
      </c>
      <c r="E26">
        <v>3.3500000000000002E-2</v>
      </c>
      <c r="F26">
        <f>((D26-B26)/(SQRT((C26*C26)+(E26*E26))))</f>
        <v>-11.001415868063834</v>
      </c>
      <c r="G26" s="1">
        <v>3.761785E-28</v>
      </c>
    </row>
    <row r="27" spans="1:7" x14ac:dyDescent="0.25">
      <c r="A27" t="s">
        <v>10</v>
      </c>
      <c r="B27">
        <v>0.621</v>
      </c>
      <c r="C27">
        <v>1.9599999999999999E-2</v>
      </c>
      <c r="D27">
        <v>0.51190000000000002</v>
      </c>
      <c r="E27">
        <v>2.2599999999999999E-2</v>
      </c>
      <c r="F27">
        <f>((D27-B27)/(SQRT((C27*C27)+(E27*E27))))</f>
        <v>-3.6469738022709248</v>
      </c>
      <c r="G27">
        <v>2.6534699999999998E-4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5F58D-5C70-4ED9-9414-90A0DB29F382}">
  <dimension ref="A1:O29"/>
  <sheetViews>
    <sheetView workbookViewId="0">
      <selection activeCell="A2" sqref="A2:XFD2"/>
    </sheetView>
  </sheetViews>
  <sheetFormatPr defaultColWidth="8.85546875" defaultRowHeight="15" x14ac:dyDescent="0.25"/>
  <sheetData>
    <row r="1" spans="1:15" x14ac:dyDescent="0.25">
      <c r="A1" s="2" t="s">
        <v>54</v>
      </c>
    </row>
    <row r="2" spans="1:15" x14ac:dyDescent="0.25">
      <c r="A2" s="2"/>
    </row>
    <row r="3" spans="1:15" x14ac:dyDescent="0.25">
      <c r="A3" t="s">
        <v>33</v>
      </c>
      <c r="B3" t="s">
        <v>34</v>
      </c>
      <c r="C3" t="s">
        <v>35</v>
      </c>
      <c r="D3" t="s">
        <v>36</v>
      </c>
      <c r="E3" t="s">
        <v>37</v>
      </c>
      <c r="F3" t="s">
        <v>38</v>
      </c>
      <c r="G3" t="s">
        <v>39</v>
      </c>
      <c r="H3" t="s">
        <v>40</v>
      </c>
      <c r="I3" t="s">
        <v>41</v>
      </c>
      <c r="J3" t="s">
        <v>42</v>
      </c>
      <c r="K3" t="s">
        <v>43</v>
      </c>
      <c r="L3" t="s">
        <v>44</v>
      </c>
      <c r="M3" t="s">
        <v>45</v>
      </c>
      <c r="N3" t="s">
        <v>46</v>
      </c>
      <c r="O3" t="s">
        <v>3</v>
      </c>
    </row>
    <row r="4" spans="1:15" x14ac:dyDescent="0.25">
      <c r="A4">
        <v>2079</v>
      </c>
      <c r="B4">
        <v>15</v>
      </c>
      <c r="C4">
        <v>78514102</v>
      </c>
      <c r="D4">
        <v>79292536</v>
      </c>
      <c r="E4">
        <v>2960</v>
      </c>
      <c r="F4">
        <v>363</v>
      </c>
      <c r="G4" t="s">
        <v>27</v>
      </c>
      <c r="H4" t="s">
        <v>21</v>
      </c>
      <c r="I4">
        <v>-0.375975</v>
      </c>
      <c r="J4">
        <v>-0.59465000000000001</v>
      </c>
      <c r="K4">
        <v>-0.19725000000000001</v>
      </c>
      <c r="L4">
        <v>0.14135700000000001</v>
      </c>
      <c r="M4">
        <v>3.891E-2</v>
      </c>
      <c r="N4">
        <v>0.35360999999999998</v>
      </c>
      <c r="O4" s="1">
        <v>5.3609900000000003E-5</v>
      </c>
    </row>
    <row r="5" spans="1:15" x14ac:dyDescent="0.25">
      <c r="A5">
        <v>494</v>
      </c>
      <c r="B5">
        <v>3</v>
      </c>
      <c r="C5">
        <v>83529395</v>
      </c>
      <c r="D5">
        <v>84698480</v>
      </c>
      <c r="E5">
        <v>3848</v>
      </c>
      <c r="F5">
        <v>321</v>
      </c>
      <c r="G5" t="s">
        <v>27</v>
      </c>
      <c r="H5" t="s">
        <v>22</v>
      </c>
      <c r="I5">
        <v>0.69296800000000003</v>
      </c>
      <c r="J5">
        <v>0.40040999999999999</v>
      </c>
      <c r="K5">
        <v>1</v>
      </c>
      <c r="L5">
        <v>0.48020400000000002</v>
      </c>
      <c r="M5">
        <v>0.16031999999999999</v>
      </c>
      <c r="N5">
        <v>1</v>
      </c>
      <c r="O5" s="1">
        <v>1.40643E-5</v>
      </c>
    </row>
    <row r="6" spans="1:15" x14ac:dyDescent="0.25">
      <c r="A6">
        <v>495</v>
      </c>
      <c r="B6">
        <v>3</v>
      </c>
      <c r="C6">
        <v>84698481</v>
      </c>
      <c r="D6">
        <v>85807679</v>
      </c>
      <c r="E6">
        <v>3892</v>
      </c>
      <c r="F6">
        <v>322</v>
      </c>
      <c r="G6" t="s">
        <v>27</v>
      </c>
      <c r="H6" t="s">
        <v>22</v>
      </c>
      <c r="I6">
        <v>0.56797799999999998</v>
      </c>
      <c r="J6">
        <v>0.33666000000000001</v>
      </c>
      <c r="K6">
        <v>0.82064999999999999</v>
      </c>
      <c r="L6">
        <v>0.32259900000000002</v>
      </c>
      <c r="M6">
        <v>0.11334</v>
      </c>
      <c r="N6">
        <v>0.67345999999999995</v>
      </c>
      <c r="O6" s="1">
        <v>4.3869700000000001E-6</v>
      </c>
    </row>
    <row r="7" spans="1:15" x14ac:dyDescent="0.25">
      <c r="A7">
        <v>1719</v>
      </c>
      <c r="B7">
        <v>11</v>
      </c>
      <c r="C7">
        <v>112755447</v>
      </c>
      <c r="D7">
        <v>113889019</v>
      </c>
      <c r="E7">
        <v>3750</v>
      </c>
      <c r="F7">
        <v>389</v>
      </c>
      <c r="G7" t="s">
        <v>27</v>
      </c>
      <c r="H7" t="s">
        <v>22</v>
      </c>
      <c r="I7">
        <v>0.48118699999999998</v>
      </c>
      <c r="J7">
        <v>0.33501999999999998</v>
      </c>
      <c r="K7">
        <v>0.63512000000000002</v>
      </c>
      <c r="L7">
        <v>0.231541</v>
      </c>
      <c r="M7">
        <v>0.11224000000000001</v>
      </c>
      <c r="N7">
        <v>0.40338000000000002</v>
      </c>
      <c r="O7" s="1">
        <v>1.55643E-9</v>
      </c>
    </row>
    <row r="8" spans="1:15" x14ac:dyDescent="0.25">
      <c r="A8">
        <v>987</v>
      </c>
      <c r="B8">
        <v>6</v>
      </c>
      <c r="C8">
        <v>52598880</v>
      </c>
      <c r="D8">
        <v>53425492</v>
      </c>
      <c r="E8">
        <v>2189</v>
      </c>
      <c r="F8">
        <v>252</v>
      </c>
      <c r="G8" t="s">
        <v>27</v>
      </c>
      <c r="H8" t="s">
        <v>6</v>
      </c>
      <c r="I8">
        <v>0.78170700000000004</v>
      </c>
      <c r="J8">
        <v>0.44938</v>
      </c>
      <c r="K8">
        <v>1</v>
      </c>
      <c r="L8">
        <v>0.61106499999999997</v>
      </c>
      <c r="M8">
        <v>0.20194000000000001</v>
      </c>
      <c r="N8">
        <v>1</v>
      </c>
      <c r="O8" s="1">
        <v>4.4119000000000002E-5</v>
      </c>
    </row>
    <row r="9" spans="1:15" x14ac:dyDescent="0.25">
      <c r="A9">
        <v>1719</v>
      </c>
      <c r="B9">
        <v>11</v>
      </c>
      <c r="C9">
        <v>112755447</v>
      </c>
      <c r="D9">
        <v>113889019</v>
      </c>
      <c r="E9">
        <v>1261</v>
      </c>
      <c r="F9">
        <v>88</v>
      </c>
      <c r="G9" t="s">
        <v>27</v>
      </c>
      <c r="H9" t="s">
        <v>47</v>
      </c>
      <c r="I9">
        <v>0.933006</v>
      </c>
      <c r="J9">
        <v>0.75180999999999998</v>
      </c>
      <c r="K9">
        <v>1</v>
      </c>
      <c r="L9">
        <v>0.87050000000000005</v>
      </c>
      <c r="M9">
        <v>0.56520999999999999</v>
      </c>
      <c r="N9">
        <v>1</v>
      </c>
      <c r="O9" s="1">
        <v>9.7078400000000007E-10</v>
      </c>
    </row>
    <row r="10" spans="1:15" x14ac:dyDescent="0.25">
      <c r="A10">
        <v>355</v>
      </c>
      <c r="B10">
        <v>2</v>
      </c>
      <c r="C10">
        <v>170865766</v>
      </c>
      <c r="D10">
        <v>171566482</v>
      </c>
      <c r="E10">
        <v>2647</v>
      </c>
      <c r="F10">
        <v>355</v>
      </c>
      <c r="G10" t="s">
        <v>27</v>
      </c>
      <c r="H10" t="s">
        <v>8</v>
      </c>
      <c r="I10">
        <v>-0.757216</v>
      </c>
      <c r="J10">
        <v>-1</v>
      </c>
      <c r="K10">
        <v>-0.4138</v>
      </c>
      <c r="L10">
        <v>0.573376</v>
      </c>
      <c r="M10">
        <v>0.17122999999999999</v>
      </c>
      <c r="N10">
        <v>1</v>
      </c>
      <c r="O10" s="1">
        <v>9.2699299999999995E-6</v>
      </c>
    </row>
    <row r="11" spans="1:15" x14ac:dyDescent="0.25">
      <c r="A11">
        <v>359</v>
      </c>
      <c r="B11">
        <v>2</v>
      </c>
      <c r="C11">
        <v>174118390</v>
      </c>
      <c r="D11">
        <v>174927563</v>
      </c>
      <c r="E11">
        <v>2581</v>
      </c>
      <c r="F11">
        <v>371</v>
      </c>
      <c r="G11" t="s">
        <v>27</v>
      </c>
      <c r="H11" t="s">
        <v>8</v>
      </c>
      <c r="I11">
        <v>0.669238</v>
      </c>
      <c r="J11">
        <v>0.39931</v>
      </c>
      <c r="K11">
        <v>0.98526000000000002</v>
      </c>
      <c r="L11">
        <v>0.44788</v>
      </c>
      <c r="M11">
        <v>0.15944</v>
      </c>
      <c r="N11">
        <v>0.97072999999999998</v>
      </c>
      <c r="O11" s="1">
        <v>4.6786899999999998E-5</v>
      </c>
    </row>
    <row r="12" spans="1:15" x14ac:dyDescent="0.25">
      <c r="A12">
        <v>766</v>
      </c>
      <c r="B12">
        <v>4</v>
      </c>
      <c r="C12">
        <v>182946259</v>
      </c>
      <c r="D12">
        <v>183603892</v>
      </c>
      <c r="E12">
        <v>2508</v>
      </c>
      <c r="F12">
        <v>368</v>
      </c>
      <c r="G12" t="s">
        <v>27</v>
      </c>
      <c r="H12" t="s">
        <v>8</v>
      </c>
      <c r="I12">
        <v>-0.60760000000000003</v>
      </c>
      <c r="J12">
        <v>-1</v>
      </c>
      <c r="K12">
        <v>-0.31841999999999998</v>
      </c>
      <c r="L12">
        <v>0.36917800000000001</v>
      </c>
      <c r="M12">
        <v>0.10138999999999999</v>
      </c>
      <c r="N12">
        <v>1</v>
      </c>
      <c r="O12" s="1">
        <v>2.38778E-5</v>
      </c>
    </row>
    <row r="13" spans="1:15" x14ac:dyDescent="0.25">
      <c r="A13">
        <v>1719</v>
      </c>
      <c r="B13">
        <v>11</v>
      </c>
      <c r="C13">
        <v>112755447</v>
      </c>
      <c r="D13">
        <v>113889019</v>
      </c>
      <c r="E13">
        <v>3373</v>
      </c>
      <c r="F13">
        <v>356</v>
      </c>
      <c r="G13" t="s">
        <v>27</v>
      </c>
      <c r="H13" t="s">
        <v>8</v>
      </c>
      <c r="I13">
        <v>0.37841000000000002</v>
      </c>
      <c r="J13">
        <v>0.25058000000000002</v>
      </c>
      <c r="K13">
        <v>0.50797000000000003</v>
      </c>
      <c r="L13">
        <v>0.14319399999999999</v>
      </c>
      <c r="M13">
        <v>6.2789999999999999E-2</v>
      </c>
      <c r="N13">
        <v>0.25802999999999998</v>
      </c>
      <c r="O13" s="1">
        <v>3.7671100000000002E-7</v>
      </c>
    </row>
    <row r="14" spans="1:15" x14ac:dyDescent="0.25">
      <c r="A14">
        <v>1776</v>
      </c>
      <c r="B14">
        <v>12</v>
      </c>
      <c r="C14">
        <v>34340496</v>
      </c>
      <c r="D14">
        <v>38108284</v>
      </c>
      <c r="E14">
        <v>2624</v>
      </c>
      <c r="F14">
        <v>116</v>
      </c>
      <c r="G14" t="s">
        <v>27</v>
      </c>
      <c r="H14" t="s">
        <v>8</v>
      </c>
      <c r="I14">
        <v>-0.74751100000000004</v>
      </c>
      <c r="J14">
        <v>-1</v>
      </c>
      <c r="K14">
        <v>-0.51290000000000002</v>
      </c>
      <c r="L14">
        <v>0.55877299999999996</v>
      </c>
      <c r="M14">
        <v>0.26307000000000003</v>
      </c>
      <c r="N14">
        <v>1</v>
      </c>
      <c r="O14" s="1">
        <v>3.10634E-8</v>
      </c>
    </row>
    <row r="15" spans="1:15" x14ac:dyDescent="0.25">
      <c r="A15">
        <v>1944</v>
      </c>
      <c r="B15">
        <v>13</v>
      </c>
      <c r="C15">
        <v>106313848</v>
      </c>
      <c r="D15">
        <v>107037864</v>
      </c>
      <c r="E15">
        <v>2539</v>
      </c>
      <c r="F15">
        <v>350</v>
      </c>
      <c r="G15" t="s">
        <v>27</v>
      </c>
      <c r="H15" t="s">
        <v>8</v>
      </c>
      <c r="I15">
        <v>-0.594136</v>
      </c>
      <c r="J15">
        <v>-0.93735999999999997</v>
      </c>
      <c r="K15">
        <v>-0.32306000000000001</v>
      </c>
      <c r="L15">
        <v>0.35299700000000001</v>
      </c>
      <c r="M15">
        <v>0.10437</v>
      </c>
      <c r="N15">
        <v>0.87863999999999998</v>
      </c>
      <c r="O15" s="1">
        <v>1.67298E-5</v>
      </c>
    </row>
    <row r="16" spans="1:15" x14ac:dyDescent="0.25">
      <c r="A16">
        <v>2025</v>
      </c>
      <c r="B16">
        <v>14</v>
      </c>
      <c r="C16">
        <v>98885323</v>
      </c>
      <c r="D16">
        <v>99474533</v>
      </c>
      <c r="E16">
        <v>2589</v>
      </c>
      <c r="F16">
        <v>315</v>
      </c>
      <c r="G16" t="s">
        <v>27</v>
      </c>
      <c r="H16" t="s">
        <v>8</v>
      </c>
      <c r="I16">
        <v>-0.79119300000000004</v>
      </c>
      <c r="J16">
        <v>-1</v>
      </c>
      <c r="K16">
        <v>-0.43586000000000003</v>
      </c>
      <c r="L16">
        <v>0.62598600000000004</v>
      </c>
      <c r="M16">
        <v>0.18998000000000001</v>
      </c>
      <c r="N16">
        <v>1</v>
      </c>
      <c r="O16" s="1">
        <v>7.2529499999999997E-6</v>
      </c>
    </row>
    <row r="17" spans="1:15" x14ac:dyDescent="0.25">
      <c r="A17">
        <v>2141</v>
      </c>
      <c r="B17">
        <v>16</v>
      </c>
      <c r="C17">
        <v>61092845</v>
      </c>
      <c r="D17">
        <v>62607090</v>
      </c>
      <c r="E17">
        <v>3923</v>
      </c>
      <c r="F17">
        <v>379</v>
      </c>
      <c r="G17" t="s">
        <v>27</v>
      </c>
      <c r="H17" t="s">
        <v>8</v>
      </c>
      <c r="I17">
        <v>-0.64370499999999997</v>
      </c>
      <c r="J17">
        <v>-0.97628000000000004</v>
      </c>
      <c r="K17">
        <v>-0.38158999999999998</v>
      </c>
      <c r="L17">
        <v>0.414356</v>
      </c>
      <c r="M17">
        <v>0.14560999999999999</v>
      </c>
      <c r="N17">
        <v>0.95311999999999997</v>
      </c>
      <c r="O17" s="1">
        <v>1.5302E-6</v>
      </c>
    </row>
    <row r="18" spans="1:15" x14ac:dyDescent="0.25">
      <c r="A18">
        <v>2462</v>
      </c>
      <c r="B18">
        <v>22</v>
      </c>
      <c r="C18">
        <v>16050213</v>
      </c>
      <c r="D18">
        <v>17587474</v>
      </c>
      <c r="E18">
        <v>1325</v>
      </c>
      <c r="F18">
        <v>213</v>
      </c>
      <c r="G18" t="s">
        <v>27</v>
      </c>
      <c r="H18" t="s">
        <v>8</v>
      </c>
      <c r="I18">
        <v>-0.58654499999999998</v>
      </c>
      <c r="J18">
        <v>-0.92223999999999995</v>
      </c>
      <c r="K18">
        <v>-0.31386999999999998</v>
      </c>
      <c r="L18">
        <v>0.34403499999999998</v>
      </c>
      <c r="M18">
        <v>9.851E-2</v>
      </c>
      <c r="N18">
        <v>0.85053000000000001</v>
      </c>
      <c r="O18" s="1">
        <v>3.6299900000000001E-5</v>
      </c>
    </row>
    <row r="19" spans="1:15" x14ac:dyDescent="0.25">
      <c r="A19">
        <v>62</v>
      </c>
      <c r="B19">
        <v>1</v>
      </c>
      <c r="C19">
        <v>72513120</v>
      </c>
      <c r="D19">
        <v>73992170</v>
      </c>
      <c r="E19">
        <v>4444</v>
      </c>
      <c r="F19">
        <v>332</v>
      </c>
      <c r="G19" t="s">
        <v>27</v>
      </c>
      <c r="H19" t="s">
        <v>10</v>
      </c>
      <c r="I19">
        <v>0.51750200000000002</v>
      </c>
      <c r="J19">
        <v>0.27653</v>
      </c>
      <c r="K19">
        <v>0.78678000000000003</v>
      </c>
      <c r="L19">
        <v>0.26780900000000002</v>
      </c>
      <c r="M19">
        <v>7.6469999999999996E-2</v>
      </c>
      <c r="N19">
        <v>0.61902999999999997</v>
      </c>
      <c r="O19" s="1">
        <v>5.5454100000000002E-5</v>
      </c>
    </row>
    <row r="20" spans="1:15" x14ac:dyDescent="0.25">
      <c r="A20">
        <v>63</v>
      </c>
      <c r="B20">
        <v>1</v>
      </c>
      <c r="C20">
        <v>73992171</v>
      </c>
      <c r="D20">
        <v>75132092</v>
      </c>
      <c r="E20">
        <v>2992</v>
      </c>
      <c r="F20">
        <v>368</v>
      </c>
      <c r="G20" t="s">
        <v>27</v>
      </c>
      <c r="H20" t="s">
        <v>10</v>
      </c>
      <c r="I20">
        <v>0.68165200000000004</v>
      </c>
      <c r="J20">
        <v>0.46149000000000001</v>
      </c>
      <c r="K20">
        <v>0.92488000000000004</v>
      </c>
      <c r="L20">
        <v>0.46464899999999998</v>
      </c>
      <c r="M20">
        <v>0.21298</v>
      </c>
      <c r="N20">
        <v>0.85540000000000005</v>
      </c>
      <c r="O20" s="1">
        <v>1.96853E-8</v>
      </c>
    </row>
    <row r="21" spans="1:15" x14ac:dyDescent="0.25">
      <c r="A21">
        <v>226</v>
      </c>
      <c r="B21">
        <v>2</v>
      </c>
      <c r="C21">
        <v>22429641</v>
      </c>
      <c r="D21">
        <v>23538527</v>
      </c>
      <c r="E21">
        <v>3882</v>
      </c>
      <c r="F21">
        <v>410</v>
      </c>
      <c r="G21" t="s">
        <v>27</v>
      </c>
      <c r="H21" t="s">
        <v>10</v>
      </c>
      <c r="I21">
        <v>0.78113500000000002</v>
      </c>
      <c r="J21">
        <v>0.45874999999999999</v>
      </c>
      <c r="K21">
        <v>1</v>
      </c>
      <c r="L21">
        <v>0.61017200000000005</v>
      </c>
      <c r="M21">
        <v>0.21045</v>
      </c>
      <c r="N21">
        <v>1</v>
      </c>
      <c r="O21" s="1">
        <v>9.2577400000000006E-6</v>
      </c>
    </row>
    <row r="22" spans="1:15" x14ac:dyDescent="0.25">
      <c r="A22">
        <v>464</v>
      </c>
      <c r="B22">
        <v>3</v>
      </c>
      <c r="C22">
        <v>47588462</v>
      </c>
      <c r="D22">
        <v>50387742</v>
      </c>
      <c r="E22">
        <v>4968</v>
      </c>
      <c r="F22">
        <v>370</v>
      </c>
      <c r="G22" t="s">
        <v>27</v>
      </c>
      <c r="H22" t="s">
        <v>10</v>
      </c>
      <c r="I22">
        <v>0.52583000000000002</v>
      </c>
      <c r="J22">
        <v>0.32451000000000002</v>
      </c>
      <c r="K22">
        <v>0.73836999999999997</v>
      </c>
      <c r="L22">
        <v>0.27649800000000002</v>
      </c>
      <c r="M22">
        <v>0.1053</v>
      </c>
      <c r="N22">
        <v>0.54518999999999995</v>
      </c>
      <c r="O22" s="1">
        <v>1.2147800000000001E-6</v>
      </c>
    </row>
    <row r="23" spans="1:15" x14ac:dyDescent="0.25">
      <c r="A23">
        <v>494</v>
      </c>
      <c r="B23">
        <v>3</v>
      </c>
      <c r="C23">
        <v>83529395</v>
      </c>
      <c r="D23">
        <v>84698480</v>
      </c>
      <c r="E23">
        <v>3847</v>
      </c>
      <c r="F23">
        <v>321</v>
      </c>
      <c r="G23" t="s">
        <v>27</v>
      </c>
      <c r="H23" t="s">
        <v>10</v>
      </c>
      <c r="I23">
        <v>0.52668700000000002</v>
      </c>
      <c r="J23">
        <v>0.29663</v>
      </c>
      <c r="K23">
        <v>0.79730000000000001</v>
      </c>
      <c r="L23">
        <v>0.27739900000000001</v>
      </c>
      <c r="M23">
        <v>8.7989999999999999E-2</v>
      </c>
      <c r="N23">
        <v>0.63568999999999998</v>
      </c>
      <c r="O23" s="1">
        <v>1.87878E-5</v>
      </c>
    </row>
    <row r="24" spans="1:15" x14ac:dyDescent="0.25">
      <c r="A24">
        <v>495</v>
      </c>
      <c r="B24">
        <v>3</v>
      </c>
      <c r="C24">
        <v>84698481</v>
      </c>
      <c r="D24">
        <v>85807679</v>
      </c>
      <c r="E24">
        <v>4034</v>
      </c>
      <c r="F24">
        <v>317</v>
      </c>
      <c r="G24" t="s">
        <v>27</v>
      </c>
      <c r="H24" t="s">
        <v>10</v>
      </c>
      <c r="I24">
        <v>0.60169899999999998</v>
      </c>
      <c r="J24">
        <v>0.42599999999999999</v>
      </c>
      <c r="K24">
        <v>0.78788999999999998</v>
      </c>
      <c r="L24">
        <v>0.36204199999999997</v>
      </c>
      <c r="M24">
        <v>0.18146999999999999</v>
      </c>
      <c r="N24">
        <v>0.62077000000000004</v>
      </c>
      <c r="O24" s="1">
        <v>7.8458799999999996E-10</v>
      </c>
    </row>
    <row r="25" spans="1:15" x14ac:dyDescent="0.25">
      <c r="A25">
        <v>496</v>
      </c>
      <c r="B25">
        <v>3</v>
      </c>
      <c r="C25">
        <v>85807680</v>
      </c>
      <c r="D25">
        <v>86660979</v>
      </c>
      <c r="E25">
        <v>2979</v>
      </c>
      <c r="F25">
        <v>314</v>
      </c>
      <c r="G25" t="s">
        <v>27</v>
      </c>
      <c r="H25" t="s">
        <v>10</v>
      </c>
      <c r="I25">
        <v>0.59384599999999998</v>
      </c>
      <c r="J25">
        <v>0.38141999999999998</v>
      </c>
      <c r="K25">
        <v>0.83367999999999998</v>
      </c>
      <c r="L25">
        <v>0.35265299999999999</v>
      </c>
      <c r="M25">
        <v>0.14548</v>
      </c>
      <c r="N25">
        <v>0.69501999999999997</v>
      </c>
      <c r="O25" s="1">
        <v>4.6526199999999997E-7</v>
      </c>
    </row>
    <row r="26" spans="1:15" x14ac:dyDescent="0.25">
      <c r="A26">
        <v>827</v>
      </c>
      <c r="B26">
        <v>5</v>
      </c>
      <c r="C26">
        <v>59868568</v>
      </c>
      <c r="D26">
        <v>60930753</v>
      </c>
      <c r="E26">
        <v>2842</v>
      </c>
      <c r="F26">
        <v>301</v>
      </c>
      <c r="G26" t="s">
        <v>27</v>
      </c>
      <c r="H26" t="s">
        <v>10</v>
      </c>
      <c r="I26">
        <v>0.59631800000000001</v>
      </c>
      <c r="J26">
        <v>0.34099000000000002</v>
      </c>
      <c r="K26">
        <v>0.88976</v>
      </c>
      <c r="L26">
        <v>0.35559499999999999</v>
      </c>
      <c r="M26">
        <v>0.11627</v>
      </c>
      <c r="N26">
        <v>0.79168000000000005</v>
      </c>
      <c r="O26" s="1">
        <v>1.76305E-5</v>
      </c>
    </row>
    <row r="27" spans="1:15" x14ac:dyDescent="0.25">
      <c r="A27">
        <v>1272</v>
      </c>
      <c r="B27">
        <v>8</v>
      </c>
      <c r="C27">
        <v>26679136</v>
      </c>
      <c r="D27">
        <v>27406511</v>
      </c>
      <c r="E27">
        <v>3261</v>
      </c>
      <c r="F27">
        <v>336</v>
      </c>
      <c r="G27" t="s">
        <v>27</v>
      </c>
      <c r="H27" t="s">
        <v>10</v>
      </c>
      <c r="I27">
        <v>0.45111800000000002</v>
      </c>
      <c r="J27">
        <v>0.26551000000000002</v>
      </c>
      <c r="K27">
        <v>0.64627999999999997</v>
      </c>
      <c r="L27">
        <v>0.20350699999999999</v>
      </c>
      <c r="M27">
        <v>7.0499999999999993E-2</v>
      </c>
      <c r="N27">
        <v>0.41766999999999999</v>
      </c>
      <c r="O27" s="1">
        <v>6.1459099999999997E-6</v>
      </c>
    </row>
    <row r="28" spans="1:15" x14ac:dyDescent="0.25">
      <c r="A28">
        <v>1273</v>
      </c>
      <c r="B28">
        <v>8</v>
      </c>
      <c r="C28">
        <v>27406512</v>
      </c>
      <c r="D28">
        <v>28344176</v>
      </c>
      <c r="E28">
        <v>3334</v>
      </c>
      <c r="F28">
        <v>400</v>
      </c>
      <c r="G28" t="s">
        <v>27</v>
      </c>
      <c r="H28" t="s">
        <v>10</v>
      </c>
      <c r="I28">
        <v>0.67309799999999997</v>
      </c>
      <c r="J28">
        <v>0.44634000000000001</v>
      </c>
      <c r="K28">
        <v>0.94133</v>
      </c>
      <c r="L28">
        <v>0.45306200000000002</v>
      </c>
      <c r="M28">
        <v>0.19922000000000001</v>
      </c>
      <c r="N28">
        <v>0.88609000000000004</v>
      </c>
      <c r="O28" s="1">
        <v>9.1659100000000006E-8</v>
      </c>
    </row>
    <row r="29" spans="1:15" x14ac:dyDescent="0.25">
      <c r="A29">
        <v>1719</v>
      </c>
      <c r="B29">
        <v>11</v>
      </c>
      <c r="C29">
        <v>112755447</v>
      </c>
      <c r="D29">
        <v>113889019</v>
      </c>
      <c r="E29">
        <v>3760</v>
      </c>
      <c r="F29">
        <v>389</v>
      </c>
      <c r="G29" t="s">
        <v>27</v>
      </c>
      <c r="H29" t="s">
        <v>10</v>
      </c>
      <c r="I29">
        <v>0.558697</v>
      </c>
      <c r="J29">
        <v>0.44330999999999998</v>
      </c>
      <c r="K29">
        <v>0.67728999999999995</v>
      </c>
      <c r="L29">
        <v>0.31214199999999998</v>
      </c>
      <c r="M29">
        <v>0.19653000000000001</v>
      </c>
      <c r="N29">
        <v>0.45872000000000002</v>
      </c>
      <c r="O29" s="1">
        <v>4.0265899999999998E-17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1092-D1BD-4E1E-98E9-669CF204798D}">
  <dimension ref="A1:O34"/>
  <sheetViews>
    <sheetView workbookViewId="0">
      <selection activeCell="H18" sqref="H18"/>
    </sheetView>
  </sheetViews>
  <sheetFormatPr defaultColWidth="8.85546875" defaultRowHeight="15" x14ac:dyDescent="0.25"/>
  <sheetData>
    <row r="1" spans="1:15" x14ac:dyDescent="0.25">
      <c r="A1" s="2" t="s">
        <v>53</v>
      </c>
    </row>
    <row r="2" spans="1:15" x14ac:dyDescent="0.25">
      <c r="A2" s="2"/>
    </row>
    <row r="3" spans="1:15" x14ac:dyDescent="0.25">
      <c r="A3" t="s">
        <v>33</v>
      </c>
      <c r="B3" t="s">
        <v>34</v>
      </c>
      <c r="C3" t="s">
        <v>35</v>
      </c>
      <c r="D3" t="s">
        <v>36</v>
      </c>
      <c r="E3" t="s">
        <v>37</v>
      </c>
      <c r="F3" t="s">
        <v>38</v>
      </c>
      <c r="G3" t="s">
        <v>39</v>
      </c>
      <c r="H3" t="s">
        <v>40</v>
      </c>
      <c r="I3" t="s">
        <v>41</v>
      </c>
      <c r="J3" t="s">
        <v>42</v>
      </c>
      <c r="K3" t="s">
        <v>43</v>
      </c>
      <c r="L3" t="s">
        <v>44</v>
      </c>
      <c r="M3" t="s">
        <v>45</v>
      </c>
      <c r="N3" t="s">
        <v>46</v>
      </c>
      <c r="O3" t="s">
        <v>3</v>
      </c>
    </row>
    <row r="4" spans="1:15" x14ac:dyDescent="0.25">
      <c r="A4">
        <v>781</v>
      </c>
      <c r="B4">
        <v>5</v>
      </c>
      <c r="C4">
        <v>4636543</v>
      </c>
      <c r="D4">
        <v>5828694</v>
      </c>
      <c r="E4">
        <v>3908</v>
      </c>
      <c r="F4">
        <v>362</v>
      </c>
      <c r="G4" t="s">
        <v>48</v>
      </c>
      <c r="H4" t="s">
        <v>21</v>
      </c>
      <c r="I4">
        <v>0.70045000000000002</v>
      </c>
      <c r="J4">
        <v>0.39965000000000001</v>
      </c>
      <c r="K4">
        <v>1</v>
      </c>
      <c r="L4">
        <v>0.49063000000000001</v>
      </c>
      <c r="M4">
        <v>0.15972</v>
      </c>
      <c r="N4">
        <v>1</v>
      </c>
      <c r="O4" s="1">
        <v>1.0645899999999999E-5</v>
      </c>
    </row>
    <row r="5" spans="1:15" x14ac:dyDescent="0.25">
      <c r="A5">
        <v>1719</v>
      </c>
      <c r="B5">
        <v>11</v>
      </c>
      <c r="C5">
        <v>112755447</v>
      </c>
      <c r="D5">
        <v>113889019</v>
      </c>
      <c r="E5">
        <v>3149</v>
      </c>
      <c r="F5">
        <v>310</v>
      </c>
      <c r="G5" t="s">
        <v>48</v>
      </c>
      <c r="H5" t="s">
        <v>21</v>
      </c>
      <c r="I5">
        <v>-0.561643</v>
      </c>
      <c r="J5">
        <v>-0.78835</v>
      </c>
      <c r="K5">
        <v>-0.35270000000000001</v>
      </c>
      <c r="L5">
        <v>0.31544299999999997</v>
      </c>
      <c r="M5">
        <v>0.1244</v>
      </c>
      <c r="N5">
        <v>0.62148999999999999</v>
      </c>
      <c r="O5" s="1">
        <v>1.0242099999999999E-6</v>
      </c>
    </row>
    <row r="6" spans="1:15" x14ac:dyDescent="0.25">
      <c r="A6">
        <v>1958</v>
      </c>
      <c r="B6">
        <v>14</v>
      </c>
      <c r="C6">
        <v>23985937</v>
      </c>
      <c r="D6">
        <v>24906056</v>
      </c>
      <c r="E6">
        <v>2254</v>
      </c>
      <c r="F6">
        <v>305</v>
      </c>
      <c r="G6" t="s">
        <v>48</v>
      </c>
      <c r="H6" t="s">
        <v>21</v>
      </c>
      <c r="I6">
        <v>0.67015599999999997</v>
      </c>
      <c r="J6">
        <v>0.38301000000000002</v>
      </c>
      <c r="K6">
        <v>1</v>
      </c>
      <c r="L6">
        <v>0.44910899999999998</v>
      </c>
      <c r="M6">
        <v>0.1467</v>
      </c>
      <c r="N6">
        <v>1</v>
      </c>
      <c r="O6" s="1">
        <v>1.6288400000000001E-5</v>
      </c>
    </row>
    <row r="7" spans="1:15" x14ac:dyDescent="0.25">
      <c r="A7">
        <v>2089</v>
      </c>
      <c r="B7">
        <v>15</v>
      </c>
      <c r="C7">
        <v>89385188</v>
      </c>
      <c r="D7">
        <v>90632718</v>
      </c>
      <c r="E7">
        <v>3355</v>
      </c>
      <c r="F7">
        <v>352</v>
      </c>
      <c r="G7" t="s">
        <v>48</v>
      </c>
      <c r="H7" t="s">
        <v>21</v>
      </c>
      <c r="I7">
        <v>-0.69748100000000002</v>
      </c>
      <c r="J7">
        <v>-1</v>
      </c>
      <c r="K7">
        <v>-0.39859</v>
      </c>
      <c r="L7">
        <v>0.48648000000000002</v>
      </c>
      <c r="M7">
        <v>0.15887999999999999</v>
      </c>
      <c r="N7">
        <v>1</v>
      </c>
      <c r="O7" s="1">
        <v>1.4205900000000001E-5</v>
      </c>
    </row>
    <row r="8" spans="1:15" x14ac:dyDescent="0.25">
      <c r="A8">
        <v>495</v>
      </c>
      <c r="B8">
        <v>3</v>
      </c>
      <c r="C8">
        <v>84698481</v>
      </c>
      <c r="D8">
        <v>85807679</v>
      </c>
      <c r="E8">
        <v>3141</v>
      </c>
      <c r="F8">
        <v>195</v>
      </c>
      <c r="G8" t="s">
        <v>48</v>
      </c>
      <c r="H8" t="s">
        <v>22</v>
      </c>
      <c r="I8">
        <v>0.77398999999999996</v>
      </c>
      <c r="J8">
        <v>0.56876000000000004</v>
      </c>
      <c r="K8">
        <v>0.99746999999999997</v>
      </c>
      <c r="L8">
        <v>0.59906099999999995</v>
      </c>
      <c r="M8">
        <v>0.32349</v>
      </c>
      <c r="N8">
        <v>0.99494000000000005</v>
      </c>
      <c r="O8" s="1">
        <v>7.5229600000000005E-10</v>
      </c>
    </row>
    <row r="9" spans="1:15" x14ac:dyDescent="0.25">
      <c r="A9">
        <v>2275</v>
      </c>
      <c r="B9">
        <v>18</v>
      </c>
      <c r="C9">
        <v>46558307</v>
      </c>
      <c r="D9">
        <v>47455925</v>
      </c>
      <c r="E9">
        <v>2660</v>
      </c>
      <c r="F9">
        <v>244</v>
      </c>
      <c r="G9" t="s">
        <v>48</v>
      </c>
      <c r="H9" t="s">
        <v>22</v>
      </c>
      <c r="I9">
        <v>-0.78542000000000001</v>
      </c>
      <c r="J9">
        <v>-1</v>
      </c>
      <c r="K9">
        <v>-0.45713999999999999</v>
      </c>
      <c r="L9">
        <v>0.61688500000000002</v>
      </c>
      <c r="M9">
        <v>0.20898</v>
      </c>
      <c r="N9">
        <v>1</v>
      </c>
      <c r="O9" s="1">
        <v>1.3707600000000001E-5</v>
      </c>
    </row>
    <row r="10" spans="1:15" x14ac:dyDescent="0.25">
      <c r="A10">
        <v>495</v>
      </c>
      <c r="B10">
        <v>3</v>
      </c>
      <c r="C10">
        <v>84698481</v>
      </c>
      <c r="D10">
        <v>85807679</v>
      </c>
      <c r="E10">
        <v>1954</v>
      </c>
      <c r="F10">
        <v>59</v>
      </c>
      <c r="G10" t="s">
        <v>48</v>
      </c>
      <c r="H10" t="s">
        <v>47</v>
      </c>
      <c r="I10">
        <v>0.95048900000000003</v>
      </c>
      <c r="J10">
        <v>0.65590999999999999</v>
      </c>
      <c r="K10">
        <v>1</v>
      </c>
      <c r="L10">
        <v>0.90342900000000004</v>
      </c>
      <c r="M10">
        <v>0.43021999999999999</v>
      </c>
      <c r="N10">
        <v>1</v>
      </c>
      <c r="O10" s="1">
        <v>5.11622E-6</v>
      </c>
    </row>
    <row r="11" spans="1:15" x14ac:dyDescent="0.25">
      <c r="A11">
        <v>142</v>
      </c>
      <c r="B11">
        <v>1</v>
      </c>
      <c r="C11">
        <v>187072606</v>
      </c>
      <c r="D11">
        <v>187757076</v>
      </c>
      <c r="E11">
        <v>2178</v>
      </c>
      <c r="F11">
        <v>209</v>
      </c>
      <c r="G11" t="s">
        <v>48</v>
      </c>
      <c r="H11" t="s">
        <v>8</v>
      </c>
      <c r="I11">
        <v>0.65621099999999999</v>
      </c>
      <c r="J11">
        <v>0.40373999999999999</v>
      </c>
      <c r="K11">
        <v>0.94757999999999998</v>
      </c>
      <c r="L11">
        <v>0.43061199999999999</v>
      </c>
      <c r="M11">
        <v>0.16300999999999999</v>
      </c>
      <c r="N11">
        <v>0.89790000000000003</v>
      </c>
      <c r="O11" s="1">
        <v>8.8771500000000002E-6</v>
      </c>
    </row>
    <row r="12" spans="1:15" x14ac:dyDescent="0.25">
      <c r="A12">
        <v>966</v>
      </c>
      <c r="B12">
        <v>6</v>
      </c>
      <c r="C12">
        <v>32629240</v>
      </c>
      <c r="D12">
        <v>32682213</v>
      </c>
      <c r="E12">
        <v>894</v>
      </c>
      <c r="F12">
        <v>68</v>
      </c>
      <c r="G12" t="s">
        <v>48</v>
      </c>
      <c r="H12" t="s">
        <v>8</v>
      </c>
      <c r="I12">
        <v>-0.45045299999999999</v>
      </c>
      <c r="J12">
        <v>-0.59828000000000003</v>
      </c>
      <c r="K12">
        <v>-0.30608000000000002</v>
      </c>
      <c r="L12">
        <v>0.20290800000000001</v>
      </c>
      <c r="M12">
        <v>9.3689999999999996E-2</v>
      </c>
      <c r="N12">
        <v>0.35793999999999998</v>
      </c>
      <c r="O12" s="1">
        <v>1.09174E-8</v>
      </c>
    </row>
    <row r="13" spans="1:15" x14ac:dyDescent="0.25">
      <c r="A13">
        <v>1209</v>
      </c>
      <c r="B13">
        <v>7</v>
      </c>
      <c r="C13">
        <v>130418705</v>
      </c>
      <c r="D13">
        <v>131856481</v>
      </c>
      <c r="E13">
        <v>3676</v>
      </c>
      <c r="F13">
        <v>373</v>
      </c>
      <c r="G13" t="s">
        <v>48</v>
      </c>
      <c r="H13" t="s">
        <v>8</v>
      </c>
      <c r="I13">
        <v>0.60426500000000005</v>
      </c>
      <c r="J13">
        <v>0.41731000000000001</v>
      </c>
      <c r="K13">
        <v>0.80303999999999998</v>
      </c>
      <c r="L13">
        <v>0.36513600000000002</v>
      </c>
      <c r="M13">
        <v>0.17415</v>
      </c>
      <c r="N13">
        <v>0.64487000000000005</v>
      </c>
      <c r="O13" s="1">
        <v>1.0021700000000001E-8</v>
      </c>
    </row>
    <row r="14" spans="1:15" x14ac:dyDescent="0.25">
      <c r="A14">
        <v>1328</v>
      </c>
      <c r="B14">
        <v>8</v>
      </c>
      <c r="C14">
        <v>98132520</v>
      </c>
      <c r="D14">
        <v>99388944</v>
      </c>
      <c r="E14">
        <v>3343</v>
      </c>
      <c r="F14">
        <v>328</v>
      </c>
      <c r="G14" t="s">
        <v>48</v>
      </c>
      <c r="H14" t="s">
        <v>8</v>
      </c>
      <c r="I14">
        <v>0.85569099999999998</v>
      </c>
      <c r="J14">
        <v>0.65490999999999999</v>
      </c>
      <c r="K14">
        <v>1</v>
      </c>
      <c r="L14">
        <v>0.73220700000000005</v>
      </c>
      <c r="M14">
        <v>0.42891000000000001</v>
      </c>
      <c r="N14">
        <v>1</v>
      </c>
      <c r="O14" s="1">
        <v>1.92651E-12</v>
      </c>
    </row>
    <row r="15" spans="1:15" x14ac:dyDescent="0.25">
      <c r="A15">
        <v>1467</v>
      </c>
      <c r="B15">
        <v>9</v>
      </c>
      <c r="C15">
        <v>122677720</v>
      </c>
      <c r="D15">
        <v>124119883</v>
      </c>
      <c r="E15">
        <v>2746</v>
      </c>
      <c r="F15">
        <v>317</v>
      </c>
      <c r="G15" t="s">
        <v>48</v>
      </c>
      <c r="H15" t="s">
        <v>8</v>
      </c>
      <c r="I15">
        <v>0.69133900000000004</v>
      </c>
      <c r="J15">
        <v>0.46439000000000002</v>
      </c>
      <c r="K15">
        <v>0.96775</v>
      </c>
      <c r="L15">
        <v>0.47794900000000001</v>
      </c>
      <c r="M15">
        <v>0.21565999999999999</v>
      </c>
      <c r="N15">
        <v>0.93654000000000004</v>
      </c>
      <c r="O15" s="1">
        <v>1.6518500000000001E-7</v>
      </c>
    </row>
    <row r="16" spans="1:15" x14ac:dyDescent="0.25">
      <c r="A16">
        <v>1585</v>
      </c>
      <c r="B16">
        <v>10</v>
      </c>
      <c r="C16">
        <v>109579150</v>
      </c>
      <c r="D16">
        <v>110358382</v>
      </c>
      <c r="E16">
        <v>2755</v>
      </c>
      <c r="F16">
        <v>227</v>
      </c>
      <c r="G16" t="s">
        <v>48</v>
      </c>
      <c r="H16" t="s">
        <v>8</v>
      </c>
      <c r="I16">
        <v>0.70449499999999998</v>
      </c>
      <c r="J16">
        <v>0.48715999999999998</v>
      </c>
      <c r="K16">
        <v>0.96657999999999999</v>
      </c>
      <c r="L16">
        <v>0.496313</v>
      </c>
      <c r="M16">
        <v>0.23733000000000001</v>
      </c>
      <c r="N16">
        <v>0.93427000000000004</v>
      </c>
      <c r="O16" s="1">
        <v>1.5515499999999999E-7</v>
      </c>
    </row>
    <row r="17" spans="1:15" x14ac:dyDescent="0.25">
      <c r="A17">
        <v>2391</v>
      </c>
      <c r="B17">
        <v>20</v>
      </c>
      <c r="C17">
        <v>19957929</v>
      </c>
      <c r="D17">
        <v>21682377</v>
      </c>
      <c r="E17">
        <v>3785</v>
      </c>
      <c r="F17">
        <v>352</v>
      </c>
      <c r="G17" t="s">
        <v>48</v>
      </c>
      <c r="H17" t="s">
        <v>8</v>
      </c>
      <c r="I17">
        <v>0.62951500000000005</v>
      </c>
      <c r="J17">
        <v>0.36525000000000002</v>
      </c>
      <c r="K17">
        <v>0.94091000000000002</v>
      </c>
      <c r="L17">
        <v>0.396289</v>
      </c>
      <c r="M17">
        <v>0.13341</v>
      </c>
      <c r="N17">
        <v>0.88531000000000004</v>
      </c>
      <c r="O17" s="1">
        <v>1.5839900000000001E-5</v>
      </c>
    </row>
    <row r="18" spans="1:15" x14ac:dyDescent="0.25">
      <c r="A18">
        <v>346</v>
      </c>
      <c r="B18">
        <v>2</v>
      </c>
      <c r="C18">
        <v>160200380</v>
      </c>
      <c r="D18">
        <v>161432089</v>
      </c>
      <c r="E18">
        <v>3720</v>
      </c>
      <c r="F18">
        <v>283</v>
      </c>
      <c r="G18" t="s">
        <v>48</v>
      </c>
      <c r="H18" t="s">
        <v>9</v>
      </c>
      <c r="I18">
        <v>-0.77590000000000003</v>
      </c>
      <c r="J18">
        <v>-1</v>
      </c>
      <c r="K18">
        <v>-0.49620999999999998</v>
      </c>
      <c r="L18">
        <v>0.60202</v>
      </c>
      <c r="M18">
        <v>0.24621999999999999</v>
      </c>
      <c r="N18">
        <v>1</v>
      </c>
      <c r="O18" s="1">
        <v>5.0792399999999996E-7</v>
      </c>
    </row>
    <row r="19" spans="1:15" x14ac:dyDescent="0.25">
      <c r="A19">
        <v>495</v>
      </c>
      <c r="B19">
        <v>3</v>
      </c>
      <c r="C19">
        <v>84698481</v>
      </c>
      <c r="D19">
        <v>85807679</v>
      </c>
      <c r="E19">
        <v>3305</v>
      </c>
      <c r="F19">
        <v>193</v>
      </c>
      <c r="G19" t="s">
        <v>48</v>
      </c>
      <c r="H19" t="s">
        <v>9</v>
      </c>
      <c r="I19">
        <v>-0.667987</v>
      </c>
      <c r="J19">
        <v>-0.98633000000000004</v>
      </c>
      <c r="K19">
        <v>-0.40005000000000002</v>
      </c>
      <c r="L19">
        <v>0.44620700000000002</v>
      </c>
      <c r="M19">
        <v>0.16003999999999999</v>
      </c>
      <c r="N19">
        <v>0.97285999999999995</v>
      </c>
      <c r="O19" s="1">
        <v>9.86273E-6</v>
      </c>
    </row>
    <row r="20" spans="1:15" x14ac:dyDescent="0.25">
      <c r="A20">
        <v>1836</v>
      </c>
      <c r="B20">
        <v>12</v>
      </c>
      <c r="C20">
        <v>106153788</v>
      </c>
      <c r="D20">
        <v>106964977</v>
      </c>
      <c r="E20">
        <v>2280</v>
      </c>
      <c r="F20">
        <v>301</v>
      </c>
      <c r="G20" t="s">
        <v>48</v>
      </c>
      <c r="H20" t="s">
        <v>9</v>
      </c>
      <c r="I20">
        <v>-0.57144899999999998</v>
      </c>
      <c r="J20">
        <v>-0.82909999999999995</v>
      </c>
      <c r="K20">
        <v>-0.33404</v>
      </c>
      <c r="L20">
        <v>0.32655400000000001</v>
      </c>
      <c r="M20">
        <v>0.11158</v>
      </c>
      <c r="N20">
        <v>0.68740999999999997</v>
      </c>
      <c r="O20" s="1">
        <v>6.15491E-6</v>
      </c>
    </row>
    <row r="21" spans="1:15" x14ac:dyDescent="0.25">
      <c r="A21">
        <v>106</v>
      </c>
      <c r="B21">
        <v>1</v>
      </c>
      <c r="C21">
        <v>120345067</v>
      </c>
      <c r="D21">
        <v>145803848</v>
      </c>
      <c r="E21">
        <v>443</v>
      </c>
      <c r="F21">
        <v>110</v>
      </c>
      <c r="G21" t="s">
        <v>48</v>
      </c>
      <c r="H21" t="s">
        <v>10</v>
      </c>
      <c r="I21">
        <v>-0.47784599999999999</v>
      </c>
      <c r="J21">
        <v>-0.63216000000000006</v>
      </c>
      <c r="K21">
        <v>-0.32493</v>
      </c>
      <c r="L21">
        <v>0.22833700000000001</v>
      </c>
      <c r="M21">
        <v>0.10557999999999999</v>
      </c>
      <c r="N21">
        <v>0.39961999999999998</v>
      </c>
      <c r="O21" s="1">
        <v>5.7361499999999999E-9</v>
      </c>
    </row>
    <row r="22" spans="1:15" x14ac:dyDescent="0.25">
      <c r="A22">
        <v>247</v>
      </c>
      <c r="B22">
        <v>2</v>
      </c>
      <c r="C22">
        <v>42307419</v>
      </c>
      <c r="D22">
        <v>43295776</v>
      </c>
      <c r="E22">
        <v>2723</v>
      </c>
      <c r="F22">
        <v>298</v>
      </c>
      <c r="G22" t="s">
        <v>48</v>
      </c>
      <c r="H22" t="s">
        <v>10</v>
      </c>
      <c r="I22">
        <v>0.87906099999999998</v>
      </c>
      <c r="J22">
        <v>0.61202000000000001</v>
      </c>
      <c r="K22">
        <v>1</v>
      </c>
      <c r="L22">
        <v>0.77274799999999999</v>
      </c>
      <c r="M22">
        <v>0.37457000000000001</v>
      </c>
      <c r="N22">
        <v>1</v>
      </c>
      <c r="O22" s="1">
        <v>7.6605000000000003E-8</v>
      </c>
    </row>
    <row r="23" spans="1:15" x14ac:dyDescent="0.25">
      <c r="A23">
        <v>353</v>
      </c>
      <c r="B23">
        <v>2</v>
      </c>
      <c r="C23">
        <v>169224446</v>
      </c>
      <c r="D23">
        <v>170155561</v>
      </c>
      <c r="E23">
        <v>2661</v>
      </c>
      <c r="F23">
        <v>313</v>
      </c>
      <c r="G23" t="s">
        <v>48</v>
      </c>
      <c r="H23" t="s">
        <v>10</v>
      </c>
      <c r="I23">
        <v>0.63842100000000002</v>
      </c>
      <c r="J23">
        <v>0.38446999999999998</v>
      </c>
      <c r="K23">
        <v>0.95265999999999995</v>
      </c>
      <c r="L23">
        <v>0.40758100000000003</v>
      </c>
      <c r="M23">
        <v>0.14782000000000001</v>
      </c>
      <c r="N23">
        <v>0.90756000000000003</v>
      </c>
      <c r="O23" s="1">
        <v>1.2457699999999999E-5</v>
      </c>
    </row>
    <row r="24" spans="1:15" x14ac:dyDescent="0.25">
      <c r="A24">
        <v>495</v>
      </c>
      <c r="B24">
        <v>3</v>
      </c>
      <c r="C24">
        <v>84698481</v>
      </c>
      <c r="D24">
        <v>85807679</v>
      </c>
      <c r="E24">
        <v>3289</v>
      </c>
      <c r="F24">
        <v>193</v>
      </c>
      <c r="G24" t="s">
        <v>48</v>
      </c>
      <c r="H24" t="s">
        <v>10</v>
      </c>
      <c r="I24">
        <v>0.73073500000000002</v>
      </c>
      <c r="J24">
        <v>0.56167999999999996</v>
      </c>
      <c r="K24">
        <v>0.91313999999999995</v>
      </c>
      <c r="L24">
        <v>0.53397399999999995</v>
      </c>
      <c r="M24">
        <v>0.31548999999999999</v>
      </c>
      <c r="N24">
        <v>0.83382000000000001</v>
      </c>
      <c r="O24" s="1">
        <v>8.73525E-12</v>
      </c>
    </row>
    <row r="25" spans="1:15" x14ac:dyDescent="0.25">
      <c r="A25">
        <v>521</v>
      </c>
      <c r="B25">
        <v>3</v>
      </c>
      <c r="C25">
        <v>116498571</v>
      </c>
      <c r="D25">
        <v>117241644</v>
      </c>
      <c r="E25">
        <v>2408</v>
      </c>
      <c r="F25">
        <v>287</v>
      </c>
      <c r="G25" t="s">
        <v>48</v>
      </c>
      <c r="H25" t="s">
        <v>10</v>
      </c>
      <c r="I25">
        <v>0.66888899999999996</v>
      </c>
      <c r="J25">
        <v>0.41114000000000001</v>
      </c>
      <c r="K25">
        <v>0.96191000000000004</v>
      </c>
      <c r="L25">
        <v>0.44741199999999998</v>
      </c>
      <c r="M25">
        <v>0.16903000000000001</v>
      </c>
      <c r="N25">
        <v>0.92527999999999999</v>
      </c>
      <c r="O25" s="1">
        <v>6.5529999999999998E-6</v>
      </c>
    </row>
    <row r="26" spans="1:15" x14ac:dyDescent="0.25">
      <c r="A26">
        <v>896</v>
      </c>
      <c r="B26">
        <v>5</v>
      </c>
      <c r="C26">
        <v>145319097</v>
      </c>
      <c r="D26">
        <v>147180171</v>
      </c>
      <c r="E26">
        <v>4503</v>
      </c>
      <c r="F26">
        <v>357</v>
      </c>
      <c r="G26" t="s">
        <v>48</v>
      </c>
      <c r="H26" t="s">
        <v>10</v>
      </c>
      <c r="I26">
        <v>0.85815799999999998</v>
      </c>
      <c r="J26">
        <v>0.53029000000000004</v>
      </c>
      <c r="K26">
        <v>1</v>
      </c>
      <c r="L26">
        <v>0.73643499999999995</v>
      </c>
      <c r="M26">
        <v>0.28121000000000002</v>
      </c>
      <c r="N26">
        <v>1</v>
      </c>
      <c r="O26" s="1">
        <v>6.6126199999999997E-6</v>
      </c>
    </row>
    <row r="27" spans="1:15" x14ac:dyDescent="0.25">
      <c r="A27">
        <v>1531</v>
      </c>
      <c r="B27">
        <v>10</v>
      </c>
      <c r="C27">
        <v>46327145</v>
      </c>
      <c r="D27">
        <v>49197320</v>
      </c>
      <c r="E27">
        <v>667</v>
      </c>
      <c r="F27">
        <v>95</v>
      </c>
      <c r="G27" t="s">
        <v>48</v>
      </c>
      <c r="H27" t="s">
        <v>10</v>
      </c>
      <c r="I27">
        <v>0.67923</v>
      </c>
      <c r="J27">
        <v>0.43795000000000001</v>
      </c>
      <c r="K27">
        <v>0.95862000000000003</v>
      </c>
      <c r="L27">
        <v>0.46135300000000001</v>
      </c>
      <c r="M27">
        <v>0.1918</v>
      </c>
      <c r="N27">
        <v>0.91895000000000004</v>
      </c>
      <c r="O27" s="1">
        <v>4.2907000000000003E-6</v>
      </c>
    </row>
    <row r="28" spans="1:15" x14ac:dyDescent="0.25">
      <c r="A28">
        <v>1581</v>
      </c>
      <c r="B28">
        <v>10</v>
      </c>
      <c r="C28">
        <v>104206838</v>
      </c>
      <c r="D28">
        <v>106142283</v>
      </c>
      <c r="E28">
        <v>4580</v>
      </c>
      <c r="F28">
        <v>325</v>
      </c>
      <c r="G28" t="s">
        <v>48</v>
      </c>
      <c r="H28" t="s">
        <v>10</v>
      </c>
      <c r="I28">
        <v>0.54574100000000003</v>
      </c>
      <c r="J28">
        <v>0.34490999999999999</v>
      </c>
      <c r="K28">
        <v>0.75785999999999998</v>
      </c>
      <c r="L28">
        <v>0.29783300000000001</v>
      </c>
      <c r="M28">
        <v>0.11896</v>
      </c>
      <c r="N28">
        <v>0.57435000000000003</v>
      </c>
      <c r="O28" s="1">
        <v>8.00853E-7</v>
      </c>
    </row>
    <row r="29" spans="1:15" x14ac:dyDescent="0.25">
      <c r="A29">
        <v>1628</v>
      </c>
      <c r="B29">
        <v>11</v>
      </c>
      <c r="C29">
        <v>16383387</v>
      </c>
      <c r="D29">
        <v>17583948</v>
      </c>
      <c r="E29">
        <v>2910</v>
      </c>
      <c r="F29">
        <v>296</v>
      </c>
      <c r="G29" t="s">
        <v>48</v>
      </c>
      <c r="H29" t="s">
        <v>10</v>
      </c>
      <c r="I29">
        <v>0.77404700000000004</v>
      </c>
      <c r="J29">
        <v>0.50231999999999999</v>
      </c>
      <c r="K29">
        <v>1</v>
      </c>
      <c r="L29">
        <v>0.59914900000000004</v>
      </c>
      <c r="M29">
        <v>0.25233</v>
      </c>
      <c r="N29">
        <v>1</v>
      </c>
      <c r="O29" s="1">
        <v>3.24752E-6</v>
      </c>
    </row>
    <row r="30" spans="1:15" x14ac:dyDescent="0.25">
      <c r="A30">
        <v>1719</v>
      </c>
      <c r="B30">
        <v>11</v>
      </c>
      <c r="C30">
        <v>112755447</v>
      </c>
      <c r="D30">
        <v>113889019</v>
      </c>
      <c r="E30">
        <v>3132</v>
      </c>
      <c r="F30">
        <v>310</v>
      </c>
      <c r="G30" t="s">
        <v>48</v>
      </c>
      <c r="H30" t="s">
        <v>10</v>
      </c>
      <c r="I30">
        <v>0.60607900000000003</v>
      </c>
      <c r="J30">
        <v>0.44780999999999999</v>
      </c>
      <c r="K30">
        <v>0.76654</v>
      </c>
      <c r="L30">
        <v>0.36733199999999999</v>
      </c>
      <c r="M30">
        <v>0.20053000000000001</v>
      </c>
      <c r="N30">
        <v>0.58757999999999999</v>
      </c>
      <c r="O30" s="1">
        <v>2.0366700000000001E-11</v>
      </c>
    </row>
    <row r="31" spans="1:15" x14ac:dyDescent="0.25">
      <c r="A31">
        <v>1849</v>
      </c>
      <c r="B31">
        <v>12</v>
      </c>
      <c r="C31">
        <v>120567741</v>
      </c>
      <c r="D31">
        <v>121817509</v>
      </c>
      <c r="E31">
        <v>3717</v>
      </c>
      <c r="F31">
        <v>286</v>
      </c>
      <c r="G31" t="s">
        <v>48</v>
      </c>
      <c r="H31" t="s">
        <v>10</v>
      </c>
      <c r="I31">
        <v>0.78867299999999996</v>
      </c>
      <c r="J31">
        <v>0.54286000000000001</v>
      </c>
      <c r="K31">
        <v>1</v>
      </c>
      <c r="L31">
        <v>0.62200500000000003</v>
      </c>
      <c r="M31">
        <v>0.29470000000000002</v>
      </c>
      <c r="N31">
        <v>1</v>
      </c>
      <c r="O31" s="1">
        <v>1.15689E-7</v>
      </c>
    </row>
    <row r="32" spans="1:15" x14ac:dyDescent="0.25">
      <c r="A32">
        <v>1856</v>
      </c>
      <c r="B32">
        <v>12</v>
      </c>
      <c r="C32">
        <v>128372589</v>
      </c>
      <c r="D32">
        <v>129170296</v>
      </c>
      <c r="E32">
        <v>2882</v>
      </c>
      <c r="F32">
        <v>347</v>
      </c>
      <c r="G32" t="s">
        <v>48</v>
      </c>
      <c r="H32" t="s">
        <v>10</v>
      </c>
      <c r="I32">
        <v>0.65076699999999998</v>
      </c>
      <c r="J32">
        <v>0.41508</v>
      </c>
      <c r="K32">
        <v>0.91654999999999998</v>
      </c>
      <c r="L32">
        <v>0.42349700000000001</v>
      </c>
      <c r="M32">
        <v>0.17229</v>
      </c>
      <c r="N32">
        <v>0.84006999999999998</v>
      </c>
      <c r="O32" s="1">
        <v>1.50427E-6</v>
      </c>
    </row>
    <row r="33" spans="1:15" x14ac:dyDescent="0.25">
      <c r="A33">
        <v>2337</v>
      </c>
      <c r="B33">
        <v>19</v>
      </c>
      <c r="C33">
        <v>30375793</v>
      </c>
      <c r="D33">
        <v>31763008</v>
      </c>
      <c r="E33">
        <v>3135</v>
      </c>
      <c r="F33">
        <v>367</v>
      </c>
      <c r="G33" t="s">
        <v>48</v>
      </c>
      <c r="H33" t="s">
        <v>10</v>
      </c>
      <c r="I33">
        <v>0.64554699999999998</v>
      </c>
      <c r="J33">
        <v>0.38429000000000002</v>
      </c>
      <c r="K33">
        <v>0.94977</v>
      </c>
      <c r="L33">
        <v>0.41673100000000002</v>
      </c>
      <c r="M33">
        <v>0.14768000000000001</v>
      </c>
      <c r="N33">
        <v>0.90207000000000004</v>
      </c>
      <c r="O33" s="1">
        <v>1.00861E-5</v>
      </c>
    </row>
    <row r="34" spans="1:15" x14ac:dyDescent="0.25">
      <c r="A34">
        <v>2366</v>
      </c>
      <c r="B34">
        <v>19</v>
      </c>
      <c r="C34">
        <v>56411087</v>
      </c>
      <c r="D34">
        <v>57143509</v>
      </c>
      <c r="E34">
        <v>2709</v>
      </c>
      <c r="F34">
        <v>340</v>
      </c>
      <c r="G34" t="s">
        <v>48</v>
      </c>
      <c r="H34" t="s">
        <v>10</v>
      </c>
      <c r="I34">
        <v>0.75256299999999998</v>
      </c>
      <c r="J34">
        <v>0.54152999999999996</v>
      </c>
      <c r="K34">
        <v>1</v>
      </c>
      <c r="L34">
        <v>0.56635100000000005</v>
      </c>
      <c r="M34">
        <v>0.29326000000000002</v>
      </c>
      <c r="N34">
        <v>1</v>
      </c>
      <c r="O34" s="1">
        <v>2.8202100000000001E-9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03E4D-3470-428C-BF0F-2FD6727A8DC5}">
  <dimension ref="A1:O9"/>
  <sheetViews>
    <sheetView workbookViewId="0">
      <selection activeCell="E12" sqref="E12"/>
    </sheetView>
  </sheetViews>
  <sheetFormatPr defaultRowHeight="15" x14ac:dyDescent="0.25"/>
  <cols>
    <col min="3" max="3" width="13.85546875" customWidth="1"/>
    <col min="4" max="4" width="15.42578125" customWidth="1"/>
  </cols>
  <sheetData>
    <row r="1" spans="1:15" x14ac:dyDescent="0.25">
      <c r="A1" s="2" t="s">
        <v>106</v>
      </c>
    </row>
    <row r="3" spans="1:15" x14ac:dyDescent="0.25">
      <c r="A3" t="s">
        <v>33</v>
      </c>
      <c r="B3" t="s">
        <v>34</v>
      </c>
      <c r="C3" t="s">
        <v>35</v>
      </c>
      <c r="D3" t="s">
        <v>36</v>
      </c>
      <c r="E3" t="s">
        <v>37</v>
      </c>
      <c r="F3" t="s">
        <v>38</v>
      </c>
      <c r="G3" t="s">
        <v>39</v>
      </c>
      <c r="H3" t="s">
        <v>40</v>
      </c>
      <c r="I3" t="s">
        <v>41</v>
      </c>
      <c r="J3" t="s">
        <v>42</v>
      </c>
      <c r="K3" t="s">
        <v>43</v>
      </c>
      <c r="L3" t="s">
        <v>44</v>
      </c>
      <c r="M3" t="s">
        <v>45</v>
      </c>
      <c r="N3" t="s">
        <v>46</v>
      </c>
      <c r="O3" t="s">
        <v>3</v>
      </c>
    </row>
    <row r="4" spans="1:15" x14ac:dyDescent="0.25">
      <c r="A4">
        <v>9</v>
      </c>
      <c r="B4">
        <v>1</v>
      </c>
      <c r="C4">
        <v>6136815</v>
      </c>
      <c r="D4">
        <v>7711794</v>
      </c>
      <c r="E4">
        <v>4405</v>
      </c>
      <c r="F4">
        <v>373</v>
      </c>
      <c r="G4" t="s">
        <v>27</v>
      </c>
      <c r="H4" t="s">
        <v>48</v>
      </c>
      <c r="I4">
        <v>0.73590999999999995</v>
      </c>
      <c r="J4">
        <v>0.40851999999999999</v>
      </c>
      <c r="K4">
        <v>1</v>
      </c>
      <c r="L4">
        <v>0.54156400000000005</v>
      </c>
      <c r="M4">
        <v>0.16689000000000001</v>
      </c>
      <c r="N4">
        <v>1</v>
      </c>
      <c r="O4" s="1">
        <v>2.78505E-5</v>
      </c>
    </row>
    <row r="5" spans="1:15" x14ac:dyDescent="0.25">
      <c r="A5">
        <v>521</v>
      </c>
      <c r="B5">
        <v>3</v>
      </c>
      <c r="C5">
        <v>116498571</v>
      </c>
      <c r="D5">
        <v>117241644</v>
      </c>
      <c r="E5">
        <v>2428</v>
      </c>
      <c r="F5">
        <v>289</v>
      </c>
      <c r="G5" t="s">
        <v>27</v>
      </c>
      <c r="H5" t="s">
        <v>48</v>
      </c>
      <c r="I5">
        <v>0.63965799999999995</v>
      </c>
      <c r="J5">
        <v>0.38055</v>
      </c>
      <c r="K5">
        <v>0.94198000000000004</v>
      </c>
      <c r="L5">
        <v>0.409163</v>
      </c>
      <c r="M5">
        <v>0.14482</v>
      </c>
      <c r="N5">
        <v>0.88732999999999995</v>
      </c>
      <c r="O5" s="1">
        <v>4.33649E-6</v>
      </c>
    </row>
    <row r="6" spans="1:15" x14ac:dyDescent="0.25">
      <c r="A6">
        <v>592</v>
      </c>
      <c r="B6">
        <v>3</v>
      </c>
      <c r="C6">
        <v>195196790</v>
      </c>
      <c r="D6">
        <v>195710290</v>
      </c>
      <c r="E6">
        <v>1393</v>
      </c>
      <c r="F6">
        <v>254</v>
      </c>
      <c r="G6" t="s">
        <v>27</v>
      </c>
      <c r="H6" t="s">
        <v>48</v>
      </c>
      <c r="I6">
        <v>0.33565099999999998</v>
      </c>
      <c r="J6">
        <v>0.17211000000000001</v>
      </c>
      <c r="K6">
        <v>0.50678999999999996</v>
      </c>
      <c r="L6">
        <v>0.112662</v>
      </c>
      <c r="M6">
        <v>2.962E-2</v>
      </c>
      <c r="N6">
        <v>0.25684000000000001</v>
      </c>
      <c r="O6" s="1">
        <v>8.7996800000000004E-5</v>
      </c>
    </row>
    <row r="7" spans="1:15" x14ac:dyDescent="0.25">
      <c r="A7">
        <v>965</v>
      </c>
      <c r="B7">
        <v>6</v>
      </c>
      <c r="C7">
        <v>32586785</v>
      </c>
      <c r="D7">
        <v>32629239</v>
      </c>
      <c r="E7">
        <v>1162</v>
      </c>
      <c r="F7">
        <v>191</v>
      </c>
      <c r="G7" t="s">
        <v>27</v>
      </c>
      <c r="H7" t="s">
        <v>48</v>
      </c>
      <c r="I7">
        <v>-0.26619199999999998</v>
      </c>
      <c r="J7">
        <v>-0.38249</v>
      </c>
      <c r="K7">
        <v>-0.14412</v>
      </c>
      <c r="L7">
        <v>7.0857900000000001E-2</v>
      </c>
      <c r="M7">
        <v>2.077E-2</v>
      </c>
      <c r="N7">
        <v>0.14630000000000001</v>
      </c>
      <c r="O7" s="1">
        <v>1.6788700000000001E-5</v>
      </c>
    </row>
    <row r="8" spans="1:15" x14ac:dyDescent="0.25">
      <c r="A8">
        <v>1415</v>
      </c>
      <c r="B8">
        <v>9</v>
      </c>
      <c r="C8">
        <v>38822978</v>
      </c>
      <c r="D8">
        <v>43903829</v>
      </c>
      <c r="E8">
        <v>201</v>
      </c>
      <c r="F8">
        <v>36</v>
      </c>
      <c r="G8" t="s">
        <v>27</v>
      </c>
      <c r="H8" t="s">
        <v>48</v>
      </c>
      <c r="I8">
        <v>-0.84671300000000005</v>
      </c>
      <c r="J8">
        <v>-1</v>
      </c>
      <c r="K8">
        <v>-0.60392000000000001</v>
      </c>
      <c r="L8">
        <v>0.71692199999999995</v>
      </c>
      <c r="M8">
        <v>0.36470999999999998</v>
      </c>
      <c r="N8">
        <v>1</v>
      </c>
      <c r="O8" s="1">
        <v>7.9656100000000001E-7</v>
      </c>
    </row>
    <row r="9" spans="1:15" x14ac:dyDescent="0.25">
      <c r="A9">
        <v>1673</v>
      </c>
      <c r="B9">
        <v>11</v>
      </c>
      <c r="C9">
        <v>62800369</v>
      </c>
      <c r="D9">
        <v>64594822</v>
      </c>
      <c r="E9">
        <v>4051</v>
      </c>
      <c r="F9">
        <v>331</v>
      </c>
      <c r="G9" t="s">
        <v>27</v>
      </c>
      <c r="H9" t="s">
        <v>48</v>
      </c>
      <c r="I9">
        <v>0.65075899999999998</v>
      </c>
      <c r="J9">
        <v>0.35093999999999997</v>
      </c>
      <c r="K9">
        <v>1</v>
      </c>
      <c r="L9">
        <v>0.42348799999999998</v>
      </c>
      <c r="M9">
        <v>0.12316000000000001</v>
      </c>
      <c r="N9">
        <v>1</v>
      </c>
      <c r="O9" s="1">
        <v>5.4586999999999998E-5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56513-40D8-4D4C-87F2-0356F23603C1}">
  <dimension ref="A1:J70"/>
  <sheetViews>
    <sheetView workbookViewId="0">
      <selection activeCell="A18" sqref="A18"/>
    </sheetView>
  </sheetViews>
  <sheetFormatPr defaultColWidth="8.85546875" defaultRowHeight="15" x14ac:dyDescent="0.25"/>
  <sheetData>
    <row r="1" spans="1:10" x14ac:dyDescent="0.25">
      <c r="A1" s="2" t="s">
        <v>100</v>
      </c>
    </row>
    <row r="3" spans="1:10" x14ac:dyDescent="0.25">
      <c r="A3" t="s">
        <v>87</v>
      </c>
    </row>
    <row r="5" spans="1:10" x14ac:dyDescent="0.25">
      <c r="A5" t="s">
        <v>55</v>
      </c>
    </row>
    <row r="6" spans="1:10" x14ac:dyDescent="0.25">
      <c r="B6" t="s">
        <v>51</v>
      </c>
      <c r="C6" t="s">
        <v>47</v>
      </c>
      <c r="D6" t="s">
        <v>48</v>
      </c>
      <c r="E6" t="s">
        <v>57</v>
      </c>
      <c r="F6" t="s">
        <v>22</v>
      </c>
      <c r="G6" t="s">
        <v>6</v>
      </c>
      <c r="H6" t="s">
        <v>8</v>
      </c>
      <c r="I6" t="s">
        <v>9</v>
      </c>
      <c r="J6" t="s">
        <v>10</v>
      </c>
    </row>
    <row r="7" spans="1:10" x14ac:dyDescent="0.25">
      <c r="B7">
        <v>5.0000000000000001E-3</v>
      </c>
      <c r="C7">
        <v>0.128</v>
      </c>
      <c r="D7">
        <v>5.0000000000000001E-3</v>
      </c>
      <c r="E7">
        <v>0.39200000000000002</v>
      </c>
      <c r="F7">
        <v>5.0000000000000001E-3</v>
      </c>
      <c r="G7">
        <v>5.0000000000000001E-3</v>
      </c>
      <c r="H7">
        <v>0.14099999999999999</v>
      </c>
      <c r="I7">
        <v>0.58499999999999996</v>
      </c>
      <c r="J7">
        <v>0.48299999999999998</v>
      </c>
    </row>
    <row r="9" spans="1:10" x14ac:dyDescent="0.25">
      <c r="A9" t="s">
        <v>56</v>
      </c>
    </row>
    <row r="10" spans="1:10" x14ac:dyDescent="0.25">
      <c r="B10" t="s">
        <v>58</v>
      </c>
      <c r="C10" t="s">
        <v>59</v>
      </c>
      <c r="D10" t="s">
        <v>60</v>
      </c>
      <c r="E10" t="s">
        <v>61</v>
      </c>
    </row>
    <row r="11" spans="1:10" x14ac:dyDescent="0.25">
      <c r="A11" t="s">
        <v>51</v>
      </c>
      <c r="B11">
        <v>1.1140000000000001</v>
      </c>
      <c r="D11">
        <v>-0.20899999999999999</v>
      </c>
      <c r="E11">
        <v>0.124</v>
      </c>
    </row>
    <row r="12" spans="1:10" x14ac:dyDescent="0.25">
      <c r="A12" t="s">
        <v>47</v>
      </c>
      <c r="B12">
        <v>0.96299999999999997</v>
      </c>
    </row>
    <row r="13" spans="1:10" x14ac:dyDescent="0.25">
      <c r="A13" t="s">
        <v>48</v>
      </c>
      <c r="E13">
        <v>0.96899999999999997</v>
      </c>
    </row>
    <row r="14" spans="1:10" x14ac:dyDescent="0.25">
      <c r="A14" t="s">
        <v>57</v>
      </c>
      <c r="B14">
        <v>-0.13</v>
      </c>
      <c r="C14">
        <v>0.84</v>
      </c>
    </row>
    <row r="15" spans="1:10" x14ac:dyDescent="0.25">
      <c r="A15" t="s">
        <v>22</v>
      </c>
      <c r="B15">
        <v>-0.18099999999999999</v>
      </c>
      <c r="D15">
        <v>1.081</v>
      </c>
    </row>
    <row r="16" spans="1:10" x14ac:dyDescent="0.25">
      <c r="A16" t="s">
        <v>6</v>
      </c>
      <c r="C16">
        <v>1.046</v>
      </c>
    </row>
    <row r="17" spans="1:5" x14ac:dyDescent="0.25">
      <c r="A17" t="s">
        <v>8</v>
      </c>
      <c r="B17">
        <v>0.55500000000000005</v>
      </c>
      <c r="D17">
        <v>0.53700000000000003</v>
      </c>
    </row>
    <row r="18" spans="1:5" x14ac:dyDescent="0.25">
      <c r="A18" t="s">
        <v>9</v>
      </c>
      <c r="B18">
        <v>0.31</v>
      </c>
      <c r="C18">
        <v>0.41199999999999998</v>
      </c>
      <c r="E18">
        <v>-0.219</v>
      </c>
    </row>
    <row r="19" spans="1:5" x14ac:dyDescent="0.25">
      <c r="A19" t="s">
        <v>10</v>
      </c>
      <c r="B19">
        <v>0.34899999999999998</v>
      </c>
      <c r="C19">
        <v>0.22500000000000001</v>
      </c>
      <c r="E19">
        <v>0.34200000000000003</v>
      </c>
    </row>
    <row r="21" spans="1:5" x14ac:dyDescent="0.25">
      <c r="B21" t="s">
        <v>58</v>
      </c>
      <c r="C21" t="s">
        <v>59</v>
      </c>
      <c r="D21" t="s">
        <v>60</v>
      </c>
      <c r="E21" t="s">
        <v>61</v>
      </c>
    </row>
    <row r="22" spans="1:5" x14ac:dyDescent="0.25">
      <c r="A22" t="s">
        <v>82</v>
      </c>
      <c r="B22">
        <v>2.754</v>
      </c>
      <c r="C22">
        <v>2.0329999999999999</v>
      </c>
      <c r="D22">
        <v>1.51</v>
      </c>
      <c r="E22">
        <v>1.145</v>
      </c>
    </row>
    <row r="23" spans="1:5" x14ac:dyDescent="0.25">
      <c r="A23" t="s">
        <v>83</v>
      </c>
      <c r="B23">
        <v>0.30599999999999999</v>
      </c>
      <c r="C23">
        <v>0.22600000000000001</v>
      </c>
      <c r="D23">
        <v>0.16800000000000001</v>
      </c>
      <c r="E23">
        <v>0.127</v>
      </c>
    </row>
    <row r="24" spans="1:5" x14ac:dyDescent="0.25">
      <c r="A24" t="s">
        <v>84</v>
      </c>
      <c r="B24">
        <v>0.30599999999999999</v>
      </c>
      <c r="C24">
        <v>0.53200000000000003</v>
      </c>
      <c r="D24">
        <v>0.7</v>
      </c>
      <c r="E24">
        <v>0.82699999999999996</v>
      </c>
    </row>
    <row r="26" spans="1:5" x14ac:dyDescent="0.25">
      <c r="A26" t="s">
        <v>62</v>
      </c>
      <c r="B26" t="s">
        <v>63</v>
      </c>
    </row>
    <row r="27" spans="1:5" x14ac:dyDescent="0.25">
      <c r="B27" t="s">
        <v>58</v>
      </c>
      <c r="C27" t="s">
        <v>59</v>
      </c>
      <c r="D27" t="s">
        <v>60</v>
      </c>
      <c r="E27" t="s">
        <v>61</v>
      </c>
    </row>
    <row r="28" spans="1:5" x14ac:dyDescent="0.25">
      <c r="A28" t="s">
        <v>58</v>
      </c>
      <c r="B28">
        <v>1</v>
      </c>
      <c r="C28">
        <v>0.55479999999999996</v>
      </c>
      <c r="D28">
        <v>0.61399999999999999</v>
      </c>
      <c r="E28">
        <v>0.32019999999999998</v>
      </c>
    </row>
    <row r="29" spans="1:5" x14ac:dyDescent="0.25">
      <c r="A29" t="s">
        <v>59</v>
      </c>
      <c r="B29">
        <v>0.55500000000000005</v>
      </c>
      <c r="C29">
        <v>1</v>
      </c>
      <c r="D29">
        <v>0.28000000000000003</v>
      </c>
      <c r="E29">
        <v>-3.5700000000000003E-2</v>
      </c>
    </row>
    <row r="30" spans="1:5" x14ac:dyDescent="0.25">
      <c r="A30" t="s">
        <v>60</v>
      </c>
      <c r="B30">
        <v>0.61399999999999999</v>
      </c>
      <c r="C30">
        <v>0.28010000000000002</v>
      </c>
      <c r="D30">
        <v>1</v>
      </c>
      <c r="E30">
        <v>0.32029999999999997</v>
      </c>
    </row>
    <row r="31" spans="1:5" x14ac:dyDescent="0.25">
      <c r="A31" t="s">
        <v>61</v>
      </c>
      <c r="B31">
        <v>0.32</v>
      </c>
      <c r="C31">
        <v>-3.5700000000000003E-2</v>
      </c>
      <c r="D31">
        <v>0.32</v>
      </c>
      <c r="E31">
        <v>1</v>
      </c>
    </row>
    <row r="33" spans="1:8" x14ac:dyDescent="0.25">
      <c r="A33" t="s">
        <v>88</v>
      </c>
    </row>
    <row r="35" spans="1:8" x14ac:dyDescent="0.25">
      <c r="A35" t="s">
        <v>85</v>
      </c>
    </row>
    <row r="36" spans="1:8" x14ac:dyDescent="0.25">
      <c r="B36" t="s">
        <v>64</v>
      </c>
      <c r="C36" t="s">
        <v>65</v>
      </c>
      <c r="D36" t="s">
        <v>66</v>
      </c>
      <c r="E36" t="s">
        <v>67</v>
      </c>
      <c r="F36" t="s">
        <v>68</v>
      </c>
      <c r="G36" t="s">
        <v>69</v>
      </c>
    </row>
    <row r="37" spans="1:8" x14ac:dyDescent="0.25">
      <c r="A37" t="s">
        <v>65</v>
      </c>
      <c r="B37">
        <v>243.8014</v>
      </c>
      <c r="C37">
        <v>22</v>
      </c>
      <c r="D37" s="1">
        <v>2.4907569999999998E-39</v>
      </c>
      <c r="E37">
        <v>289.8014</v>
      </c>
      <c r="F37">
        <v>0.96547620000000001</v>
      </c>
      <c r="G37">
        <v>7.2613570000000002E-2</v>
      </c>
    </row>
    <row r="39" spans="1:8" x14ac:dyDescent="0.25">
      <c r="A39" t="s">
        <v>86</v>
      </c>
    </row>
    <row r="40" spans="1:8" x14ac:dyDescent="0.25">
      <c r="A40" t="s">
        <v>70</v>
      </c>
      <c r="B40" t="s">
        <v>71</v>
      </c>
      <c r="C40" t="s">
        <v>72</v>
      </c>
      <c r="D40" t="s">
        <v>73</v>
      </c>
      <c r="E40" t="s">
        <v>74</v>
      </c>
      <c r="F40" t="s">
        <v>75</v>
      </c>
      <c r="G40" t="s">
        <v>76</v>
      </c>
      <c r="H40" t="s">
        <v>77</v>
      </c>
    </row>
    <row r="41" spans="1:8" x14ac:dyDescent="0.25">
      <c r="A41" t="s">
        <v>78</v>
      </c>
      <c r="B41" t="s">
        <v>51</v>
      </c>
      <c r="C41">
        <v>0.21359797999999999</v>
      </c>
      <c r="D41">
        <v>6.6441582347267396E-3</v>
      </c>
      <c r="E41">
        <v>0.85923273</v>
      </c>
      <c r="F41">
        <v>2.6782309949454901E-2</v>
      </c>
      <c r="G41">
        <v>0.88980439</v>
      </c>
      <c r="H41" s="1">
        <v>9.3474229999999991E-227</v>
      </c>
    </row>
    <row r="42" spans="1:8" x14ac:dyDescent="0.25">
      <c r="A42" t="s">
        <v>78</v>
      </c>
      <c r="B42" t="s">
        <v>47</v>
      </c>
      <c r="C42">
        <v>0.37053404000000001</v>
      </c>
      <c r="D42">
        <v>2.05624136330077E-2</v>
      </c>
      <c r="E42">
        <v>0.86310339999999997</v>
      </c>
      <c r="F42">
        <v>4.7907107803051498E-2</v>
      </c>
      <c r="G42">
        <v>0.86310310000000001</v>
      </c>
      <c r="H42" s="1">
        <v>1.3582140000000001E-72</v>
      </c>
    </row>
    <row r="43" spans="1:8" x14ac:dyDescent="0.25">
      <c r="A43" t="s">
        <v>78</v>
      </c>
      <c r="B43" t="s">
        <v>8</v>
      </c>
      <c r="C43">
        <v>0.12328450000000001</v>
      </c>
      <c r="D43">
        <v>3.5048428404023897E-2</v>
      </c>
      <c r="E43">
        <v>0.46974807000000002</v>
      </c>
      <c r="F43">
        <v>0.13118452722709001</v>
      </c>
      <c r="G43">
        <v>0.46974793999999997</v>
      </c>
      <c r="H43" s="1">
        <v>4.3555519999999997E-4</v>
      </c>
    </row>
    <row r="44" spans="1:8" x14ac:dyDescent="0.25">
      <c r="A44" t="s">
        <v>78</v>
      </c>
      <c r="B44" t="s">
        <v>10</v>
      </c>
      <c r="C44">
        <v>0.20768969000000001</v>
      </c>
      <c r="D44">
        <v>1.02551403752395E-2</v>
      </c>
      <c r="E44">
        <v>0.70163565999999999</v>
      </c>
      <c r="F44">
        <v>3.4607304460323202E-2</v>
      </c>
      <c r="G44">
        <v>0.70163567000000004</v>
      </c>
      <c r="H44" s="1">
        <v>3.3936149999999999E-91</v>
      </c>
    </row>
    <row r="45" spans="1:8" x14ac:dyDescent="0.25">
      <c r="A45" t="s">
        <v>79</v>
      </c>
      <c r="B45" t="s">
        <v>57</v>
      </c>
      <c r="C45">
        <v>0.15296249000000001</v>
      </c>
      <c r="D45">
        <v>7.2678241531331598E-3</v>
      </c>
      <c r="E45">
        <v>0.56046258000000004</v>
      </c>
      <c r="F45">
        <v>2.6652785944848E-2</v>
      </c>
      <c r="G45">
        <v>0.56046253000000001</v>
      </c>
      <c r="H45" s="1">
        <v>2.4603730000000001E-98</v>
      </c>
    </row>
    <row r="46" spans="1:8" x14ac:dyDescent="0.25">
      <c r="A46" t="s">
        <v>79</v>
      </c>
      <c r="B46" t="s">
        <v>6</v>
      </c>
      <c r="C46">
        <v>0.2467191</v>
      </c>
      <c r="D46">
        <v>1.41514180647052E-2</v>
      </c>
      <c r="E46">
        <v>0.88429873999999997</v>
      </c>
      <c r="F46">
        <v>5.1005832704281898E-2</v>
      </c>
      <c r="G46">
        <v>0.89502809999999999</v>
      </c>
      <c r="H46" s="1">
        <v>4.5361659999999997E-68</v>
      </c>
    </row>
    <row r="47" spans="1:8" x14ac:dyDescent="0.25">
      <c r="A47" t="s">
        <v>79</v>
      </c>
      <c r="B47" t="s">
        <v>9</v>
      </c>
      <c r="C47">
        <v>0.17194213</v>
      </c>
      <c r="D47">
        <v>8.1874766631926596E-3</v>
      </c>
      <c r="E47">
        <v>0.78100676999999996</v>
      </c>
      <c r="F47">
        <v>3.7215932460473201E-2</v>
      </c>
      <c r="G47">
        <v>0.78100667999999995</v>
      </c>
      <c r="H47" s="1">
        <v>6.4728289999999994E-98</v>
      </c>
    </row>
    <row r="48" spans="1:8" x14ac:dyDescent="0.25">
      <c r="A48" t="s">
        <v>80</v>
      </c>
      <c r="B48" t="s">
        <v>22</v>
      </c>
      <c r="C48">
        <v>0.21241726</v>
      </c>
      <c r="D48">
        <v>3.3876401204857E-2</v>
      </c>
      <c r="E48">
        <v>0.91492744999999998</v>
      </c>
      <c r="F48">
        <v>0.14899450930679101</v>
      </c>
      <c r="G48">
        <v>0.90094682000000004</v>
      </c>
      <c r="H48" s="1">
        <v>3.6021209999999999E-10</v>
      </c>
    </row>
    <row r="49" spans="1:8" x14ac:dyDescent="0.25">
      <c r="A49" t="s">
        <v>80</v>
      </c>
      <c r="B49" t="s">
        <v>8</v>
      </c>
      <c r="C49">
        <v>0.14305414</v>
      </c>
      <c r="D49">
        <v>4.1505030958430299E-2</v>
      </c>
      <c r="E49">
        <v>0.53188626000000006</v>
      </c>
      <c r="F49">
        <v>0.15601227591904701</v>
      </c>
      <c r="G49">
        <v>0.53188610000000003</v>
      </c>
      <c r="H49" s="1">
        <v>5.6754180000000002E-4</v>
      </c>
    </row>
    <row r="50" spans="1:8" x14ac:dyDescent="0.25">
      <c r="A50" t="s">
        <v>81</v>
      </c>
      <c r="B50" t="s">
        <v>48</v>
      </c>
      <c r="C50">
        <v>0.24142164999999999</v>
      </c>
      <c r="D50">
        <v>6.5705989936324205E-2</v>
      </c>
      <c r="E50">
        <v>0.91702530999999998</v>
      </c>
      <c r="F50">
        <v>0.25523533917659702</v>
      </c>
      <c r="G50">
        <v>0.90133472999999997</v>
      </c>
      <c r="H50" s="1">
        <v>2.3852890000000001E-4</v>
      </c>
    </row>
    <row r="51" spans="1:8" x14ac:dyDescent="0.25">
      <c r="A51" t="s">
        <v>81</v>
      </c>
      <c r="B51" t="s">
        <v>10</v>
      </c>
      <c r="C51">
        <v>3.1750479999999998E-2</v>
      </c>
      <c r="D51">
        <v>1.3273101823078099E-2</v>
      </c>
      <c r="E51">
        <v>0.10318186999999999</v>
      </c>
      <c r="F51">
        <v>4.4550913072263901E-2</v>
      </c>
      <c r="G51">
        <v>0.10318186999999999</v>
      </c>
      <c r="H51" s="1">
        <v>1.6752659999999999E-2</v>
      </c>
    </row>
    <row r="52" spans="1:8" x14ac:dyDescent="0.25">
      <c r="A52" t="s">
        <v>51</v>
      </c>
      <c r="B52" t="s">
        <v>51</v>
      </c>
      <c r="C52">
        <v>1.157858E-2</v>
      </c>
      <c r="D52">
        <v>3.2553861586405099E-3</v>
      </c>
      <c r="E52">
        <v>0.1941841</v>
      </c>
      <c r="F52">
        <v>5.2822645751201699E-2</v>
      </c>
      <c r="G52">
        <v>0.20824814</v>
      </c>
      <c r="H52" s="1">
        <v>3.7547669999999999E-4</v>
      </c>
    </row>
    <row r="53" spans="1:8" x14ac:dyDescent="0.25">
      <c r="A53" t="s">
        <v>6</v>
      </c>
      <c r="B53" t="s">
        <v>6</v>
      </c>
      <c r="C53">
        <v>1.1578649999999999E-2</v>
      </c>
      <c r="D53">
        <v>1.0213362155803599E-2</v>
      </c>
      <c r="E53">
        <v>0.19418398000000001</v>
      </c>
      <c r="F53">
        <v>0.13279604263752401</v>
      </c>
      <c r="G53">
        <v>0.19892470000000001</v>
      </c>
      <c r="H53" s="1">
        <v>0.25693009999999999</v>
      </c>
    </row>
    <row r="54" spans="1:8" x14ac:dyDescent="0.25">
      <c r="A54" t="s">
        <v>22</v>
      </c>
      <c r="B54" t="s">
        <v>22</v>
      </c>
      <c r="C54">
        <v>1.157825E-2</v>
      </c>
      <c r="D54">
        <v>1.4488154501540699E-2</v>
      </c>
      <c r="E54">
        <v>0.19418398000000001</v>
      </c>
      <c r="F54">
        <v>0.27435031096558998</v>
      </c>
      <c r="G54">
        <v>0.18829483</v>
      </c>
      <c r="H54" s="1">
        <v>0.42420160000000001</v>
      </c>
    </row>
    <row r="55" spans="1:8" x14ac:dyDescent="0.25">
      <c r="A55" t="s">
        <v>48</v>
      </c>
      <c r="B55" t="s">
        <v>48</v>
      </c>
      <c r="C55">
        <v>1.157855E-2</v>
      </c>
      <c r="D55">
        <v>3.0713663484826102E-2</v>
      </c>
      <c r="E55">
        <v>0.19418394999999999</v>
      </c>
      <c r="F55">
        <v>0.45305197569462402</v>
      </c>
      <c r="G55">
        <v>0.18759571</v>
      </c>
      <c r="H55" s="1">
        <v>0.70618559999999997</v>
      </c>
    </row>
    <row r="56" spans="1:8" x14ac:dyDescent="0.25">
      <c r="A56" t="s">
        <v>47</v>
      </c>
      <c r="B56" t="s">
        <v>47</v>
      </c>
      <c r="C56">
        <v>4.6828790000000002E-2</v>
      </c>
      <c r="D56">
        <v>1.54210667191107E-2</v>
      </c>
      <c r="E56">
        <v>0.25505322000000002</v>
      </c>
      <c r="F56">
        <v>8.3757456178290599E-2</v>
      </c>
      <c r="G56">
        <v>0.25505304000000001</v>
      </c>
      <c r="H56" s="1">
        <v>2.392019E-3</v>
      </c>
    </row>
    <row r="57" spans="1:8" x14ac:dyDescent="0.25">
      <c r="A57" t="s">
        <v>57</v>
      </c>
      <c r="B57" t="s">
        <v>57</v>
      </c>
      <c r="C57">
        <v>5.0953070000000003E-2</v>
      </c>
      <c r="D57">
        <v>3.3607168272168498E-3</v>
      </c>
      <c r="E57">
        <v>0.68588188000000005</v>
      </c>
      <c r="F57">
        <v>4.5206630075721801E-2</v>
      </c>
      <c r="G57">
        <v>0.68588174999999996</v>
      </c>
      <c r="H57" s="1">
        <v>6.3725919999999996E-52</v>
      </c>
    </row>
    <row r="58" spans="1:8" x14ac:dyDescent="0.25">
      <c r="A58" t="s">
        <v>8</v>
      </c>
      <c r="B58" t="s">
        <v>8</v>
      </c>
      <c r="C58">
        <v>1.5398200000000001E-2</v>
      </c>
      <c r="D58">
        <v>7.2705316669959396E-3</v>
      </c>
      <c r="E58">
        <v>0.22312401000000001</v>
      </c>
      <c r="F58">
        <v>0.102855178767911</v>
      </c>
      <c r="G58">
        <v>0.22312388</v>
      </c>
      <c r="H58" s="1">
        <v>3.4184180000000002E-2</v>
      </c>
    </row>
    <row r="59" spans="1:8" x14ac:dyDescent="0.25">
      <c r="A59" t="s">
        <v>9</v>
      </c>
      <c r="B59" t="s">
        <v>9</v>
      </c>
      <c r="C59">
        <v>1.8966360000000002E-2</v>
      </c>
      <c r="D59">
        <v>2.8277814882697499E-3</v>
      </c>
      <c r="E59">
        <v>0.39002866000000003</v>
      </c>
      <c r="F59">
        <v>5.8339716123005397E-2</v>
      </c>
      <c r="G59">
        <v>0.39002857000000002</v>
      </c>
      <c r="H59" s="1">
        <v>1.9845740000000001E-11</v>
      </c>
    </row>
    <row r="60" spans="1:8" x14ac:dyDescent="0.25">
      <c r="A60" t="s">
        <v>10</v>
      </c>
      <c r="B60" t="s">
        <v>10</v>
      </c>
      <c r="C60">
        <v>3.6978619999999997E-2</v>
      </c>
      <c r="D60">
        <v>2.5145493940741401E-3</v>
      </c>
      <c r="E60">
        <v>0.41962997000000002</v>
      </c>
      <c r="F60">
        <v>2.85018313097356E-2</v>
      </c>
      <c r="G60">
        <v>0.41962997000000002</v>
      </c>
      <c r="H60" s="1">
        <v>5.9111990000000003E-49</v>
      </c>
    </row>
    <row r="61" spans="1:8" x14ac:dyDescent="0.25">
      <c r="A61" t="s">
        <v>78</v>
      </c>
      <c r="B61" t="s">
        <v>79</v>
      </c>
      <c r="C61">
        <v>0.65203058000000003</v>
      </c>
      <c r="D61">
        <v>3.7607401020198203E-2</v>
      </c>
      <c r="E61">
        <v>0.65293909000000006</v>
      </c>
      <c r="F61">
        <v>3.7753195352441302E-2</v>
      </c>
      <c r="G61">
        <v>0.65293909000000006</v>
      </c>
      <c r="H61" s="1">
        <v>2.4378350000000001E-67</v>
      </c>
    </row>
    <row r="62" spans="1:8" x14ac:dyDescent="0.25">
      <c r="A62" t="s">
        <v>78</v>
      </c>
      <c r="B62" t="s">
        <v>80</v>
      </c>
      <c r="C62">
        <v>0.55123270999999996</v>
      </c>
      <c r="D62">
        <v>8.8967517037061503E-2</v>
      </c>
      <c r="E62">
        <v>0.54694326000000004</v>
      </c>
      <c r="F62">
        <v>9.0062874096746806E-2</v>
      </c>
      <c r="G62">
        <v>0.54694326000000004</v>
      </c>
      <c r="H62" s="1">
        <v>5.7957600000000005E-10</v>
      </c>
    </row>
    <row r="63" spans="1:8" x14ac:dyDescent="0.25">
      <c r="A63" t="s">
        <v>78</v>
      </c>
      <c r="B63" t="s">
        <v>81</v>
      </c>
      <c r="C63">
        <v>0.52463154000000001</v>
      </c>
      <c r="D63">
        <v>0.15550231624267799</v>
      </c>
      <c r="E63">
        <v>0.53477284999999997</v>
      </c>
      <c r="F63">
        <v>0.16202249046679201</v>
      </c>
      <c r="G63">
        <v>0.53477284999999997</v>
      </c>
      <c r="H63" s="1">
        <v>7.4141980000000005E-4</v>
      </c>
    </row>
    <row r="64" spans="1:8" x14ac:dyDescent="0.25">
      <c r="A64" t="s">
        <v>79</v>
      </c>
      <c r="B64" t="s">
        <v>80</v>
      </c>
      <c r="C64">
        <v>0.21217917</v>
      </c>
      <c r="D64">
        <v>5.4796324560031098E-2</v>
      </c>
      <c r="E64">
        <v>0.20971761</v>
      </c>
      <c r="F64">
        <v>5.47890751318129E-2</v>
      </c>
      <c r="G64">
        <v>0.20971761</v>
      </c>
      <c r="H64" s="1">
        <v>1.078829E-4</v>
      </c>
    </row>
    <row r="65" spans="1:8" x14ac:dyDescent="0.25">
      <c r="A65" t="s">
        <v>79</v>
      </c>
      <c r="B65" t="s">
        <v>81</v>
      </c>
      <c r="C65">
        <v>-6.9719089999999997E-2</v>
      </c>
      <c r="D65">
        <v>4.2381422018276098E-2</v>
      </c>
      <c r="E65">
        <v>-7.1566080000000004E-2</v>
      </c>
      <c r="F65">
        <v>4.3311058641370602E-2</v>
      </c>
      <c r="G65">
        <v>-7.1566080000000004E-2</v>
      </c>
      <c r="H65" s="1">
        <v>9.996178E-2</v>
      </c>
    </row>
    <row r="66" spans="1:8" x14ac:dyDescent="0.25">
      <c r="A66" t="s">
        <v>80</v>
      </c>
      <c r="B66" t="s">
        <v>81</v>
      </c>
      <c r="C66">
        <v>0.40968159999999998</v>
      </c>
      <c r="D66">
        <v>0.124465451225535</v>
      </c>
      <c r="E66">
        <v>0.41285175000000002</v>
      </c>
      <c r="F66">
        <v>0.12845704608498201</v>
      </c>
      <c r="G66">
        <v>0.41285175000000002</v>
      </c>
      <c r="H66" s="1">
        <v>9.9644459999999996E-4</v>
      </c>
    </row>
    <row r="67" spans="1:8" x14ac:dyDescent="0.25">
      <c r="A67" t="s">
        <v>78</v>
      </c>
      <c r="B67" t="s">
        <v>78</v>
      </c>
      <c r="C67">
        <v>1</v>
      </c>
      <c r="D67">
        <v>1</v>
      </c>
      <c r="E67">
        <v>1</v>
      </c>
      <c r="F67" t="s">
        <v>24</v>
      </c>
    </row>
    <row r="68" spans="1:8" x14ac:dyDescent="0.25">
      <c r="A68" t="s">
        <v>79</v>
      </c>
      <c r="B68" t="s">
        <v>79</v>
      </c>
      <c r="C68">
        <v>1</v>
      </c>
      <c r="D68">
        <v>1</v>
      </c>
      <c r="E68">
        <v>1</v>
      </c>
      <c r="F68" t="s">
        <v>24</v>
      </c>
    </row>
    <row r="69" spans="1:8" x14ac:dyDescent="0.25">
      <c r="A69" t="s">
        <v>80</v>
      </c>
      <c r="B69" t="s">
        <v>80</v>
      </c>
      <c r="C69">
        <v>1</v>
      </c>
      <c r="D69">
        <v>1</v>
      </c>
      <c r="E69">
        <v>1</v>
      </c>
      <c r="F69" t="s">
        <v>24</v>
      </c>
    </row>
    <row r="70" spans="1:8" x14ac:dyDescent="0.25">
      <c r="A70" t="s">
        <v>81</v>
      </c>
      <c r="B70" t="s">
        <v>81</v>
      </c>
      <c r="C70">
        <v>1</v>
      </c>
      <c r="D70">
        <v>1</v>
      </c>
      <c r="E70">
        <v>1</v>
      </c>
      <c r="F70" t="s">
        <v>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49EE4-CA61-41F7-A397-0167E1B7964A}">
  <dimension ref="A1:J10"/>
  <sheetViews>
    <sheetView zoomScale="130" zoomScaleNormal="130" workbookViewId="0"/>
  </sheetViews>
  <sheetFormatPr defaultColWidth="8.85546875" defaultRowHeight="15" x14ac:dyDescent="0.25"/>
  <cols>
    <col min="1" max="1" width="13.42578125" customWidth="1"/>
    <col min="6" max="6" width="18.42578125" customWidth="1"/>
    <col min="7" max="7" width="21" customWidth="1"/>
    <col min="8" max="8" width="24.7109375" customWidth="1"/>
  </cols>
  <sheetData>
    <row r="1" spans="1:10" x14ac:dyDescent="0.25">
      <c r="A1" s="2" t="s">
        <v>50</v>
      </c>
    </row>
    <row r="3" spans="1:10" x14ac:dyDescent="0.25">
      <c r="A3" t="s">
        <v>11</v>
      </c>
      <c r="B3" t="s">
        <v>12</v>
      </c>
      <c r="C3" t="s">
        <v>13</v>
      </c>
      <c r="D3" t="s">
        <v>14</v>
      </c>
      <c r="E3" t="s">
        <v>15</v>
      </c>
      <c r="F3" t="s">
        <v>16</v>
      </c>
      <c r="G3" t="s">
        <v>17</v>
      </c>
      <c r="H3" t="s">
        <v>18</v>
      </c>
      <c r="I3" t="s">
        <v>19</v>
      </c>
      <c r="J3" t="s">
        <v>20</v>
      </c>
    </row>
    <row r="4" spans="1:10" x14ac:dyDescent="0.25">
      <c r="A4" s="2" t="s">
        <v>21</v>
      </c>
      <c r="B4">
        <v>80</v>
      </c>
      <c r="C4">
        <v>9.1116009999999997E-2</v>
      </c>
      <c r="D4">
        <v>2.5811299999999999E-2</v>
      </c>
      <c r="E4">
        <v>4.1543029999999999E-4</v>
      </c>
      <c r="F4" s="2">
        <v>0.15032329999999999</v>
      </c>
      <c r="G4" s="2">
        <v>4.5317969999999999E-2</v>
      </c>
      <c r="H4" s="2">
        <v>9.0963809999999997E-4</v>
      </c>
      <c r="I4">
        <v>-3.0461100000000001</v>
      </c>
      <c r="J4">
        <v>2.3182300000000001E-3</v>
      </c>
    </row>
    <row r="5" spans="1:10" x14ac:dyDescent="0.25">
      <c r="A5" s="2" t="s">
        <v>22</v>
      </c>
      <c r="B5">
        <v>148</v>
      </c>
      <c r="C5">
        <v>0.12743199999999999</v>
      </c>
      <c r="D5">
        <v>1.7482330000000001E-2</v>
      </c>
      <c r="E5" s="1">
        <v>3.1183269999999999E-13</v>
      </c>
      <c r="F5" s="2">
        <v>0.18160979999999999</v>
      </c>
      <c r="G5" s="2">
        <v>2.483225E-2</v>
      </c>
      <c r="H5" s="3">
        <v>2.6034400000000002E-13</v>
      </c>
      <c r="I5">
        <v>-6.929932</v>
      </c>
      <c r="J5" s="1">
        <v>4.2104319999999998E-12</v>
      </c>
    </row>
    <row r="6" spans="1:10" x14ac:dyDescent="0.25">
      <c r="A6" s="2" t="s">
        <v>6</v>
      </c>
      <c r="B6">
        <v>139</v>
      </c>
      <c r="C6">
        <v>0.1454037</v>
      </c>
      <c r="D6">
        <v>3.5729619999999997E-2</v>
      </c>
      <c r="E6" s="1">
        <v>4.7102699999999999E-5</v>
      </c>
      <c r="F6" s="2">
        <v>0.18279590000000001</v>
      </c>
      <c r="G6" s="2">
        <v>5.1823840000000003E-2</v>
      </c>
      <c r="H6" s="2">
        <v>4.1989250000000001E-4</v>
      </c>
      <c r="I6">
        <v>-2.327369</v>
      </c>
      <c r="J6">
        <v>1.994566E-2</v>
      </c>
    </row>
    <row r="7" spans="1:10" x14ac:dyDescent="0.25">
      <c r="A7" s="2" t="s">
        <v>23</v>
      </c>
      <c r="B7">
        <v>83</v>
      </c>
      <c r="C7">
        <v>0.64028850000000004</v>
      </c>
      <c r="D7">
        <v>4.7064979999999999E-2</v>
      </c>
      <c r="E7" s="1">
        <v>3.773121E-42</v>
      </c>
      <c r="F7" s="2">
        <v>0.92536070000000004</v>
      </c>
      <c r="G7" s="2">
        <v>8.1667310000000007E-2</v>
      </c>
      <c r="H7" s="3">
        <v>9.2295440000000002E-30</v>
      </c>
      <c r="I7">
        <v>-7.9393969999999996</v>
      </c>
      <c r="J7" s="1">
        <v>2.0316610000000002E-15</v>
      </c>
    </row>
    <row r="8" spans="1:10" x14ac:dyDescent="0.25">
      <c r="A8" s="2" t="s">
        <v>8</v>
      </c>
      <c r="B8">
        <v>153</v>
      </c>
      <c r="C8">
        <v>0.32785160000000002</v>
      </c>
      <c r="D8">
        <v>2.080305E-2</v>
      </c>
      <c r="E8" s="1">
        <v>5.8833069999999998E-56</v>
      </c>
      <c r="F8" s="2">
        <v>0.44253379999999998</v>
      </c>
      <c r="G8" s="2">
        <v>2.9777459999999999E-2</v>
      </c>
      <c r="H8" s="3">
        <v>5.8711550000000003E-50</v>
      </c>
      <c r="I8">
        <v>-11.73029</v>
      </c>
      <c r="J8" s="1">
        <v>8.9148460000000004E-32</v>
      </c>
    </row>
    <row r="9" spans="1:10" x14ac:dyDescent="0.25">
      <c r="A9" s="2" t="s">
        <v>9</v>
      </c>
      <c r="B9">
        <v>73</v>
      </c>
      <c r="C9">
        <v>9.5170729999999995E-2</v>
      </c>
      <c r="D9">
        <v>2.8784580000000001E-2</v>
      </c>
      <c r="E9">
        <v>9.4533720000000005E-4</v>
      </c>
      <c r="F9" s="2">
        <v>0.17751610000000001</v>
      </c>
      <c r="G9" s="2">
        <v>5.1880799999999998E-2</v>
      </c>
      <c r="H9" s="2">
        <v>6.2250429999999995E-4</v>
      </c>
      <c r="I9">
        <v>-3.4081860000000002</v>
      </c>
      <c r="J9">
        <v>6.5396200000000001E-4</v>
      </c>
    </row>
    <row r="10" spans="1:10" x14ac:dyDescent="0.25">
      <c r="A10" s="2" t="s">
        <v>10</v>
      </c>
      <c r="B10">
        <v>80</v>
      </c>
      <c r="C10">
        <v>0.2300635</v>
      </c>
      <c r="D10">
        <v>2.400093E-2</v>
      </c>
      <c r="E10" s="1">
        <v>9.1912970000000001E-22</v>
      </c>
      <c r="F10" s="2">
        <v>0.40471289999999999</v>
      </c>
      <c r="G10" s="2">
        <v>4.219941E-2</v>
      </c>
      <c r="H10" s="3">
        <v>8.7670769999999997E-22</v>
      </c>
      <c r="I10">
        <v>-8.8182729999999996</v>
      </c>
      <c r="J10" s="1">
        <v>1.1623809999999999E-18</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D5ED0-1B98-416B-9BF9-15CB7AEFB921}">
  <dimension ref="A1:J10"/>
  <sheetViews>
    <sheetView zoomScale="145" zoomScaleNormal="145" workbookViewId="0"/>
  </sheetViews>
  <sheetFormatPr defaultColWidth="8.85546875" defaultRowHeight="15" x14ac:dyDescent="0.25"/>
  <cols>
    <col min="6" max="6" width="18.28515625" customWidth="1"/>
    <col min="7" max="7" width="19.42578125" customWidth="1"/>
    <col min="8" max="8" width="16.7109375" customWidth="1"/>
  </cols>
  <sheetData>
    <row r="1" spans="1:10" x14ac:dyDescent="0.25">
      <c r="A1" s="2" t="s">
        <v>49</v>
      </c>
    </row>
    <row r="3" spans="1:10" x14ac:dyDescent="0.25">
      <c r="A3" t="s">
        <v>11</v>
      </c>
      <c r="B3" t="s">
        <v>12</v>
      </c>
      <c r="C3" t="s">
        <v>13</v>
      </c>
      <c r="D3" t="s">
        <v>14</v>
      </c>
      <c r="E3" t="s">
        <v>15</v>
      </c>
      <c r="F3" t="s">
        <v>16</v>
      </c>
      <c r="G3" t="s">
        <v>17</v>
      </c>
      <c r="H3" t="s">
        <v>18</v>
      </c>
      <c r="I3" t="s">
        <v>19</v>
      </c>
      <c r="J3" t="s">
        <v>20</v>
      </c>
    </row>
    <row r="4" spans="1:10" x14ac:dyDescent="0.25">
      <c r="A4" t="s">
        <v>21</v>
      </c>
      <c r="B4">
        <v>327</v>
      </c>
      <c r="C4">
        <v>1.1300330000000001E-2</v>
      </c>
      <c r="D4">
        <v>1.644164E-2</v>
      </c>
      <c r="E4">
        <v>0.4918939</v>
      </c>
      <c r="F4">
        <v>8.4368930000000009E-3</v>
      </c>
      <c r="G4">
        <v>1.973575E-2</v>
      </c>
      <c r="H4">
        <v>0.66902030000000001</v>
      </c>
      <c r="I4">
        <v>0.92955730000000003</v>
      </c>
      <c r="J4">
        <v>0.35260029999999998</v>
      </c>
    </row>
    <row r="5" spans="1:10" x14ac:dyDescent="0.25">
      <c r="A5" s="2" t="s">
        <v>22</v>
      </c>
      <c r="B5">
        <v>297</v>
      </c>
      <c r="C5">
        <v>8.1260949999999998E-2</v>
      </c>
      <c r="D5">
        <v>2.3025139999999999E-2</v>
      </c>
      <c r="E5">
        <v>4.1677499999999998E-4</v>
      </c>
      <c r="F5" s="2">
        <v>0.10236480000000001</v>
      </c>
      <c r="G5" s="2">
        <v>2.9551350000000001E-2</v>
      </c>
      <c r="H5" s="2">
        <v>5.3228029999999999E-4</v>
      </c>
      <c r="I5">
        <v>-3.1929880000000002</v>
      </c>
      <c r="J5">
        <v>1.408086E-3</v>
      </c>
    </row>
    <row r="6" spans="1:10" x14ac:dyDescent="0.25">
      <c r="A6" t="s">
        <v>6</v>
      </c>
      <c r="B6">
        <v>27</v>
      </c>
      <c r="C6">
        <v>-2.8313190000000001E-3</v>
      </c>
      <c r="D6">
        <v>3.047184E-2</v>
      </c>
      <c r="E6">
        <v>0.92597030000000002</v>
      </c>
      <c r="F6">
        <v>-3.3970760000000003E-2</v>
      </c>
      <c r="G6">
        <v>7.3888410000000002E-2</v>
      </c>
      <c r="H6">
        <v>0.64569019999999999</v>
      </c>
      <c r="I6">
        <v>0.71507710000000002</v>
      </c>
      <c r="J6">
        <v>0.47456140000000002</v>
      </c>
    </row>
    <row r="7" spans="1:10" x14ac:dyDescent="0.25">
      <c r="A7" s="2" t="s">
        <v>23</v>
      </c>
      <c r="B7">
        <v>32</v>
      </c>
      <c r="C7">
        <v>0.24697910000000001</v>
      </c>
      <c r="D7">
        <v>3.3418440000000001E-2</v>
      </c>
      <c r="E7" s="1">
        <v>1.4627349999999999E-13</v>
      </c>
      <c r="F7" s="2">
        <v>0.54784089999999996</v>
      </c>
      <c r="G7" s="2">
        <v>9.757818E-2</v>
      </c>
      <c r="H7" s="3">
        <v>1.972688E-8</v>
      </c>
      <c r="I7">
        <v>-4.4486020000000002</v>
      </c>
      <c r="J7" s="1">
        <v>8.6431119999999998E-6</v>
      </c>
    </row>
    <row r="8" spans="1:10" x14ac:dyDescent="0.25">
      <c r="A8" s="2" t="s">
        <v>8</v>
      </c>
      <c r="B8">
        <v>392</v>
      </c>
      <c r="C8">
        <v>0.42714380000000002</v>
      </c>
      <c r="D8">
        <v>2.4392649999999998E-2</v>
      </c>
      <c r="E8" s="1">
        <v>1.177514E-68</v>
      </c>
      <c r="F8" s="2">
        <v>0.48320540000000001</v>
      </c>
      <c r="G8" s="2">
        <v>2.920259E-2</v>
      </c>
      <c r="H8" s="3">
        <v>1.6923040000000001E-61</v>
      </c>
      <c r="I8">
        <v>-9.7759160000000005</v>
      </c>
      <c r="J8" s="1">
        <v>1.4285859999999999E-22</v>
      </c>
    </row>
    <row r="9" spans="1:10" x14ac:dyDescent="0.25">
      <c r="A9" s="2" t="s">
        <v>9</v>
      </c>
      <c r="B9">
        <v>330</v>
      </c>
      <c r="C9">
        <v>0.15547240000000001</v>
      </c>
      <c r="D9">
        <v>2.1364049999999999E-2</v>
      </c>
      <c r="E9" s="1">
        <v>3.405946E-13</v>
      </c>
      <c r="F9" s="2">
        <v>0.2030555</v>
      </c>
      <c r="G9" s="2">
        <v>2.7619790000000002E-2</v>
      </c>
      <c r="H9" s="3">
        <v>1.955349E-13</v>
      </c>
      <c r="I9">
        <v>-6.4995380000000003</v>
      </c>
      <c r="J9" s="1">
        <v>8.0567059999999995E-11</v>
      </c>
    </row>
    <row r="10" spans="1:10" x14ac:dyDescent="0.25">
      <c r="A10" s="2" t="s">
        <v>10</v>
      </c>
      <c r="B10">
        <v>791</v>
      </c>
      <c r="C10">
        <v>0.33790569999999998</v>
      </c>
      <c r="D10">
        <v>1.652938E-2</v>
      </c>
      <c r="E10" s="1">
        <v>6.9727650000000003E-93</v>
      </c>
      <c r="F10" s="2">
        <v>0.40065420000000002</v>
      </c>
      <c r="G10" s="2">
        <v>1.9818120000000002E-2</v>
      </c>
      <c r="H10" s="3">
        <v>6.9999960000000004E-91</v>
      </c>
      <c r="I10">
        <v>-11.159979999999999</v>
      </c>
      <c r="J10" s="1">
        <v>6.4003769999999996E-29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Supplementary Table 1</vt:lpstr>
      <vt:lpstr>Supplementary Table 2</vt:lpstr>
      <vt:lpstr>Supplementary Table 3</vt:lpstr>
      <vt:lpstr>Supplementary Table 4</vt:lpstr>
      <vt:lpstr>Supplementary Table 5</vt:lpstr>
      <vt:lpstr>Supplementary Table 6</vt:lpstr>
      <vt:lpstr>Supplementary Table 7</vt:lpstr>
      <vt:lpstr>Supplementary Table 8</vt:lpstr>
      <vt:lpstr>Supplementary Table 9</vt:lpstr>
      <vt:lpstr>Supplementary Table 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Galimberti, Marco</dc:creator>
  <cp:lastModifiedBy>Galimberti, Marco</cp:lastModifiedBy>
  <dcterms:created xsi:type="dcterms:W3CDTF">2015-06-05T18:17:20Z</dcterms:created>
  <dcterms:modified xsi:type="dcterms:W3CDTF">2024-03-01T21:04:11Z</dcterms:modified>
</cp:coreProperties>
</file>