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krushkalj/Documents/Manuscripts/TREX1/Human Genomics/Resubmission/"/>
    </mc:Choice>
  </mc:AlternateContent>
  <xr:revisionPtr revIDLastSave="0" documentId="13_ncr:1_{DDEEB173-FDE3-1A44-AC2A-0FB9040A4731}" xr6:coauthVersionLast="47" xr6:coauthVersionMax="47" xr10:uidLastSave="{00000000-0000-0000-0000-000000000000}"/>
  <bookViews>
    <workbookView xWindow="0" yWindow="680" windowWidth="29920" windowHeight="17820" xr2:uid="{5D394D56-6A63-4D2D-BE8C-0967D9232792}"/>
  </bookViews>
  <sheets>
    <sheet name="Table_S5" sheetId="10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0" l="1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</calcChain>
</file>

<file path=xl/sharedStrings.xml><?xml version="1.0" encoding="utf-8"?>
<sst xmlns="http://schemas.openxmlformats.org/spreadsheetml/2006/main" count="49" uniqueCount="48">
  <si>
    <t>KIRP</t>
  </si>
  <si>
    <t>STAD</t>
  </si>
  <si>
    <t>SKCM</t>
  </si>
  <si>
    <t>BLCA</t>
  </si>
  <si>
    <t>LUAD</t>
  </si>
  <si>
    <t>COADREAD</t>
  </si>
  <si>
    <t>UCEC</t>
  </si>
  <si>
    <t>HNSC</t>
  </si>
  <si>
    <t>PAAD</t>
  </si>
  <si>
    <t>LIHC</t>
  </si>
  <si>
    <t>GBM</t>
  </si>
  <si>
    <t>LGG</t>
  </si>
  <si>
    <t>LUSC</t>
  </si>
  <si>
    <t>BRCA</t>
  </si>
  <si>
    <t>KIRC</t>
  </si>
  <si>
    <t>ESCA</t>
  </si>
  <si>
    <t>TCGT</t>
  </si>
  <si>
    <t>ACC</t>
  </si>
  <si>
    <t>CESC</t>
  </si>
  <si>
    <t>CHOL</t>
  </si>
  <si>
    <t>DLBCL</t>
  </si>
  <si>
    <t>KICH</t>
  </si>
  <si>
    <t>LAML</t>
  </si>
  <si>
    <t>MESO</t>
  </si>
  <si>
    <t>OVCA</t>
  </si>
  <si>
    <t>PCPG</t>
  </si>
  <si>
    <t>PRAD</t>
  </si>
  <si>
    <t>SARC</t>
  </si>
  <si>
    <t>THCA</t>
  </si>
  <si>
    <t>THYM</t>
  </si>
  <si>
    <t>UCS</t>
  </si>
  <si>
    <t>UVM</t>
  </si>
  <si>
    <t>2 or Amplification indicate a high-level amplification (more copies, often focal)</t>
  </si>
  <si>
    <t>1 or Gain indicates a low-level gain (a few additional copies, often broad)</t>
  </si>
  <si>
    <t>0 is diploid</t>
  </si>
  <si>
    <t>-1 or Shallow Deletion indicates a shallow loss, possibly a heterozygous deletion</t>
  </si>
  <si>
    <t>-2 or Deep Deletion indicates a deep loss, possibly a homozygous deletion</t>
  </si>
  <si>
    <t>TCGA PanCancer Study</t>
  </si>
  <si>
    <t>Primary tissue</t>
  </si>
  <si>
    <t>Total No. samples</t>
  </si>
  <si>
    <t>% samples with TREX1 amplification (CN=2)</t>
  </si>
  <si>
    <t>% samples with TREX1 copy number gain (CN=1)</t>
  </si>
  <si>
    <t>% samples with diploid TREX1 (CN=0)</t>
  </si>
  <si>
    <r>
      <t>% samples with TREX1 shallow deletion (CN=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Aptos Narrow"/>
        <family val="2"/>
        <scheme val="minor"/>
      </rPr>
      <t>1)</t>
    </r>
  </si>
  <si>
    <r>
      <t>% samples with TREX1 deep deletion (CN=</t>
    </r>
    <r>
      <rPr>
        <b/>
        <sz val="11"/>
        <color theme="1"/>
        <rFont val="Calibri"/>
        <family val="2"/>
      </rPr>
      <t>−</t>
    </r>
    <r>
      <rPr>
        <b/>
        <sz val="11"/>
        <color theme="1"/>
        <rFont val="Aptos Narrow"/>
        <family val="2"/>
        <scheme val="minor"/>
      </rPr>
      <t>2)</t>
    </r>
  </si>
  <si>
    <t>All studies combined</t>
  </si>
  <si>
    <t>Table S5. Frequencies of TREX1 copy number alterations in TCGA studies</t>
  </si>
  <si>
    <t>TREX1 CNA were obtained from cBioPortal. Discrete copy number levels had been derived from copy-number analysis algorithms such as GISTIC or RAE, and are reported as provided in the cBioPortal. They indicate the copy-number level per gene: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</si>
</sst>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i/>
      <sz val="12"/>
      <color theme="1"/>
      <name val="Aptos Narrow"/>
      <family val="2"/>
      <scheme val="minor"/>
    </font>
    <font>
      <b/>
      <sz val="13"/>
      <color theme="1"/>
      <name val="Calibri"/>
      <family val="2"/>
    </font>
    <font>
      <b/>
      <sz val="11"/>
      <color theme="1"/>
      <name val="Calibri"/>
      <family val="2"/>
    </font>
    <font>
      <b/>
      <i/>
      <sz val="12"/>
      <color rgb="FF2F3348"/>
      <name val="Aptos Narrow"/>
      <family val="2"/>
      <scheme val="minor"/>
    </font>
    <font>
      <u/>
      <sz val="12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5" fillId="0" borderId="0" xfId="2" applyFont="1"/>
    <xf numFmtId="0" fontId="4" fillId="0" borderId="0" xfId="0" applyFont="1"/>
    <xf numFmtId="0" fontId="7" fillId="0" borderId="0" xfId="0" applyFont="1" applyAlignment="1">
      <alignment horizontal="left" vertical="center" indent="1"/>
    </xf>
    <xf numFmtId="0" fontId="7" fillId="0" borderId="0" xfId="0" quotePrefix="1" applyFont="1" applyAlignment="1">
      <alignment horizontal="left" vertical="center" inden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10" fontId="0" fillId="0" borderId="5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10" fontId="1" fillId="0" borderId="8" xfId="0" applyNumberFormat="1" applyFont="1" applyBorder="1" applyAlignment="1">
      <alignment horizontal="center"/>
    </xf>
  </cellXfs>
  <cellStyles count="4">
    <cellStyle name="Hyperlink 2" xfId="3" xr:uid="{5166E0F9-0C99-407F-9899-B78C0B90DDB4}"/>
    <cellStyle name="Normal" xfId="0" builtinId="0"/>
    <cellStyle name="Normal 2" xfId="1" xr:uid="{CDD2755A-5DB5-444A-8C16-FC5AB89DDDBE}"/>
    <cellStyle name="Normal 3" xfId="2" xr:uid="{E8E30446-0CF5-4EDD-ACAA-54817B6AC056}"/>
  </cellStyles>
  <dxfs count="16"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</border>
    </dxf>
    <dxf>
      <border diagonalUp="0" diagonalDown="0" outline="0">
        <left style="thin">
          <color auto="1"/>
        </left>
        <right/>
        <top/>
        <bottom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9" tint="0.39997558519241921"/>
        </patternFill>
      </fill>
      <border diagonalUp="0" diagonalDown="0" outline="0">
        <left/>
        <right style="thin">
          <color auto="1"/>
        </right>
        <top/>
        <bottom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h-my.sharepoint.com/personal/konatemm_nih_gov/Documents/TREX1_project/Manuscript/Summary_of_TREX1_mutations_in_TCGA+CNA_072624.xlsx" TargetMode="External"/><Relationship Id="rId1" Type="http://schemas.openxmlformats.org/officeDocument/2006/relationships/externalLinkPath" Target="https://nih-my.sharepoint.com/personal/konatemm_nih_gov/Documents/TREX1_project/Manuscript/Manuscript%20documents%2007-26-24/Summary_of_TREX1_mutations_in_TCGA+CNA_0726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_of_variants"/>
      <sheetName val="Prot_coding_and_nonsynonymous"/>
      <sheetName val="Variant_type_count"/>
      <sheetName val="Unique_genomic_variants"/>
      <sheetName val="Unique_protein_variants"/>
    </sheetNames>
    <sheetDataSet>
      <sheetData sheetId="0"/>
      <sheetData sheetId="1"/>
      <sheetData sheetId="2">
        <row r="3">
          <cell r="D3" t="str">
            <v>3_prime_UTR_variant</v>
          </cell>
        </row>
        <row r="4">
          <cell r="A4" t="str">
            <v>BLCA</v>
          </cell>
          <cell r="B4" t="str">
            <v>bladder</v>
          </cell>
        </row>
        <row r="5">
          <cell r="A5" t="str">
            <v>SKCM</v>
          </cell>
          <cell r="B5" t="str">
            <v>melanoma</v>
          </cell>
        </row>
        <row r="6">
          <cell r="A6" t="str">
            <v>STAD</v>
          </cell>
          <cell r="B6" t="str">
            <v>stomach</v>
          </cell>
        </row>
        <row r="7">
          <cell r="A7" t="str">
            <v>HNSC</v>
          </cell>
          <cell r="B7" t="str">
            <v>head_and_neck</v>
          </cell>
        </row>
        <row r="8">
          <cell r="A8" t="str">
            <v>COADREAD</v>
          </cell>
          <cell r="B8" t="str">
            <v>colorectal</v>
          </cell>
        </row>
        <row r="9">
          <cell r="A9" t="str">
            <v>LUSC</v>
          </cell>
          <cell r="B9" t="str">
            <v>lung_squamous_cell</v>
          </cell>
        </row>
        <row r="10">
          <cell r="A10" t="str">
            <v>UCEC</v>
          </cell>
          <cell r="B10" t="str">
            <v>endometrial</v>
          </cell>
        </row>
        <row r="11">
          <cell r="A11" t="str">
            <v>PAAD</v>
          </cell>
          <cell r="B11" t="str">
            <v>pancreas</v>
          </cell>
        </row>
        <row r="12">
          <cell r="A12" t="str">
            <v>LIHC</v>
          </cell>
          <cell r="B12" t="str">
            <v>liver</v>
          </cell>
        </row>
        <row r="13">
          <cell r="A13" t="str">
            <v>TCGT</v>
          </cell>
          <cell r="B13" t="str">
            <v>testicular</v>
          </cell>
        </row>
        <row r="14">
          <cell r="A14" t="str">
            <v>KIRP</v>
          </cell>
          <cell r="B14" t="str">
            <v>kidney_papillary_cell</v>
          </cell>
        </row>
        <row r="15">
          <cell r="A15" t="str">
            <v>LGG</v>
          </cell>
          <cell r="B15" t="str">
            <v>low_grade_glioma</v>
          </cell>
        </row>
        <row r="16">
          <cell r="A16" t="str">
            <v>LUAD</v>
          </cell>
          <cell r="B16" t="str">
            <v>lung_adenocarcinoma</v>
          </cell>
        </row>
        <row r="17">
          <cell r="A17" t="str">
            <v>ESCA</v>
          </cell>
          <cell r="B17" t="str">
            <v>esophagus</v>
          </cell>
        </row>
        <row r="18">
          <cell r="A18" t="str">
            <v>BRCA</v>
          </cell>
          <cell r="B18" t="str">
            <v>breast</v>
          </cell>
        </row>
        <row r="19">
          <cell r="A19" t="str">
            <v>GBM</v>
          </cell>
          <cell r="B19" t="str">
            <v>glioblastoma</v>
          </cell>
        </row>
        <row r="20">
          <cell r="A20" t="str">
            <v>KIRC</v>
          </cell>
          <cell r="B20" t="str">
            <v>kidney_clear_cell</v>
          </cell>
        </row>
        <row r="21">
          <cell r="A21" t="str">
            <v>TOTAL</v>
          </cell>
          <cell r="B21" t="str">
            <v>TOTAL</v>
          </cell>
        </row>
        <row r="24">
          <cell r="A24" t="str">
            <v>TCGA studies in which no TREX1 variants were reported</v>
          </cell>
        </row>
        <row r="26">
          <cell r="A26" t="str">
            <v>TCGA_study</v>
          </cell>
          <cell r="B26" t="str">
            <v>Primary_Tissue</v>
          </cell>
        </row>
        <row r="27">
          <cell r="A27" t="str">
            <v>ACC</v>
          </cell>
          <cell r="B27" t="str">
            <v>adrenocortical_carcinoma</v>
          </cell>
        </row>
        <row r="28">
          <cell r="A28" t="str">
            <v>CESC</v>
          </cell>
          <cell r="B28" t="str">
            <v>cervical_squamous_cell</v>
          </cell>
        </row>
        <row r="29">
          <cell r="A29" t="str">
            <v>CHOL</v>
          </cell>
          <cell r="B29" t="str">
            <v>cholangiocarcinoma</v>
          </cell>
        </row>
        <row r="30">
          <cell r="A30" t="str">
            <v>DLBCL</v>
          </cell>
          <cell r="B30" t="str">
            <v>diffuse_large_B_cell_lymphoma</v>
          </cell>
        </row>
        <row r="31">
          <cell r="A31" t="str">
            <v>KICH</v>
          </cell>
          <cell r="B31" t="str">
            <v>kidney_chromophobe</v>
          </cell>
        </row>
        <row r="32">
          <cell r="A32" t="str">
            <v>LAML</v>
          </cell>
          <cell r="B32" t="str">
            <v>acute_myeloid_leukemia</v>
          </cell>
        </row>
        <row r="33">
          <cell r="A33" t="str">
            <v>MESO</v>
          </cell>
          <cell r="B33" t="str">
            <v>mesothelioma</v>
          </cell>
        </row>
        <row r="34">
          <cell r="A34" t="str">
            <v>OVCA</v>
          </cell>
          <cell r="B34" t="str">
            <v>ovarian</v>
          </cell>
        </row>
        <row r="35">
          <cell r="A35" t="str">
            <v>PCPG</v>
          </cell>
          <cell r="B35" t="str">
            <v>pheochromocytoma_and_paraganglioma</v>
          </cell>
        </row>
        <row r="36">
          <cell r="A36" t="str">
            <v>PRAD</v>
          </cell>
          <cell r="B36" t="str">
            <v>prostate</v>
          </cell>
        </row>
        <row r="37">
          <cell r="A37" t="str">
            <v>SARC</v>
          </cell>
          <cell r="B37" t="str">
            <v>sarcoma</v>
          </cell>
        </row>
        <row r="38">
          <cell r="A38" t="str">
            <v>THCA</v>
          </cell>
          <cell r="B38" t="str">
            <v>thyroid</v>
          </cell>
        </row>
        <row r="39">
          <cell r="A39" t="str">
            <v>THYM</v>
          </cell>
          <cell r="B39" t="str">
            <v>thymoma</v>
          </cell>
        </row>
        <row r="40">
          <cell r="A40" t="str">
            <v>UCS</v>
          </cell>
          <cell r="B40" t="str">
            <v>uterine_carcinosarcoma</v>
          </cell>
        </row>
        <row r="41">
          <cell r="A41" t="str">
            <v>UVM</v>
          </cell>
          <cell r="B41" t="str">
            <v>uveal_melanoma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C917AC-21C9-45FF-85AF-E46C0C0A28D7}" name="Table1345" displayName="Table1345" ref="B11:H43" headerRowCount="0" totalsRowShown="0" headerRowDxfId="15" tableBorderDxfId="14">
  <tableColumns count="7">
    <tableColumn id="1" xr3:uid="{7D87D518-C8B6-417A-A653-D05F8AA412B7}" name="Column1" headerRowDxfId="13" dataDxfId="12">
      <calculatedColumnFormula>VLOOKUP(A11, [1]Variant_type_count!$A$4:$B$41,2, FALSE)</calculatedColumnFormula>
    </tableColumn>
    <tableColumn id="2" xr3:uid="{99563309-8D0A-410E-B591-DDE3DE76D00F}" name="Column2" headerRowDxfId="11" dataDxfId="10"/>
    <tableColumn id="3" xr3:uid="{B561668F-6188-4E41-B3EE-1F8F8DB33BB4}" name="Column3" headerRowDxfId="9" dataDxfId="8"/>
    <tableColumn id="4" xr3:uid="{2DB59DC6-08C4-4507-8F7A-CE5449A6A58A}" name="Column4" headerRowDxfId="7" dataDxfId="6"/>
    <tableColumn id="5" xr3:uid="{EF113553-E03C-445C-9F56-0EEB34DCF8A1}" name="Column5" headerRowDxfId="5" dataDxfId="4"/>
    <tableColumn id="6" xr3:uid="{43286986-2646-4570-B1C4-31D0959629F8}" name="Column6" headerRowDxfId="3" dataDxfId="2"/>
    <tableColumn id="7" xr3:uid="{ECE11B3C-F986-4F5A-B572-95C1DA2789DE}" name="Column7" headerRowDxfId="1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E1AB7-80A3-4BFC-80D5-4AED1C20CB83}">
  <dimension ref="A1:H43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20.1640625" bestFit="1" customWidth="1"/>
    <col min="2" max="2" width="36.33203125" customWidth="1"/>
    <col min="3" max="3" width="12.5" customWidth="1"/>
    <col min="4" max="8" width="22.1640625" customWidth="1"/>
  </cols>
  <sheetData>
    <row r="1" spans="1:8" ht="17" x14ac:dyDescent="0.2">
      <c r="A1" s="1" t="s">
        <v>46</v>
      </c>
    </row>
    <row r="3" spans="1:8" ht="16" x14ac:dyDescent="0.2">
      <c r="A3" s="2" t="s">
        <v>47</v>
      </c>
    </row>
    <row r="4" spans="1:8" ht="16" x14ac:dyDescent="0.2">
      <c r="A4" s="3" t="s">
        <v>32</v>
      </c>
    </row>
    <row r="5" spans="1:8" ht="16" x14ac:dyDescent="0.2">
      <c r="A5" s="3" t="s">
        <v>33</v>
      </c>
    </row>
    <row r="6" spans="1:8" ht="16" x14ac:dyDescent="0.2">
      <c r="A6" s="3" t="s">
        <v>34</v>
      </c>
    </row>
    <row r="7" spans="1:8" ht="16" x14ac:dyDescent="0.2">
      <c r="A7" s="4" t="s">
        <v>35</v>
      </c>
    </row>
    <row r="8" spans="1:8" ht="16" x14ac:dyDescent="0.2">
      <c r="A8" s="3" t="s">
        <v>36</v>
      </c>
    </row>
    <row r="10" spans="1:8" ht="33" thickBot="1" x14ac:dyDescent="0.25">
      <c r="A10" s="5" t="s">
        <v>37</v>
      </c>
      <c r="B10" s="6" t="s">
        <v>38</v>
      </c>
      <c r="C10" s="7" t="s">
        <v>39</v>
      </c>
      <c r="D10" s="8" t="s">
        <v>40</v>
      </c>
      <c r="E10" s="8" t="s">
        <v>41</v>
      </c>
      <c r="F10" s="8" t="s">
        <v>42</v>
      </c>
      <c r="G10" s="8" t="s">
        <v>43</v>
      </c>
      <c r="H10" s="8" t="s">
        <v>44</v>
      </c>
    </row>
    <row r="11" spans="1:8" ht="16" thickTop="1" x14ac:dyDescent="0.2">
      <c r="A11" s="9" t="s">
        <v>17</v>
      </c>
      <c r="B11" s="10" t="str">
        <f>VLOOKUP(A11, [1]Variant_type_count!$A$4:$B$41,2, FALSE)</f>
        <v>adrenocortical_carcinoma</v>
      </c>
      <c r="C11" s="11">
        <v>89</v>
      </c>
      <c r="D11" s="12">
        <v>0</v>
      </c>
      <c r="E11" s="12">
        <v>0.11235955056179775</v>
      </c>
      <c r="F11" s="12">
        <v>0.6404494382022472</v>
      </c>
      <c r="G11" s="12">
        <v>0.24719101123595505</v>
      </c>
      <c r="H11" s="12">
        <v>0</v>
      </c>
    </row>
    <row r="12" spans="1:8" x14ac:dyDescent="0.2">
      <c r="A12" s="13" t="s">
        <v>3</v>
      </c>
      <c r="B12" s="14" t="str">
        <f>VLOOKUP(A12, [1]Variant_type_count!$A$4:$B$41,2, FALSE)</f>
        <v>bladder</v>
      </c>
      <c r="C12" s="15">
        <v>408</v>
      </c>
      <c r="D12" s="16">
        <v>2.4509803921568627E-3</v>
      </c>
      <c r="E12" s="16">
        <v>0.25245098039215685</v>
      </c>
      <c r="F12" s="16">
        <v>0.46078431372549017</v>
      </c>
      <c r="G12" s="16">
        <v>0.27696078431372551</v>
      </c>
      <c r="H12" s="16">
        <v>7.3529411764705881E-3</v>
      </c>
    </row>
    <row r="13" spans="1:8" x14ac:dyDescent="0.2">
      <c r="A13" s="13" t="s">
        <v>13</v>
      </c>
      <c r="B13" s="14" t="str">
        <f>VLOOKUP(A13, [1]Variant_type_count!$A$4:$B$41,2, FALSE)</f>
        <v>breast</v>
      </c>
      <c r="C13" s="15">
        <v>1070</v>
      </c>
      <c r="D13" s="16">
        <v>0</v>
      </c>
      <c r="E13" s="16">
        <v>8.2242990654205608E-2</v>
      </c>
      <c r="F13" s="16">
        <v>0.60280373831775702</v>
      </c>
      <c r="G13" s="16">
        <v>0.3102803738317757</v>
      </c>
      <c r="H13" s="16">
        <v>4.6728971962616819E-3</v>
      </c>
    </row>
    <row r="14" spans="1:8" x14ac:dyDescent="0.2">
      <c r="A14" s="13" t="s">
        <v>18</v>
      </c>
      <c r="B14" s="14" t="str">
        <f>VLOOKUP(A14, [1]Variant_type_count!$A$4:$B$41,2, FALSE)</f>
        <v>cervical_squamous_cell</v>
      </c>
      <c r="C14" s="15">
        <v>293</v>
      </c>
      <c r="D14" s="16">
        <v>0</v>
      </c>
      <c r="E14" s="16">
        <v>0.10238907849829351</v>
      </c>
      <c r="F14" s="16">
        <v>0.4948805460750853</v>
      </c>
      <c r="G14" s="16">
        <v>0.39931740614334471</v>
      </c>
      <c r="H14" s="16">
        <v>3.4129692832764505E-3</v>
      </c>
    </row>
    <row r="15" spans="1:8" x14ac:dyDescent="0.2">
      <c r="A15" s="13" t="s">
        <v>19</v>
      </c>
      <c r="B15" s="14" t="str">
        <f>VLOOKUP(A15, [1]Variant_type_count!$A$4:$B$41,2, FALSE)</f>
        <v>cholangiocarcinoma</v>
      </c>
      <c r="C15" s="15">
        <v>36</v>
      </c>
      <c r="D15" s="16">
        <v>0</v>
      </c>
      <c r="E15" s="16">
        <v>2.7777777777777776E-2</v>
      </c>
      <c r="F15" s="16">
        <v>0.1388888888888889</v>
      </c>
      <c r="G15" s="16">
        <v>0.83333333333333337</v>
      </c>
      <c r="H15" s="16">
        <v>0</v>
      </c>
    </row>
    <row r="16" spans="1:8" x14ac:dyDescent="0.2">
      <c r="A16" s="13" t="s">
        <v>5</v>
      </c>
      <c r="B16" s="14" t="str">
        <f>VLOOKUP(A16, [1]Variant_type_count!$A$4:$B$41,2, FALSE)</f>
        <v>colorectal</v>
      </c>
      <c r="C16" s="15">
        <v>592</v>
      </c>
      <c r="D16" s="16">
        <v>1.6891891891891893E-3</v>
      </c>
      <c r="E16" s="16">
        <v>9.6283783783783786E-2</v>
      </c>
      <c r="F16" s="16">
        <v>0.74831081081081086</v>
      </c>
      <c r="G16" s="16">
        <v>0.14864864864864866</v>
      </c>
      <c r="H16" s="16">
        <v>5.0675675675675678E-3</v>
      </c>
    </row>
    <row r="17" spans="1:8" x14ac:dyDescent="0.2">
      <c r="A17" s="13" t="s">
        <v>20</v>
      </c>
      <c r="B17" s="14" t="str">
        <f>VLOOKUP(A17, [1]Variant_type_count!$A$4:$B$41,2, FALSE)</f>
        <v>diffuse_large_B_cell_lymphoma</v>
      </c>
      <c r="C17" s="15">
        <v>48</v>
      </c>
      <c r="D17" s="16">
        <v>0</v>
      </c>
      <c r="E17" s="16">
        <v>0.20833333333333334</v>
      </c>
      <c r="F17" s="16">
        <v>0.64583333333333337</v>
      </c>
      <c r="G17" s="16">
        <v>8.3333333333333329E-2</v>
      </c>
      <c r="H17" s="16">
        <v>6.25E-2</v>
      </c>
    </row>
    <row r="18" spans="1:8" x14ac:dyDescent="0.2">
      <c r="A18" s="13" t="s">
        <v>15</v>
      </c>
      <c r="B18" s="14" t="str">
        <f>VLOOKUP(A18, [1]Variant_type_count!$A$4:$B$41,2, FALSE)</f>
        <v>esophagus</v>
      </c>
      <c r="C18" s="15">
        <v>182</v>
      </c>
      <c r="D18" s="16">
        <v>0</v>
      </c>
      <c r="E18" s="16">
        <v>7.1428571428571425E-2</v>
      </c>
      <c r="F18" s="16">
        <v>0.26923076923076922</v>
      </c>
      <c r="G18" s="16">
        <v>0.64835164835164838</v>
      </c>
      <c r="H18" s="16">
        <v>1.098901098901099E-2</v>
      </c>
    </row>
    <row r="19" spans="1:8" x14ac:dyDescent="0.2">
      <c r="A19" s="13" t="s">
        <v>10</v>
      </c>
      <c r="B19" s="14" t="str">
        <f>VLOOKUP(A19, [1]Variant_type_count!$A$4:$B$41,2, FALSE)</f>
        <v>glioblastoma</v>
      </c>
      <c r="C19" s="15">
        <v>575</v>
      </c>
      <c r="D19" s="16">
        <v>0</v>
      </c>
      <c r="E19" s="16">
        <v>0.10608695652173913</v>
      </c>
      <c r="F19" s="16">
        <v>0.80173913043478262</v>
      </c>
      <c r="G19" s="16">
        <v>9.2173913043478259E-2</v>
      </c>
      <c r="H19" s="16">
        <v>0</v>
      </c>
    </row>
    <row r="20" spans="1:8" x14ac:dyDescent="0.2">
      <c r="A20" s="13" t="s">
        <v>7</v>
      </c>
      <c r="B20" s="14" t="str">
        <f>VLOOKUP(A20, [1]Variant_type_count!$A$4:$B$41,2, FALSE)</f>
        <v>head_and_neck</v>
      </c>
      <c r="C20" s="15">
        <v>517</v>
      </c>
      <c r="D20" s="16">
        <v>0</v>
      </c>
      <c r="E20" s="16">
        <v>1.7408123791102514E-2</v>
      </c>
      <c r="F20" s="16">
        <v>0.26499032882011603</v>
      </c>
      <c r="G20" s="16">
        <v>0.71566731141199225</v>
      </c>
      <c r="H20" s="16">
        <v>1.9342359767891683E-3</v>
      </c>
    </row>
    <row r="21" spans="1:8" x14ac:dyDescent="0.2">
      <c r="A21" s="13" t="s">
        <v>21</v>
      </c>
      <c r="B21" s="14" t="str">
        <f>VLOOKUP(A21, [1]Variant_type_count!$A$4:$B$41,2, FALSE)</f>
        <v>kidney_chromophobe</v>
      </c>
      <c r="C21" s="15">
        <v>65</v>
      </c>
      <c r="D21" s="16">
        <v>1.5384615384615385E-2</v>
      </c>
      <c r="E21" s="16">
        <v>7.6923076923076927E-2</v>
      </c>
      <c r="F21" s="16">
        <v>0.75384615384615383</v>
      </c>
      <c r="G21" s="16">
        <v>0.15384615384615385</v>
      </c>
      <c r="H21" s="16">
        <v>0</v>
      </c>
    </row>
    <row r="22" spans="1:8" x14ac:dyDescent="0.2">
      <c r="A22" s="13" t="s">
        <v>14</v>
      </c>
      <c r="B22" s="14" t="str">
        <f>VLOOKUP(A22, [1]Variant_type_count!$A$4:$B$41,2, FALSE)</f>
        <v>kidney_clear_cell</v>
      </c>
      <c r="C22" s="15">
        <v>509</v>
      </c>
      <c r="D22" s="16">
        <v>0</v>
      </c>
      <c r="E22" s="16">
        <v>1.1787819253438114E-2</v>
      </c>
      <c r="F22" s="16">
        <v>0.10412573673870335</v>
      </c>
      <c r="G22" s="16">
        <v>0.85854616895874258</v>
      </c>
      <c r="H22" s="16">
        <v>2.5540275049115914E-2</v>
      </c>
    </row>
    <row r="23" spans="1:8" x14ac:dyDescent="0.2">
      <c r="A23" s="13" t="s">
        <v>0</v>
      </c>
      <c r="B23" s="14" t="str">
        <f>VLOOKUP(A23, [1]Variant_type_count!$A$4:$B$41,2, FALSE)</f>
        <v>kidney_papillary_cell</v>
      </c>
      <c r="C23" s="15">
        <v>283</v>
      </c>
      <c r="D23" s="16">
        <v>0</v>
      </c>
      <c r="E23" s="16">
        <v>0.25088339222614842</v>
      </c>
      <c r="F23" s="16">
        <v>0.66077738515901063</v>
      </c>
      <c r="G23" s="16">
        <v>8.8339222614840993E-2</v>
      </c>
      <c r="H23" s="16">
        <v>0</v>
      </c>
    </row>
    <row r="24" spans="1:8" x14ac:dyDescent="0.2">
      <c r="A24" s="13" t="s">
        <v>22</v>
      </c>
      <c r="B24" s="14" t="str">
        <f>VLOOKUP(A24, [1]Variant_type_count!$A$4:$B$41,2, FALSE)</f>
        <v>acute_myeloid_leukemia</v>
      </c>
      <c r="C24" s="15">
        <v>191</v>
      </c>
      <c r="D24" s="16">
        <v>0</v>
      </c>
      <c r="E24" s="16">
        <v>5.235602094240838E-3</v>
      </c>
      <c r="F24" s="16">
        <v>0.96335078534031415</v>
      </c>
      <c r="G24" s="16">
        <v>3.1413612565445025E-2</v>
      </c>
      <c r="H24" s="16">
        <v>0</v>
      </c>
    </row>
    <row r="25" spans="1:8" x14ac:dyDescent="0.2">
      <c r="A25" s="13" t="s">
        <v>11</v>
      </c>
      <c r="B25" s="14" t="str">
        <f>VLOOKUP(A25, [1]Variant_type_count!$A$4:$B$41,2, FALSE)</f>
        <v>low_grade_glioma</v>
      </c>
      <c r="C25" s="15">
        <v>511</v>
      </c>
      <c r="D25" s="16">
        <v>1.9569471624266144E-3</v>
      </c>
      <c r="E25" s="16">
        <v>2.1526418786692758E-2</v>
      </c>
      <c r="F25" s="16">
        <v>0.88258317025440314</v>
      </c>
      <c r="G25" s="16">
        <v>8.2191780821917804E-2</v>
      </c>
      <c r="H25" s="16">
        <v>1.1741682974559686E-2</v>
      </c>
    </row>
    <row r="26" spans="1:8" x14ac:dyDescent="0.2">
      <c r="A26" s="13" t="s">
        <v>9</v>
      </c>
      <c r="B26" s="14" t="str">
        <f>VLOOKUP(A26, [1]Variant_type_count!$A$4:$B$41,2, FALSE)</f>
        <v>liver</v>
      </c>
      <c r="C26" s="15">
        <v>367</v>
      </c>
      <c r="D26" s="16">
        <v>2.7247956403269754E-3</v>
      </c>
      <c r="E26" s="16">
        <v>9.8092643051771122E-2</v>
      </c>
      <c r="F26" s="16">
        <v>0.72752043596730243</v>
      </c>
      <c r="G26" s="16">
        <v>0.16893732970027248</v>
      </c>
      <c r="H26" s="16">
        <v>2.7247956403269754E-3</v>
      </c>
    </row>
    <row r="27" spans="1:8" x14ac:dyDescent="0.2">
      <c r="A27" s="13" t="s">
        <v>4</v>
      </c>
      <c r="B27" s="14" t="str">
        <f>VLOOKUP(A27, [1]Variant_type_count!$A$4:$B$41,2, FALSE)</f>
        <v>lung_adenocarcinoma</v>
      </c>
      <c r="C27" s="15">
        <v>511</v>
      </c>
      <c r="D27" s="16">
        <v>0</v>
      </c>
      <c r="E27" s="16">
        <v>6.0665362035225046E-2</v>
      </c>
      <c r="F27" s="16">
        <v>0.46379647749510761</v>
      </c>
      <c r="G27" s="16">
        <v>0.47553816046966729</v>
      </c>
      <c r="H27" s="16">
        <v>0</v>
      </c>
    </row>
    <row r="28" spans="1:8" x14ac:dyDescent="0.2">
      <c r="A28" s="13" t="s">
        <v>12</v>
      </c>
      <c r="B28" s="14" t="str">
        <f>VLOOKUP(A28, [1]Variant_type_count!$A$4:$B$41,2, FALSE)</f>
        <v>lung_squamous_cell</v>
      </c>
      <c r="C28" s="15">
        <v>487</v>
      </c>
      <c r="D28" s="16">
        <v>0</v>
      </c>
      <c r="E28" s="16">
        <v>6.1601642710472282E-3</v>
      </c>
      <c r="F28" s="16">
        <v>0.12731006160164271</v>
      </c>
      <c r="G28" s="16">
        <v>0.86036960985626287</v>
      </c>
      <c r="H28" s="16">
        <v>6.1601642710472282E-3</v>
      </c>
    </row>
    <row r="29" spans="1:8" x14ac:dyDescent="0.2">
      <c r="A29" s="13" t="s">
        <v>23</v>
      </c>
      <c r="B29" s="14" t="str">
        <f>VLOOKUP(A29, [1]Variant_type_count!$A$4:$B$41,2, FALSE)</f>
        <v>mesothelioma</v>
      </c>
      <c r="C29" s="15">
        <v>87</v>
      </c>
      <c r="D29" s="16">
        <v>0</v>
      </c>
      <c r="E29" s="16">
        <v>9.1954022988505746E-2</v>
      </c>
      <c r="F29" s="16">
        <v>0.39080459770114945</v>
      </c>
      <c r="G29" s="16">
        <v>0.50574712643678166</v>
      </c>
      <c r="H29" s="16">
        <v>1.1494252873563218E-2</v>
      </c>
    </row>
    <row r="30" spans="1:8" x14ac:dyDescent="0.2">
      <c r="A30" s="13" t="s">
        <v>24</v>
      </c>
      <c r="B30" s="14" t="str">
        <f>VLOOKUP(A30, [1]Variant_type_count!$A$4:$B$41,2, FALSE)</f>
        <v>ovarian</v>
      </c>
      <c r="C30" s="15">
        <v>572</v>
      </c>
      <c r="D30" s="16">
        <v>1.048951048951049E-2</v>
      </c>
      <c r="E30" s="16">
        <v>0.18356643356643357</v>
      </c>
      <c r="F30" s="16">
        <v>0.47202797202797203</v>
      </c>
      <c r="G30" s="16">
        <v>0.33041958041958042</v>
      </c>
      <c r="H30" s="16">
        <v>3.4965034965034965E-3</v>
      </c>
    </row>
    <row r="31" spans="1:8" x14ac:dyDescent="0.2">
      <c r="A31" s="13" t="s">
        <v>8</v>
      </c>
      <c r="B31" s="14" t="str">
        <f>VLOOKUP(A31, [1]Variant_type_count!$A$4:$B$41,2, FALSE)</f>
        <v>pancreas</v>
      </c>
      <c r="C31" s="15">
        <v>183</v>
      </c>
      <c r="D31" s="16">
        <v>0</v>
      </c>
      <c r="E31" s="16">
        <v>2.7322404371584699E-2</v>
      </c>
      <c r="F31" s="16">
        <v>0.7103825136612022</v>
      </c>
      <c r="G31" s="16">
        <v>0.25683060109289618</v>
      </c>
      <c r="H31" s="16">
        <v>5.4644808743169399E-3</v>
      </c>
    </row>
    <row r="32" spans="1:8" x14ac:dyDescent="0.2">
      <c r="A32" s="13" t="s">
        <v>25</v>
      </c>
      <c r="B32" s="14" t="str">
        <f>VLOOKUP(A32, [1]Variant_type_count!$A$4:$B$41,2, FALSE)</f>
        <v>pheochromocytoma_and_paraganglioma</v>
      </c>
      <c r="C32" s="15">
        <v>161</v>
      </c>
      <c r="D32" s="16">
        <v>1.2422360248447204E-2</v>
      </c>
      <c r="E32" s="16">
        <v>6.2111801242236021E-3</v>
      </c>
      <c r="F32" s="16">
        <v>0.60869565217391308</v>
      </c>
      <c r="G32" s="16">
        <v>0.37267080745341613</v>
      </c>
      <c r="H32" s="16">
        <v>0</v>
      </c>
    </row>
    <row r="33" spans="1:8" x14ac:dyDescent="0.2">
      <c r="A33" s="13" t="s">
        <v>26</v>
      </c>
      <c r="B33" s="14" t="str">
        <f>VLOOKUP(A33, [1]Variant_type_count!$A$4:$B$41,2, FALSE)</f>
        <v>prostate</v>
      </c>
      <c r="C33" s="15">
        <v>489</v>
      </c>
      <c r="D33" s="16">
        <v>2.0449897750511249E-3</v>
      </c>
      <c r="E33" s="16">
        <v>7.3619631901840496E-2</v>
      </c>
      <c r="F33" s="16">
        <v>0.8834355828220859</v>
      </c>
      <c r="G33" s="16">
        <v>3.4764826175869123E-2</v>
      </c>
      <c r="H33" s="16">
        <v>6.1349693251533744E-3</v>
      </c>
    </row>
    <row r="34" spans="1:8" x14ac:dyDescent="0.2">
      <c r="A34" s="13" t="s">
        <v>27</v>
      </c>
      <c r="B34" s="14" t="str">
        <f>VLOOKUP(A34, [1]Variant_type_count!$A$4:$B$41,2, FALSE)</f>
        <v>sarcoma</v>
      </c>
      <c r="C34" s="15">
        <v>253</v>
      </c>
      <c r="D34" s="16">
        <v>0</v>
      </c>
      <c r="E34" s="16">
        <v>0.16600790513833993</v>
      </c>
      <c r="F34" s="16">
        <v>0.58498023715415015</v>
      </c>
      <c r="G34" s="16">
        <v>0.23715415019762845</v>
      </c>
      <c r="H34" s="16">
        <v>1.1857707509881422E-2</v>
      </c>
    </row>
    <row r="35" spans="1:8" x14ac:dyDescent="0.2">
      <c r="A35" s="13" t="s">
        <v>2</v>
      </c>
      <c r="B35" s="14" t="str">
        <f>VLOOKUP(A35, [1]Variant_type_count!$A$4:$B$41,2, FALSE)</f>
        <v>melanoma</v>
      </c>
      <c r="C35" s="15">
        <v>367</v>
      </c>
      <c r="D35" s="16">
        <v>2.7247956403269754E-3</v>
      </c>
      <c r="E35" s="16">
        <v>0.16893732970027248</v>
      </c>
      <c r="F35" s="16">
        <v>0.6294277929155313</v>
      </c>
      <c r="G35" s="16">
        <v>0.1989100817438692</v>
      </c>
      <c r="H35" s="16">
        <v>0</v>
      </c>
    </row>
    <row r="36" spans="1:8" x14ac:dyDescent="0.2">
      <c r="A36" s="13" t="s">
        <v>1</v>
      </c>
      <c r="B36" s="14" t="str">
        <f>VLOOKUP(A36, [1]Variant_type_count!$A$4:$B$41,2, FALSE)</f>
        <v>stomach</v>
      </c>
      <c r="C36" s="15">
        <v>438</v>
      </c>
      <c r="D36" s="16">
        <v>0</v>
      </c>
      <c r="E36" s="16">
        <v>6.1643835616438353E-2</v>
      </c>
      <c r="F36" s="16">
        <v>0.60273972602739723</v>
      </c>
      <c r="G36" s="16">
        <v>0.32876712328767121</v>
      </c>
      <c r="H36" s="16">
        <v>6.8493150684931503E-3</v>
      </c>
    </row>
    <row r="37" spans="1:8" x14ac:dyDescent="0.2">
      <c r="A37" s="13" t="s">
        <v>16</v>
      </c>
      <c r="B37" s="14" t="str">
        <f>VLOOKUP(A37, [1]Variant_type_count!$A$4:$B$41,2, FALSE)</f>
        <v>testicular</v>
      </c>
      <c r="C37" s="15">
        <v>149</v>
      </c>
      <c r="D37" s="16">
        <v>0</v>
      </c>
      <c r="E37" s="16">
        <v>0.17449664429530201</v>
      </c>
      <c r="F37" s="16">
        <v>0.59060402684563762</v>
      </c>
      <c r="G37" s="16">
        <v>0.2348993288590604</v>
      </c>
      <c r="H37" s="16">
        <v>0</v>
      </c>
    </row>
    <row r="38" spans="1:8" x14ac:dyDescent="0.2">
      <c r="A38" s="13" t="s">
        <v>28</v>
      </c>
      <c r="B38" s="14" t="str">
        <f>VLOOKUP(A38, [1]Variant_type_count!$A$4:$B$41,2, FALSE)</f>
        <v>thyroid</v>
      </c>
      <c r="C38" s="15">
        <v>497</v>
      </c>
      <c r="D38" s="16">
        <v>0</v>
      </c>
      <c r="E38" s="16">
        <v>6.0362173038229373E-3</v>
      </c>
      <c r="F38" s="16">
        <v>0.98792756539235416</v>
      </c>
      <c r="G38" s="16">
        <v>6.0362173038229373E-3</v>
      </c>
      <c r="H38" s="16">
        <v>0</v>
      </c>
    </row>
    <row r="39" spans="1:8" x14ac:dyDescent="0.2">
      <c r="A39" s="13" t="s">
        <v>29</v>
      </c>
      <c r="B39" s="14" t="str">
        <f>VLOOKUP(A39, [1]Variant_type_count!$A$4:$B$41,2, FALSE)</f>
        <v>thymoma</v>
      </c>
      <c r="C39" s="15">
        <v>123</v>
      </c>
      <c r="D39" s="16">
        <v>0</v>
      </c>
      <c r="E39" s="16">
        <v>0</v>
      </c>
      <c r="F39" s="16">
        <v>0.87804878048780488</v>
      </c>
      <c r="G39" s="16">
        <v>0.11382113821138211</v>
      </c>
      <c r="H39" s="16">
        <v>8.130081300813009E-3</v>
      </c>
    </row>
    <row r="40" spans="1:8" x14ac:dyDescent="0.2">
      <c r="A40" s="13" t="s">
        <v>6</v>
      </c>
      <c r="B40" s="14" t="str">
        <f>VLOOKUP(A40, [1]Variant_type_count!$A$4:$B$41,2, FALSE)</f>
        <v>endometrial</v>
      </c>
      <c r="C40" s="15">
        <v>523</v>
      </c>
      <c r="D40" s="16">
        <v>5.7361376673040155E-3</v>
      </c>
      <c r="E40" s="16">
        <v>9.5602294455066919E-2</v>
      </c>
      <c r="F40" s="16">
        <v>0.78011472275334603</v>
      </c>
      <c r="G40" s="16">
        <v>0.11854684512428298</v>
      </c>
      <c r="H40" s="16">
        <v>0</v>
      </c>
    </row>
    <row r="41" spans="1:8" x14ac:dyDescent="0.2">
      <c r="A41" s="13" t="s">
        <v>30</v>
      </c>
      <c r="B41" s="14" t="str">
        <f>VLOOKUP(A41, [1]Variant_type_count!$A$4:$B$41,2, FALSE)</f>
        <v>uterine_carcinosarcoma</v>
      </c>
      <c r="C41" s="15">
        <v>56</v>
      </c>
      <c r="D41" s="16">
        <v>0</v>
      </c>
      <c r="E41" s="16">
        <v>0.17857142857142858</v>
      </c>
      <c r="F41" s="16">
        <v>0.19642857142857142</v>
      </c>
      <c r="G41" s="16">
        <v>0.625</v>
      </c>
      <c r="H41" s="16">
        <v>0</v>
      </c>
    </row>
    <row r="42" spans="1:8" ht="16" thickBot="1" x14ac:dyDescent="0.25">
      <c r="A42" s="13" t="s">
        <v>31</v>
      </c>
      <c r="B42" s="14" t="str">
        <f>VLOOKUP(A42, [1]Variant_type_count!$A$4:$B$41,2, FALSE)</f>
        <v>uveal_melanoma</v>
      </c>
      <c r="C42" s="15">
        <v>80</v>
      </c>
      <c r="D42" s="16">
        <v>0</v>
      </c>
      <c r="E42" s="16">
        <v>1.2500000000000001E-2</v>
      </c>
      <c r="F42" s="16">
        <v>0.4375</v>
      </c>
      <c r="G42" s="16">
        <v>0.55000000000000004</v>
      </c>
      <c r="H42" s="16">
        <v>0</v>
      </c>
    </row>
    <row r="43" spans="1:8" ht="30" customHeight="1" thickTop="1" x14ac:dyDescent="0.2">
      <c r="A43" s="17" t="s">
        <v>45</v>
      </c>
      <c r="B43" s="18" t="s">
        <v>45</v>
      </c>
      <c r="C43" s="19">
        <v>10712</v>
      </c>
      <c r="D43" s="20">
        <v>1.6803584764749813E-3</v>
      </c>
      <c r="E43" s="20">
        <v>8.6071695294996267E-2</v>
      </c>
      <c r="F43" s="20">
        <v>0.59736743838685591</v>
      </c>
      <c r="G43" s="20">
        <v>0.3097460791635549</v>
      </c>
      <c r="H43" s="20">
        <v>5.1344286781179983E-3</v>
      </c>
    </row>
  </sheetData>
  <conditionalFormatting sqref="D11:D43">
    <cfRule type="dataBar" priority="5">
      <dataBar>
        <cfvo type="num" val="0"/>
        <cfvo type="num" val="1"/>
        <color rgb="FFFF555A"/>
      </dataBar>
      <extLst>
        <ext xmlns:x14="http://schemas.microsoft.com/office/spreadsheetml/2009/9/main" uri="{B025F937-C7B1-47D3-B67F-A62EFF666E3E}">
          <x14:id>{5A986D98-8B0D-42FA-9796-DE8A467BA146}</x14:id>
        </ext>
      </extLst>
    </cfRule>
  </conditionalFormatting>
  <conditionalFormatting sqref="E11:E43">
    <cfRule type="dataBar" priority="4">
      <dataBar>
        <cfvo type="num" val="0"/>
        <cfvo type="num" val="1"/>
        <color rgb="FFFF9F9F"/>
      </dataBar>
      <extLst>
        <ext xmlns:x14="http://schemas.microsoft.com/office/spreadsheetml/2009/9/main" uri="{B025F937-C7B1-47D3-B67F-A62EFF666E3E}">
          <x14:id>{955E2A43-82A2-495C-8158-B74178344366}</x14:id>
        </ext>
      </extLst>
    </cfRule>
  </conditionalFormatting>
  <conditionalFormatting sqref="F11:F43">
    <cfRule type="dataBar" priority="3">
      <dataBar>
        <cfvo type="num" val="0"/>
        <cfvo type="num" val="1"/>
        <color theme="0" tint="-0.34998626667073579"/>
      </dataBar>
      <extLst>
        <ext xmlns:x14="http://schemas.microsoft.com/office/spreadsheetml/2009/9/main" uri="{B025F937-C7B1-47D3-B67F-A62EFF666E3E}">
          <x14:id>{957F77DE-6234-420E-823B-9737BBCFADAE}</x14:id>
        </ext>
      </extLst>
    </cfRule>
  </conditionalFormatting>
  <conditionalFormatting sqref="G11:G43">
    <cfRule type="dataBar" priority="2">
      <dataBar>
        <cfvo type="num" val="0"/>
        <cfvo type="num" val="1"/>
        <color rgb="FF9BC2E6"/>
      </dataBar>
      <extLst>
        <ext xmlns:x14="http://schemas.microsoft.com/office/spreadsheetml/2009/9/main" uri="{B025F937-C7B1-47D3-B67F-A62EFF666E3E}">
          <x14:id>{99CA8FBA-5398-41B3-9A1D-64C7F925533C}</x14:id>
        </ext>
      </extLst>
    </cfRule>
  </conditionalFormatting>
  <conditionalFormatting sqref="H11:H43">
    <cfRule type="dataBar" priority="1">
      <dataBar>
        <cfvo type="num" val="0"/>
        <cfvo type="num" val="1"/>
        <color rgb="FF0070C0"/>
      </dataBar>
      <extLst>
        <ext xmlns:x14="http://schemas.microsoft.com/office/spreadsheetml/2009/9/main" uri="{B025F937-C7B1-47D3-B67F-A62EFF666E3E}">
          <x14:id>{327C69C0-A374-462D-8408-B4F23D17788F}</x14:id>
        </ext>
      </extLst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A986D98-8B0D-42FA-9796-DE8A467BA14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D11:D43</xm:sqref>
        </x14:conditionalFormatting>
        <x14:conditionalFormatting xmlns:xm="http://schemas.microsoft.com/office/excel/2006/main">
          <x14:cfRule type="dataBar" id="{955E2A43-82A2-495C-8158-B7417834436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E11:E43</xm:sqref>
        </x14:conditionalFormatting>
        <x14:conditionalFormatting xmlns:xm="http://schemas.microsoft.com/office/excel/2006/main">
          <x14:cfRule type="dataBar" id="{957F77DE-6234-420E-823B-9737BBCFADA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F11:F43</xm:sqref>
        </x14:conditionalFormatting>
        <x14:conditionalFormatting xmlns:xm="http://schemas.microsoft.com/office/excel/2006/main">
          <x14:cfRule type="dataBar" id="{99CA8FBA-5398-41B3-9A1D-64C7F925533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G11:G43</xm:sqref>
        </x14:conditionalFormatting>
        <x14:conditionalFormatting xmlns:xm="http://schemas.microsoft.com/office/excel/2006/main">
          <x14:cfRule type="dataBar" id="{327C69C0-A374-462D-8408-B4F23D17788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H11:H43</xm:sqref>
        </x14:conditionalFormatting>
      </x14:conditionalFormattings>
    </ext>
  </extLst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Table_S5</vt:lpstr>
    </vt:vector>
  </TitlesOfParts>
  <Company>National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Konate, Mariam (NIH/NCI) [E]</dc:creator>
  <cp:lastModifiedBy>Krushkal Adkins, Julia (NIH/NCI) [E]</cp:lastModifiedBy>
  <dcterms:created xsi:type="dcterms:W3CDTF">2024-12-17T17:22:28Z</dcterms:created>
  <dcterms:modified xsi:type="dcterms:W3CDTF">2025-04-30T14:07:10Z</dcterms:modified>
</cp:coreProperties>
</file>