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e_1\Tematy_inne\CBD\CBD neurony\cbd_neuro_wyniki\Opis\"/>
    </mc:Choice>
  </mc:AlternateContent>
  <bookViews>
    <workbookView xWindow="0" yWindow="0" windowWidth="28800" windowHeight="12030"/>
  </bookViews>
  <sheets>
    <sheet name="star_alignment_plot(2)" sheetId="1" r:id="rId1"/>
  </sheets>
  <calcPr calcId="162913"/>
</workbook>
</file>

<file path=xl/calcChain.xml><?xml version="1.0" encoding="utf-8"?>
<calcChain xmlns="http://schemas.openxmlformats.org/spreadsheetml/2006/main">
  <c r="C33" i="1" l="1"/>
  <c r="E33" i="1"/>
  <c r="G33" i="1"/>
  <c r="B33" i="1"/>
  <c r="C32" i="1" l="1"/>
  <c r="D32" i="1"/>
  <c r="E32" i="1"/>
  <c r="F32" i="1"/>
  <c r="G32" i="1"/>
  <c r="B3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2" i="1" s="1"/>
  <c r="H26" i="1"/>
  <c r="H27" i="1"/>
  <c r="H28" i="1"/>
  <c r="H29" i="1"/>
  <c r="H30" i="1"/>
  <c r="H31" i="1"/>
  <c r="H2" i="1"/>
</calcChain>
</file>

<file path=xl/sharedStrings.xml><?xml version="1.0" encoding="utf-8"?>
<sst xmlns="http://schemas.openxmlformats.org/spreadsheetml/2006/main" count="40" uniqueCount="40">
  <si>
    <t>Category</t>
  </si>
  <si>
    <t>Uniquely mapped</t>
  </si>
  <si>
    <t>Uniquely mapped %</t>
  </si>
  <si>
    <t>Raw reads</t>
  </si>
  <si>
    <t>Filtered reads</t>
  </si>
  <si>
    <t>Filtered reads %</t>
  </si>
  <si>
    <t>Maped in genes</t>
  </si>
  <si>
    <t>Maped in genes %</t>
  </si>
  <si>
    <t>A1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</si>
  <si>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</si>
  <si>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</si>
  <si>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</si>
  <si>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</si>
  <si>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</si>
  <si>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</si>
  <si>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</si>
  <si>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</si>
  <si>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</si>
  <si>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</si>
  <si>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</si>
  <si>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</si>
  <si>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</si>
  <si>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</si>
  <si>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</si>
  <si>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</si>
  <si>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</si>
  <si>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</si>
  <si>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</si>
  <si>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</si>
  <si>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</si>
  <si>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</t>
  </si>
  <si>
    <t>A30</t>
  </si>
  <si>
    <t>A4</t>
  </si>
  <si>
    <t>A5</t>
  </si>
  <si>
    <t>A6</t>
  </si>
  <si>
    <t>A7</t>
  </si>
  <si>
    <t>A8</t>
  </si>
  <si>
    <t>A9</t>
  </si>
  <si>
    <t>All (mean)</t>
  </si>
  <si>
    <t>All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</si>
</sst>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3" fontId="0" fillId="33" borderId="0" xfId="0" applyNumberFormat="1" applyFill="1" applyAlignment="1">
      <alignment horizontal="center"/>
    </xf>
    <xf numFmtId="4" fontId="0" fillId="33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3" fontId="0" fillId="34" borderId="0" xfId="0" applyNumberFormat="1" applyFill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L15" sqref="L15"/>
    </sheetView>
  </sheetViews>
  <sheetFormatPr defaultRowHeight="15" x14ac:dyDescent="0.25"/>
  <cols>
    <col min="1" max="1" width="10.28515625" bestFit="1" customWidth="1"/>
    <col min="2" max="2" width="11.140625" bestFit="1" customWidth="1"/>
    <col min="3" max="3" width="13.42578125" bestFit="1" customWidth="1"/>
    <col min="4" max="4" width="15.42578125" bestFit="1" customWidth="1"/>
    <col min="5" max="5" width="16.85546875" bestFit="1" customWidth="1"/>
    <col min="6" max="6" width="19" bestFit="1" customWidth="1"/>
    <col min="7" max="7" width="15.140625" bestFit="1" customWidth="1"/>
    <col min="8" max="8" width="17.28515625" bestFit="1" customWidth="1"/>
  </cols>
  <sheetData>
    <row r="1" spans="1:8" x14ac:dyDescent="0.25">
      <c r="A1" s="4" t="s">
        <v>0</v>
      </c>
      <c r="B1" s="4" t="s">
        <v>3</v>
      </c>
      <c r="C1" s="4" t="s">
        <v>4</v>
      </c>
      <c r="D1" s="4" t="s">
        <v>5</v>
      </c>
      <c r="E1" s="4" t="s">
        <v>1</v>
      </c>
      <c r="F1" s="4" t="s">
        <v>2</v>
      </c>
      <c r="G1" s="4" t="s">
        <v>6</v>
      </c>
      <c r="H1" s="4" t="s">
        <v>7</v>
      </c>
    </row>
    <row r="2" spans="1:8" x14ac:dyDescent="0.25">
      <c r="A2" s="1" t="s">
        <v>8</v>
      </c>
      <c r="B2" s="2">
        <v>5455596.8720000004</v>
      </c>
      <c r="C2" s="2">
        <v>5390906</v>
      </c>
      <c r="D2" s="3">
        <v>98.814229249011859</v>
      </c>
      <c r="E2" s="2">
        <v>2492728</v>
      </c>
      <c r="F2" s="3">
        <v>46.239500373406621</v>
      </c>
      <c r="G2" s="2">
        <v>1839621</v>
      </c>
      <c r="H2" s="3">
        <f t="shared" ref="H2:H31" si="0">G2/E2*100</f>
        <v>73.799508008896282</v>
      </c>
    </row>
    <row r="3" spans="1:8" x14ac:dyDescent="0.25">
      <c r="A3" s="1" t="s">
        <v>9</v>
      </c>
      <c r="B3" s="2">
        <v>7763553.54</v>
      </c>
      <c r="C3" s="2">
        <v>7611327</v>
      </c>
      <c r="D3" s="3">
        <v>98.039215686274503</v>
      </c>
      <c r="E3" s="2">
        <v>3630356</v>
      </c>
      <c r="F3" s="3">
        <v>47.696755112479075</v>
      </c>
      <c r="G3" s="2">
        <v>2715507</v>
      </c>
      <c r="H3" s="3">
        <f t="shared" si="0"/>
        <v>74.800019612401641</v>
      </c>
    </row>
    <row r="4" spans="1:8" x14ac:dyDescent="0.25">
      <c r="A4" s="1" t="s">
        <v>10</v>
      </c>
      <c r="B4" s="2">
        <v>7264613.004999999</v>
      </c>
      <c r="C4" s="2">
        <v>7171385</v>
      </c>
      <c r="D4" s="3">
        <v>98.716683119447197</v>
      </c>
      <c r="E4" s="2">
        <v>3640223</v>
      </c>
      <c r="F4" s="3">
        <v>50.760390078067211</v>
      </c>
      <c r="G4" s="2">
        <v>2696044</v>
      </c>
      <c r="H4" s="3">
        <f t="shared" si="0"/>
        <v>74.062605505212176</v>
      </c>
    </row>
    <row r="5" spans="1:8" x14ac:dyDescent="0.25">
      <c r="A5" s="1" t="s">
        <v>11</v>
      </c>
      <c r="B5" s="2">
        <v>8574767.0800000001</v>
      </c>
      <c r="C5" s="2">
        <v>8473090</v>
      </c>
      <c r="D5" s="3">
        <v>98.814229249011859</v>
      </c>
      <c r="E5" s="2">
        <v>4320708</v>
      </c>
      <c r="F5" s="3">
        <v>50.993297604533879</v>
      </c>
      <c r="G5" s="2">
        <v>3274523</v>
      </c>
      <c r="H5" s="3">
        <f t="shared" si="0"/>
        <v>75.786722916707177</v>
      </c>
    </row>
    <row r="6" spans="1:8" x14ac:dyDescent="0.25">
      <c r="A6" s="1" t="s">
        <v>12</v>
      </c>
      <c r="B6" s="2">
        <v>7777158.2999999998</v>
      </c>
      <c r="C6" s="2">
        <v>7681144</v>
      </c>
      <c r="D6" s="3">
        <v>98.765432098765444</v>
      </c>
      <c r="E6" s="2">
        <v>3370008</v>
      </c>
      <c r="F6" s="3">
        <v>43.873777135280889</v>
      </c>
      <c r="G6" s="2">
        <v>2604452</v>
      </c>
      <c r="H6" s="3">
        <f t="shared" si="0"/>
        <v>77.283258674756866</v>
      </c>
    </row>
    <row r="7" spans="1:8" x14ac:dyDescent="0.25">
      <c r="A7" s="1" t="s">
        <v>13</v>
      </c>
      <c r="B7" s="2">
        <v>7749153.6040000003</v>
      </c>
      <c r="C7" s="2">
        <v>7658780</v>
      </c>
      <c r="D7" s="3">
        <v>98.833761612966981</v>
      </c>
      <c r="E7" s="2">
        <v>3606278</v>
      </c>
      <c r="F7" s="3">
        <v>47.086846730158065</v>
      </c>
      <c r="G7" s="2">
        <v>2693650</v>
      </c>
      <c r="H7" s="3">
        <f t="shared" si="0"/>
        <v>74.693354200646752</v>
      </c>
    </row>
    <row r="8" spans="1:8" x14ac:dyDescent="0.25">
      <c r="A8" s="1" t="s">
        <v>14</v>
      </c>
      <c r="B8" s="2">
        <v>6019650.5826000003</v>
      </c>
      <c r="C8" s="2">
        <v>5953566</v>
      </c>
      <c r="D8" s="3">
        <v>98.902185738304809</v>
      </c>
      <c r="E8" s="2">
        <v>3075339</v>
      </c>
      <c r="F8" s="3">
        <v>51.655411227489545</v>
      </c>
      <c r="G8" s="2">
        <v>2312145</v>
      </c>
      <c r="H8" s="3">
        <f t="shared" si="0"/>
        <v>75.183418803585553</v>
      </c>
    </row>
    <row r="9" spans="1:8" x14ac:dyDescent="0.25">
      <c r="A9" s="1" t="s">
        <v>15</v>
      </c>
      <c r="B9" s="2">
        <v>7499077.6559999995</v>
      </c>
      <c r="C9" s="2">
        <v>7421890</v>
      </c>
      <c r="D9" s="3">
        <v>98.970704671417266</v>
      </c>
      <c r="E9" s="2">
        <v>3384160</v>
      </c>
      <c r="F9" s="3">
        <v>45.597011003935656</v>
      </c>
      <c r="G9" s="2">
        <v>2518615</v>
      </c>
      <c r="H9" s="3">
        <f t="shared" si="0"/>
        <v>74.423638362252376</v>
      </c>
    </row>
    <row r="10" spans="1:8" x14ac:dyDescent="0.25">
      <c r="A10" s="1" t="s">
        <v>16</v>
      </c>
      <c r="B10" s="2">
        <v>5304207.5347000007</v>
      </c>
      <c r="C10" s="2">
        <v>5253251</v>
      </c>
      <c r="D10" s="3">
        <v>99.039318609487964</v>
      </c>
      <c r="E10" s="2">
        <v>3220834</v>
      </c>
      <c r="F10" s="3">
        <v>61.311252784228273</v>
      </c>
      <c r="G10" s="2">
        <v>2365990</v>
      </c>
      <c r="H10" s="3">
        <f t="shared" si="0"/>
        <v>73.458923992978214</v>
      </c>
    </row>
    <row r="11" spans="1:8" x14ac:dyDescent="0.25">
      <c r="A11" s="1" t="s">
        <v>17</v>
      </c>
      <c r="B11" s="2">
        <v>5629885.0119999992</v>
      </c>
      <c r="C11" s="2">
        <v>5579668</v>
      </c>
      <c r="D11" s="3">
        <v>99.108027750247786</v>
      </c>
      <c r="E11" s="2">
        <v>3130786</v>
      </c>
      <c r="F11" s="3">
        <v>56.110614466667194</v>
      </c>
      <c r="G11" s="2">
        <v>2304492</v>
      </c>
      <c r="H11" s="3">
        <f t="shared" si="0"/>
        <v>73.607458318773624</v>
      </c>
    </row>
    <row r="12" spans="1:8" x14ac:dyDescent="0.25">
      <c r="A12" s="1" t="s">
        <v>18</v>
      </c>
      <c r="B12" s="2">
        <v>4629707.2550999997</v>
      </c>
      <c r="C12" s="2">
        <v>4591597</v>
      </c>
      <c r="D12" s="3">
        <v>99.176832291976609</v>
      </c>
      <c r="E12" s="2">
        <v>2934688</v>
      </c>
      <c r="F12" s="3">
        <v>63.914320006742756</v>
      </c>
      <c r="G12" s="2">
        <v>2192094</v>
      </c>
      <c r="H12" s="3">
        <f t="shared" si="0"/>
        <v>74.695981310449355</v>
      </c>
    </row>
    <row r="13" spans="1:8" x14ac:dyDescent="0.25">
      <c r="A13" s="1" t="s">
        <v>19</v>
      </c>
      <c r="B13" s="2">
        <v>5915456.3688000003</v>
      </c>
      <c r="C13" s="2">
        <v>5870838</v>
      </c>
      <c r="D13" s="3">
        <v>99.245732433505353</v>
      </c>
      <c r="E13" s="2">
        <v>2583712</v>
      </c>
      <c r="F13" s="3">
        <v>44.009253874830137</v>
      </c>
      <c r="G13" s="2">
        <v>1919498</v>
      </c>
      <c r="H13" s="3">
        <f t="shared" si="0"/>
        <v>74.292258579903645</v>
      </c>
    </row>
    <row r="14" spans="1:8" x14ac:dyDescent="0.25">
      <c r="A14" s="1" t="s">
        <v>20</v>
      </c>
      <c r="B14" s="2">
        <v>5482770.8730999995</v>
      </c>
      <c r="C14" s="2">
        <v>5445199</v>
      </c>
      <c r="D14" s="3">
        <v>99.314728374217907</v>
      </c>
      <c r="E14" s="2">
        <v>3235800</v>
      </c>
      <c r="F14" s="3">
        <v>59.424825428785979</v>
      </c>
      <c r="G14" s="2">
        <v>2448694</v>
      </c>
      <c r="H14" s="3">
        <f t="shared" si="0"/>
        <v>75.675072625007715</v>
      </c>
    </row>
    <row r="15" spans="1:8" x14ac:dyDescent="0.25">
      <c r="A15" s="1" t="s">
        <v>21</v>
      </c>
      <c r="B15" s="2">
        <v>7696351.3536</v>
      </c>
      <c r="C15" s="2">
        <v>7648928</v>
      </c>
      <c r="D15" s="3">
        <v>99.383820314052869</v>
      </c>
      <c r="E15" s="2">
        <v>4833594</v>
      </c>
      <c r="F15" s="3">
        <v>63.193090587334588</v>
      </c>
      <c r="G15" s="2">
        <v>3640723</v>
      </c>
      <c r="H15" s="3">
        <f t="shared" si="0"/>
        <v>75.321241295814261</v>
      </c>
    </row>
    <row r="16" spans="1:8" x14ac:dyDescent="0.25">
      <c r="A16" s="1" t="s">
        <v>22</v>
      </c>
      <c r="B16" s="2">
        <v>6013782.8840000005</v>
      </c>
      <c r="C16" s="2">
        <v>5980888</v>
      </c>
      <c r="D16" s="3">
        <v>99.453008453505703</v>
      </c>
      <c r="E16" s="2">
        <v>3654176</v>
      </c>
      <c r="F16" s="3">
        <v>61.097549394003025</v>
      </c>
      <c r="G16" s="2">
        <v>2750965</v>
      </c>
      <c r="H16" s="3">
        <f t="shared" si="0"/>
        <v>75.282772367833402</v>
      </c>
    </row>
    <row r="17" spans="1:8" x14ac:dyDescent="0.25">
      <c r="A17" s="1" t="s">
        <v>23</v>
      </c>
      <c r="B17" s="2">
        <v>5130525.8816</v>
      </c>
      <c r="C17" s="2">
        <v>5106017</v>
      </c>
      <c r="D17" s="3">
        <v>99.522292993630572</v>
      </c>
      <c r="E17" s="2">
        <v>3177701</v>
      </c>
      <c r="F17" s="3">
        <v>62.234438310722432</v>
      </c>
      <c r="G17" s="2">
        <v>2392063</v>
      </c>
      <c r="H17" s="3">
        <f t="shared" si="0"/>
        <v>75.276528534308298</v>
      </c>
    </row>
    <row r="18" spans="1:8" x14ac:dyDescent="0.25">
      <c r="A18" s="1" t="s">
        <v>24</v>
      </c>
      <c r="B18" s="2">
        <v>5695501.2045</v>
      </c>
      <c r="C18" s="2">
        <v>5672245</v>
      </c>
      <c r="D18" s="3">
        <v>99.591674136042229</v>
      </c>
      <c r="E18" s="2">
        <v>3516213</v>
      </c>
      <c r="F18" s="3">
        <v>61.989794164391697</v>
      </c>
      <c r="G18" s="2">
        <v>2678998</v>
      </c>
      <c r="H18" s="3">
        <f t="shared" si="0"/>
        <v>76.189866768594499</v>
      </c>
    </row>
    <row r="19" spans="1:8" x14ac:dyDescent="0.25">
      <c r="A19" s="1" t="s">
        <v>25</v>
      </c>
      <c r="B19" s="2">
        <v>8764286.6026000008</v>
      </c>
      <c r="C19" s="2">
        <v>8734589</v>
      </c>
      <c r="D19" s="3">
        <v>99.661152082918065</v>
      </c>
      <c r="E19" s="2">
        <v>5824475</v>
      </c>
      <c r="F19" s="3">
        <v>66.682874260025287</v>
      </c>
      <c r="G19" s="2">
        <v>4420675</v>
      </c>
      <c r="H19" s="3">
        <f t="shared" si="0"/>
        <v>75.898256924443828</v>
      </c>
    </row>
    <row r="20" spans="1:8" x14ac:dyDescent="0.25">
      <c r="A20" s="1" t="s">
        <v>26</v>
      </c>
      <c r="B20" s="2">
        <v>8131844.8595999992</v>
      </c>
      <c r="C20" s="2">
        <v>8109948</v>
      </c>
      <c r="D20" s="3">
        <v>99.730727037000108</v>
      </c>
      <c r="E20" s="2">
        <v>5206253</v>
      </c>
      <c r="F20" s="3">
        <v>64.195886336139267</v>
      </c>
      <c r="G20" s="2">
        <v>3927377</v>
      </c>
      <c r="H20" s="3">
        <f t="shared" si="0"/>
        <v>75.435769256699587</v>
      </c>
    </row>
    <row r="21" spans="1:8" x14ac:dyDescent="0.25">
      <c r="A21" s="1" t="s">
        <v>27</v>
      </c>
      <c r="B21" s="2">
        <v>7853256.6200000001</v>
      </c>
      <c r="C21" s="2">
        <v>7760135</v>
      </c>
      <c r="D21" s="3">
        <v>98.814229249011859</v>
      </c>
      <c r="E21" s="2">
        <v>4639591</v>
      </c>
      <c r="F21" s="3">
        <v>59.787503696778465</v>
      </c>
      <c r="G21" s="2">
        <v>3506651</v>
      </c>
      <c r="H21" s="3">
        <f t="shared" si="0"/>
        <v>75.581037207805608</v>
      </c>
    </row>
    <row r="22" spans="1:8" x14ac:dyDescent="0.25">
      <c r="A22" s="1" t="s">
        <v>28</v>
      </c>
      <c r="B22" s="2">
        <v>9069773.6999999993</v>
      </c>
      <c r="C22" s="2">
        <v>8891935</v>
      </c>
      <c r="D22" s="3">
        <v>98.039215686274517</v>
      </c>
      <c r="E22" s="2">
        <v>5607509</v>
      </c>
      <c r="F22" s="3">
        <v>63.062865394315182</v>
      </c>
      <c r="G22" s="2">
        <v>4162843</v>
      </c>
      <c r="H22" s="3">
        <f t="shared" si="0"/>
        <v>74.236938362470752</v>
      </c>
    </row>
    <row r="23" spans="1:8" x14ac:dyDescent="0.25">
      <c r="A23" s="1" t="s">
        <v>29</v>
      </c>
      <c r="B23" s="2">
        <v>7425020.5419999994</v>
      </c>
      <c r="C23" s="2">
        <v>7329734</v>
      </c>
      <c r="D23" s="3">
        <v>98.716683119447197</v>
      </c>
      <c r="E23" s="2">
        <v>4074635</v>
      </c>
      <c r="F23" s="3">
        <v>55.590489368372708</v>
      </c>
      <c r="G23" s="2">
        <v>3020841</v>
      </c>
      <c r="H23" s="3">
        <f t="shared" si="0"/>
        <v>74.137708040106659</v>
      </c>
    </row>
    <row r="24" spans="1:8" x14ac:dyDescent="0.25">
      <c r="A24" s="1" t="s">
        <v>30</v>
      </c>
      <c r="B24" s="2">
        <v>9669566.8959999997</v>
      </c>
      <c r="C24" s="2">
        <v>9554908</v>
      </c>
      <c r="D24" s="3">
        <v>98.814229249011859</v>
      </c>
      <c r="E24" s="2">
        <v>4638313</v>
      </c>
      <c r="F24" s="3">
        <v>48.543774571141867</v>
      </c>
      <c r="G24" s="2">
        <v>3574833</v>
      </c>
      <c r="H24" s="3">
        <f t="shared" si="0"/>
        <v>77.071836247359755</v>
      </c>
    </row>
    <row r="25" spans="1:8" x14ac:dyDescent="0.25">
      <c r="A25" s="1" t="s">
        <v>31</v>
      </c>
      <c r="B25" s="2">
        <v>6678228.2624999993</v>
      </c>
      <c r="C25" s="2">
        <v>6595781</v>
      </c>
      <c r="D25" s="3">
        <v>98.765432098765444</v>
      </c>
      <c r="E25" s="2">
        <v>4029667</v>
      </c>
      <c r="F25" s="3">
        <v>61.094614875781957</v>
      </c>
      <c r="G25" s="2">
        <v>2942410</v>
      </c>
      <c r="H25" s="3">
        <f t="shared" si="0"/>
        <v>73.018688641021697</v>
      </c>
    </row>
    <row r="26" spans="1:8" x14ac:dyDescent="0.25">
      <c r="A26" s="1" t="s">
        <v>32</v>
      </c>
      <c r="B26" s="2">
        <v>9073400.7320000008</v>
      </c>
      <c r="C26" s="2">
        <v>8965811</v>
      </c>
      <c r="D26" s="3">
        <v>98.814229249011859</v>
      </c>
      <c r="E26" s="2">
        <v>4279771</v>
      </c>
      <c r="F26" s="3">
        <v>47.734343273575583</v>
      </c>
      <c r="G26" s="2">
        <v>3239116</v>
      </c>
      <c r="H26" s="3">
        <f t="shared" si="0"/>
        <v>75.68432983914326</v>
      </c>
    </row>
    <row r="27" spans="1:8" x14ac:dyDescent="0.25">
      <c r="A27" s="1" t="s">
        <v>33</v>
      </c>
      <c r="B27" s="2">
        <v>6575023.0200000005</v>
      </c>
      <c r="C27" s="2">
        <v>6446101</v>
      </c>
      <c r="D27" s="3">
        <v>98.039215686274503</v>
      </c>
      <c r="E27" s="2">
        <v>3027251</v>
      </c>
      <c r="F27" s="3">
        <v>46.962512687902347</v>
      </c>
      <c r="G27" s="2">
        <v>2287249</v>
      </c>
      <c r="H27" s="3">
        <f t="shared" si="0"/>
        <v>75.555314045647364</v>
      </c>
    </row>
    <row r="28" spans="1:8" x14ac:dyDescent="0.25">
      <c r="A28" s="1" t="s">
        <v>34</v>
      </c>
      <c r="B28" s="2">
        <v>6763515.3339999998</v>
      </c>
      <c r="C28" s="2">
        <v>6676718</v>
      </c>
      <c r="D28" s="3">
        <v>98.716683119447197</v>
      </c>
      <c r="E28" s="2">
        <v>3126166</v>
      </c>
      <c r="F28" s="3">
        <v>46.821896626456294</v>
      </c>
      <c r="G28" s="2">
        <v>2363117</v>
      </c>
      <c r="H28" s="3">
        <f t="shared" si="0"/>
        <v>75.591539284862037</v>
      </c>
    </row>
    <row r="29" spans="1:8" x14ac:dyDescent="0.25">
      <c r="A29" s="1" t="s">
        <v>35</v>
      </c>
      <c r="B29" s="2">
        <v>7097441.3839999996</v>
      </c>
      <c r="C29" s="2">
        <v>7013282</v>
      </c>
      <c r="D29" s="3">
        <v>98.814229249011859</v>
      </c>
      <c r="E29" s="2">
        <v>3341676</v>
      </c>
      <c r="F29" s="3">
        <v>47.64782023594659</v>
      </c>
      <c r="G29" s="2">
        <v>2542865</v>
      </c>
      <c r="H29" s="3">
        <f t="shared" si="0"/>
        <v>76.095498187137238</v>
      </c>
    </row>
    <row r="30" spans="1:8" x14ac:dyDescent="0.25">
      <c r="A30" s="1" t="s">
        <v>36</v>
      </c>
      <c r="B30" s="2">
        <v>7229870.6624999996</v>
      </c>
      <c r="C30" s="2">
        <v>7140613</v>
      </c>
      <c r="D30" s="3">
        <v>98.765432098765444</v>
      </c>
      <c r="E30" s="2">
        <v>3326674</v>
      </c>
      <c r="F30" s="3">
        <v>46.588073040787954</v>
      </c>
      <c r="G30" s="2">
        <v>2507629</v>
      </c>
      <c r="H30" s="3">
        <f t="shared" si="0"/>
        <v>75.379463091363931</v>
      </c>
    </row>
    <row r="31" spans="1:8" x14ac:dyDescent="0.25">
      <c r="A31" s="1" t="s">
        <v>37</v>
      </c>
      <c r="B31" s="2">
        <v>6432749.8592000008</v>
      </c>
      <c r="C31" s="2">
        <v>6272182</v>
      </c>
      <c r="D31" s="3">
        <v>97.503900156006225</v>
      </c>
      <c r="E31" s="2">
        <v>3266734</v>
      </c>
      <c r="F31" s="3">
        <v>52.082895553732335</v>
      </c>
      <c r="G31" s="2">
        <v>2429400</v>
      </c>
      <c r="H31" s="3">
        <f t="shared" si="0"/>
        <v>74.367854866664999</v>
      </c>
    </row>
    <row r="32" spans="1:8" x14ac:dyDescent="0.25">
      <c r="A32" s="4" t="s">
        <v>38</v>
      </c>
      <c r="B32" s="5">
        <f>AVERAGE(B2:B31)</f>
        <v>7012191.2493799971</v>
      </c>
      <c r="C32" s="5">
        <f t="shared" ref="C32:H32" si="1">AVERAGE(C2:C31)</f>
        <v>6933415.2000000002</v>
      </c>
      <c r="D32" s="6">
        <f t="shared" si="1"/>
        <v>98.896241162093773</v>
      </c>
      <c r="E32" s="5">
        <f t="shared" si="1"/>
        <v>3739867.3</v>
      </c>
      <c r="F32" s="6">
        <f t="shared" si="1"/>
        <v>54.132789273467104</v>
      </c>
      <c r="G32" s="5">
        <f t="shared" si="1"/>
        <v>2809102.6666666665</v>
      </c>
      <c r="H32" s="6">
        <f t="shared" si="1"/>
        <v>75.062895462428273</v>
      </c>
    </row>
    <row r="33" spans="1:8" x14ac:dyDescent="0.25">
      <c r="A33" s="7" t="s">
        <v>39</v>
      </c>
      <c r="B33" s="8">
        <f>SUM(B2:B31)</f>
        <v>210365737.48139992</v>
      </c>
      <c r="C33" s="8">
        <f t="shared" ref="C33:H33" si="2">SUM(C2:C31)</f>
        <v>208002456</v>
      </c>
      <c r="D33" s="8"/>
      <c r="E33" s="8">
        <f t="shared" si="2"/>
        <v>112196019</v>
      </c>
      <c r="F33" s="8"/>
      <c r="G33" s="8">
        <f t="shared" si="2"/>
        <v>84273080</v>
      </c>
      <c r="H33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star_alignment_plot(2)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2024-01-29T13:43:58Z</dcterms:created>
  <dcterms:modified xsi:type="dcterms:W3CDTF">2024-01-30T10:33:33Z</dcterms:modified>
</cp:coreProperties>
</file>