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usseinmohsen/Documents/Academics/Gerstein Lab/NGR/Writeups/Genome Biology/Supplementary Data/"/>
    </mc:Choice>
  </mc:AlternateContent>
  <xr:revisionPtr revIDLastSave="0" documentId="13_ncr:1_{02EF2BB0-0649-C04F-9EC1-52DED197D22A}" xr6:coauthVersionLast="45" xr6:coauthVersionMax="45" xr10:uidLastSave="{00000000-0000-0000-0000-000000000000}"/>
  <bookViews>
    <workbookView xWindow="0" yWindow="500" windowWidth="28800" windowHeight="16260" xr2:uid="{00000000-000D-0000-FFFF-FFFF00000000}"/>
  </bookViews>
  <sheets>
    <sheet name="S6" sheetId="3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33" i="30" l="1"/>
  <c r="AI33" i="30"/>
  <c r="AE33" i="30"/>
  <c r="AD33" i="30"/>
  <c r="Z33" i="30"/>
  <c r="Y33" i="30"/>
  <c r="U33" i="30"/>
  <c r="T33" i="30"/>
  <c r="P33" i="30"/>
  <c r="O33" i="30"/>
  <c r="K33" i="30"/>
  <c r="J33" i="30"/>
  <c r="F33" i="30"/>
  <c r="E33" i="30"/>
  <c r="AJ32" i="30"/>
  <c r="AI32" i="30"/>
  <c r="AE32" i="30"/>
  <c r="AD32" i="30"/>
  <c r="Z32" i="30"/>
  <c r="Y32" i="30"/>
  <c r="U32" i="30"/>
  <c r="T32" i="30"/>
  <c r="P32" i="30"/>
  <c r="O32" i="30"/>
  <c r="K32" i="30"/>
  <c r="J32" i="30"/>
  <c r="F32" i="30"/>
  <c r="E32" i="30"/>
  <c r="AJ31" i="30"/>
  <c r="AI31" i="30"/>
  <c r="AE31" i="30"/>
  <c r="AD31" i="30"/>
  <c r="Z31" i="30"/>
  <c r="Y31" i="30"/>
  <c r="U31" i="30"/>
  <c r="T31" i="30"/>
  <c r="P31" i="30"/>
  <c r="O31" i="30"/>
  <c r="K31" i="30"/>
  <c r="J31" i="30"/>
  <c r="F31" i="30"/>
  <c r="E31" i="30"/>
  <c r="AJ30" i="30"/>
  <c r="AI30" i="30"/>
  <c r="AE30" i="30"/>
  <c r="AD30" i="30"/>
  <c r="Z30" i="30"/>
  <c r="Y30" i="30"/>
  <c r="U30" i="30"/>
  <c r="T30" i="30"/>
  <c r="P30" i="30"/>
  <c r="O30" i="30"/>
  <c r="K30" i="30"/>
  <c r="J30" i="30"/>
  <c r="F30" i="30"/>
  <c r="E30" i="30"/>
  <c r="AJ29" i="30"/>
  <c r="AI29" i="30"/>
  <c r="AE29" i="30"/>
  <c r="AD29" i="30"/>
  <c r="Z29" i="30"/>
  <c r="Y29" i="30"/>
  <c r="U29" i="30"/>
  <c r="T29" i="30"/>
  <c r="P29" i="30"/>
  <c r="O29" i="30"/>
  <c r="K29" i="30"/>
  <c r="J29" i="30"/>
  <c r="F29" i="30"/>
  <c r="E29" i="30"/>
  <c r="AJ28" i="30"/>
  <c r="AI28" i="30"/>
  <c r="AE28" i="30"/>
  <c r="AD28" i="30"/>
  <c r="Z28" i="30"/>
  <c r="Y28" i="30"/>
  <c r="U28" i="30"/>
  <c r="T28" i="30"/>
  <c r="P28" i="30"/>
  <c r="O28" i="30"/>
  <c r="K28" i="30"/>
  <c r="J28" i="30"/>
  <c r="F28" i="30"/>
  <c r="E28" i="30"/>
  <c r="AJ27" i="30"/>
  <c r="AI27" i="30"/>
  <c r="AE27" i="30"/>
  <c r="AD27" i="30"/>
  <c r="Z27" i="30"/>
  <c r="Y27" i="30"/>
  <c r="U27" i="30"/>
  <c r="T27" i="30"/>
  <c r="P27" i="30"/>
  <c r="O27" i="30"/>
  <c r="K27" i="30"/>
  <c r="J27" i="30"/>
  <c r="F27" i="30"/>
  <c r="E27" i="30"/>
  <c r="AJ26" i="30"/>
  <c r="AI26" i="30"/>
  <c r="AE26" i="30"/>
  <c r="AD26" i="30"/>
  <c r="Z26" i="30"/>
  <c r="Y26" i="30"/>
  <c r="U26" i="30"/>
  <c r="T26" i="30"/>
  <c r="P26" i="30"/>
  <c r="O26" i="30"/>
  <c r="K26" i="30"/>
  <c r="J26" i="30"/>
  <c r="F26" i="30"/>
  <c r="E26" i="30"/>
  <c r="AJ25" i="30"/>
  <c r="AI25" i="30"/>
  <c r="AE25" i="30"/>
  <c r="AD25" i="30"/>
  <c r="Z25" i="30"/>
  <c r="Y25" i="30"/>
  <c r="U25" i="30"/>
  <c r="T25" i="30"/>
  <c r="P25" i="30"/>
  <c r="O25" i="30"/>
  <c r="K25" i="30"/>
  <c r="J25" i="30"/>
  <c r="F25" i="30"/>
  <c r="E25" i="30"/>
  <c r="AJ24" i="30"/>
  <c r="AI24" i="30"/>
  <c r="AE24" i="30"/>
  <c r="AD24" i="30"/>
  <c r="Z24" i="30"/>
  <c r="Y24" i="30"/>
  <c r="U24" i="30"/>
  <c r="T24" i="30"/>
  <c r="P24" i="30"/>
  <c r="O24" i="30"/>
  <c r="K24" i="30"/>
  <c r="J24" i="30"/>
  <c r="F24" i="30"/>
  <c r="E24" i="30"/>
  <c r="AJ23" i="30"/>
  <c r="AI23" i="30"/>
  <c r="AE23" i="30"/>
  <c r="AD23" i="30"/>
  <c r="Z23" i="30"/>
  <c r="Y23" i="30"/>
  <c r="U23" i="30"/>
  <c r="T23" i="30"/>
  <c r="P23" i="30"/>
  <c r="O23" i="30"/>
  <c r="K23" i="30"/>
  <c r="J23" i="30"/>
  <c r="F23" i="30"/>
  <c r="E23" i="30"/>
  <c r="AJ22" i="30"/>
  <c r="AI22" i="30"/>
  <c r="AE22" i="30"/>
  <c r="AD22" i="30"/>
  <c r="Z22" i="30"/>
  <c r="Y22" i="30"/>
  <c r="U22" i="30"/>
  <c r="T22" i="30"/>
  <c r="P22" i="30"/>
  <c r="O22" i="30"/>
  <c r="K22" i="30"/>
  <c r="J22" i="30"/>
  <c r="F22" i="30"/>
  <c r="E22" i="30"/>
  <c r="AJ21" i="30"/>
  <c r="AI21" i="30"/>
  <c r="AE21" i="30"/>
  <c r="AD21" i="30"/>
  <c r="Z21" i="30"/>
  <c r="Y21" i="30"/>
  <c r="U21" i="30"/>
  <c r="T21" i="30"/>
  <c r="P21" i="30"/>
  <c r="O21" i="30"/>
  <c r="K21" i="30"/>
  <c r="J21" i="30"/>
  <c r="F21" i="30"/>
  <c r="E21" i="30"/>
  <c r="AJ20" i="30"/>
  <c r="AI20" i="30"/>
  <c r="AE20" i="30"/>
  <c r="AD20" i="30"/>
  <c r="Z20" i="30"/>
  <c r="Y20" i="30"/>
  <c r="U20" i="30"/>
  <c r="T20" i="30"/>
  <c r="P20" i="30"/>
  <c r="O20" i="30"/>
  <c r="K20" i="30"/>
  <c r="J20" i="30"/>
  <c r="F20" i="30"/>
  <c r="E20" i="30"/>
  <c r="AJ19" i="30"/>
  <c r="AI19" i="30"/>
  <c r="AE19" i="30"/>
  <c r="AD19" i="30"/>
  <c r="Z19" i="30"/>
  <c r="Y19" i="30"/>
  <c r="U19" i="30"/>
  <c r="T19" i="30"/>
  <c r="P19" i="30"/>
  <c r="O19" i="30"/>
  <c r="K19" i="30"/>
  <c r="J19" i="30"/>
  <c r="F19" i="30"/>
  <c r="E19" i="30"/>
  <c r="AJ18" i="30"/>
  <c r="AI18" i="30"/>
  <c r="AE18" i="30"/>
  <c r="AD18" i="30"/>
  <c r="Z18" i="30"/>
  <c r="Y18" i="30"/>
  <c r="U18" i="30"/>
  <c r="T18" i="30"/>
  <c r="P18" i="30"/>
  <c r="O18" i="30"/>
  <c r="K18" i="30"/>
  <c r="J18" i="30"/>
  <c r="F18" i="30"/>
  <c r="E18" i="30"/>
  <c r="AJ17" i="30"/>
  <c r="AI17" i="30"/>
  <c r="AE17" i="30"/>
  <c r="AD17" i="30"/>
  <c r="Z17" i="30"/>
  <c r="Y17" i="30"/>
  <c r="U17" i="30"/>
  <c r="T17" i="30"/>
  <c r="P17" i="30"/>
  <c r="O17" i="30"/>
  <c r="K17" i="30"/>
  <c r="J17" i="30"/>
  <c r="F17" i="30"/>
  <c r="E17" i="30"/>
  <c r="AJ16" i="30"/>
  <c r="AI16" i="30"/>
  <c r="AE16" i="30"/>
  <c r="AD16" i="30"/>
  <c r="Z16" i="30"/>
  <c r="Y16" i="30"/>
  <c r="U16" i="30"/>
  <c r="T16" i="30"/>
  <c r="P16" i="30"/>
  <c r="O16" i="30"/>
  <c r="K16" i="30"/>
  <c r="J16" i="30"/>
  <c r="F16" i="30"/>
  <c r="E16" i="30"/>
  <c r="AJ15" i="30"/>
  <c r="AI15" i="30"/>
  <c r="AE15" i="30"/>
  <c r="AD15" i="30"/>
  <c r="Z15" i="30"/>
  <c r="Y15" i="30"/>
  <c r="U15" i="30"/>
  <c r="T15" i="30"/>
  <c r="P15" i="30"/>
  <c r="O15" i="30"/>
  <c r="K15" i="30"/>
  <c r="J15" i="30"/>
  <c r="F15" i="30"/>
  <c r="E15" i="30"/>
  <c r="AJ14" i="30"/>
  <c r="AI14" i="30"/>
  <c r="AE14" i="30"/>
  <c r="AD14" i="30"/>
  <c r="Z14" i="30"/>
  <c r="Y14" i="30"/>
  <c r="U14" i="30"/>
  <c r="T14" i="30"/>
  <c r="P14" i="30"/>
  <c r="O14" i="30"/>
  <c r="K14" i="30"/>
  <c r="J14" i="30"/>
  <c r="F14" i="30"/>
  <c r="E14" i="30"/>
  <c r="AJ13" i="30"/>
  <c r="AI13" i="30"/>
  <c r="AE13" i="30"/>
  <c r="AD13" i="30"/>
  <c r="Z13" i="30"/>
  <c r="Y13" i="30"/>
  <c r="U13" i="30"/>
  <c r="T13" i="30"/>
  <c r="P13" i="30"/>
  <c r="O13" i="30"/>
  <c r="K13" i="30"/>
  <c r="J13" i="30"/>
  <c r="F13" i="30"/>
  <c r="E13" i="30"/>
  <c r="AJ12" i="30"/>
  <c r="AI12" i="30"/>
  <c r="AE12" i="30"/>
  <c r="AD12" i="30"/>
  <c r="Z12" i="30"/>
  <c r="Y12" i="30"/>
  <c r="U12" i="30"/>
  <c r="T12" i="30"/>
  <c r="P12" i="30"/>
  <c r="O12" i="30"/>
  <c r="K12" i="30"/>
  <c r="J12" i="30"/>
  <c r="F12" i="30"/>
  <c r="E12" i="30"/>
  <c r="AJ11" i="30"/>
  <c r="AI11" i="30"/>
  <c r="AE11" i="30"/>
  <c r="AD11" i="30"/>
  <c r="Z11" i="30"/>
  <c r="Y11" i="30"/>
  <c r="U11" i="30"/>
  <c r="T11" i="30"/>
  <c r="P11" i="30"/>
  <c r="O11" i="30"/>
  <c r="K11" i="30"/>
  <c r="J11" i="30"/>
  <c r="F11" i="30"/>
  <c r="E11" i="30"/>
  <c r="AJ10" i="30"/>
  <c r="AI10" i="30"/>
  <c r="AE10" i="30"/>
  <c r="AD10" i="30"/>
  <c r="Z10" i="30"/>
  <c r="Y10" i="30"/>
  <c r="U10" i="30"/>
  <c r="T10" i="30"/>
  <c r="P10" i="30"/>
  <c r="O10" i="30"/>
  <c r="K10" i="30"/>
  <c r="J10" i="30"/>
  <c r="F10" i="30"/>
  <c r="E10" i="30"/>
  <c r="AJ9" i="30"/>
  <c r="AI9" i="30"/>
  <c r="AE9" i="30"/>
  <c r="AD9" i="30"/>
  <c r="Z9" i="30"/>
  <c r="Y9" i="30"/>
  <c r="U9" i="30"/>
  <c r="T9" i="30"/>
  <c r="P9" i="30"/>
  <c r="O9" i="30"/>
  <c r="K9" i="30"/>
  <c r="J9" i="30"/>
  <c r="F9" i="30"/>
  <c r="E9" i="30"/>
  <c r="AJ8" i="30"/>
  <c r="AI8" i="30"/>
  <c r="AE8" i="30"/>
  <c r="AD8" i="30"/>
  <c r="Z8" i="30"/>
  <c r="Y8" i="30"/>
  <c r="U8" i="30"/>
  <c r="T8" i="30"/>
  <c r="P8" i="30"/>
  <c r="O8" i="30"/>
  <c r="K8" i="30"/>
  <c r="J8" i="30"/>
  <c r="F8" i="30"/>
  <c r="E8" i="30"/>
  <c r="AJ7" i="30"/>
  <c r="AI7" i="30"/>
  <c r="AE7" i="30"/>
  <c r="AD7" i="30"/>
  <c r="Z7" i="30"/>
  <c r="Y7" i="30"/>
  <c r="U7" i="30"/>
  <c r="T7" i="30"/>
  <c r="P7" i="30"/>
  <c r="O7" i="30"/>
  <c r="K7" i="30"/>
  <c r="J7" i="30"/>
  <c r="F7" i="30"/>
  <c r="E7" i="30"/>
  <c r="AJ6" i="30"/>
  <c r="AI6" i="30"/>
  <c r="AE6" i="30"/>
  <c r="AD6" i="30"/>
  <c r="Z6" i="30"/>
  <c r="Y6" i="30"/>
  <c r="U6" i="30"/>
  <c r="T6" i="30"/>
  <c r="P6" i="30"/>
  <c r="O6" i="30"/>
  <c r="K6" i="30"/>
  <c r="J6" i="30"/>
  <c r="F6" i="30"/>
  <c r="E6" i="30"/>
  <c r="AJ5" i="30"/>
  <c r="AI5" i="30"/>
  <c r="AE5" i="30"/>
  <c r="AD5" i="30"/>
  <c r="Z5" i="30"/>
  <c r="Y5" i="30"/>
  <c r="U5" i="30"/>
  <c r="T5" i="30"/>
  <c r="P5" i="30"/>
  <c r="O5" i="30"/>
  <c r="K5" i="30"/>
  <c r="J5" i="30"/>
  <c r="F5" i="30"/>
  <c r="E5" i="30"/>
  <c r="AJ4" i="30"/>
  <c r="AI4" i="30"/>
  <c r="AE4" i="30"/>
  <c r="AD4" i="30"/>
  <c r="Z4" i="30"/>
  <c r="Y4" i="30"/>
  <c r="U4" i="30"/>
  <c r="T4" i="30"/>
  <c r="P4" i="30"/>
  <c r="O4" i="30"/>
  <c r="K4" i="30"/>
  <c r="J4" i="30"/>
  <c r="F4" i="30"/>
  <c r="E4" i="30"/>
  <c r="AJ3" i="30"/>
  <c r="AI3" i="30"/>
  <c r="AE3" i="30"/>
  <c r="AD3" i="30"/>
  <c r="Z3" i="30"/>
  <c r="Y3" i="30"/>
  <c r="U3" i="30"/>
  <c r="T3" i="30"/>
  <c r="P3" i="30"/>
  <c r="O3" i="30"/>
  <c r="K3" i="30"/>
  <c r="J3" i="30"/>
  <c r="F3" i="30"/>
  <c r="E3" i="30"/>
  <c r="AJ2" i="30"/>
  <c r="AI2" i="30"/>
  <c r="AE2" i="30"/>
  <c r="AD2" i="30"/>
  <c r="Z2" i="30"/>
  <c r="Y2" i="30"/>
  <c r="U2" i="30"/>
  <c r="T2" i="30"/>
  <c r="P2" i="30"/>
  <c r="O2" i="30"/>
  <c r="K2" i="30"/>
  <c r="J2" i="30"/>
  <c r="F2" i="30"/>
  <c r="E2" i="30"/>
</calcChain>
</file>

<file path=xl/sharedStrings.xml><?xml version="1.0" encoding="utf-8"?>
<sst xmlns="http://schemas.openxmlformats.org/spreadsheetml/2006/main" count="69" uniqueCount="69">
  <si>
    <t>PPP2CB</t>
  </si>
  <si>
    <t>AP2M1</t>
  </si>
  <si>
    <t>VAPA</t>
  </si>
  <si>
    <t>PPP1CC</t>
  </si>
  <si>
    <t>SF3A2</t>
  </si>
  <si>
    <t>AP2S1</t>
  </si>
  <si>
    <t>POLR2E</t>
  </si>
  <si>
    <t>PPIE</t>
  </si>
  <si>
    <t>DYNC1LI1</t>
  </si>
  <si>
    <t>DYNC1LI2</t>
  </si>
  <si>
    <t>NUP133</t>
  </si>
  <si>
    <t>DYNC1I2</t>
  </si>
  <si>
    <t>SEC13</t>
  </si>
  <si>
    <t>SH3KBP1</t>
  </si>
  <si>
    <t>C4A</t>
  </si>
  <si>
    <t>TYROBP</t>
  </si>
  <si>
    <t>PRKCE</t>
  </si>
  <si>
    <t>PNPLA2</t>
  </si>
  <si>
    <t>ANAPC7</t>
  </si>
  <si>
    <t>RFC5</t>
  </si>
  <si>
    <t>CDC26</t>
  </si>
  <si>
    <t>SYNJ1</t>
  </si>
  <si>
    <t>DCTN1</t>
  </si>
  <si>
    <t>KLHL3</t>
  </si>
  <si>
    <t>DLG3</t>
  </si>
  <si>
    <t>CCT4</t>
  </si>
  <si>
    <t>DLG4</t>
  </si>
  <si>
    <t>POLR2L</t>
  </si>
  <si>
    <t>PSMC3</t>
  </si>
  <si>
    <t>Gene Symbol</t>
  </si>
  <si>
    <t>MD231 % Effect rep 1</t>
  </si>
  <si>
    <t>MD231 % Effect rep 2</t>
  </si>
  <si>
    <t>MD231 % Effect rep 3</t>
  </si>
  <si>
    <t>MD231 ave</t>
  </si>
  <si>
    <t>MD231 STD</t>
  </si>
  <si>
    <t>MD468 % Effect rep 1</t>
  </si>
  <si>
    <t>MD468 % Effect rep 2</t>
  </si>
  <si>
    <t>MD468 % Effect rep 3</t>
  </si>
  <si>
    <t>MD468 ave</t>
  </si>
  <si>
    <t>MD468 STD</t>
  </si>
  <si>
    <t>HCC % Effect rep 1</t>
  </si>
  <si>
    <t>HCC % Effect rep 2</t>
  </si>
  <si>
    <t>HCC % Effect rep 3</t>
  </si>
  <si>
    <t>HCC1187 ave</t>
  </si>
  <si>
    <t>HCC1187 STD</t>
  </si>
  <si>
    <t>BT549 % Effect rep 1</t>
  </si>
  <si>
    <t>BT549 % Effect rep 2</t>
  </si>
  <si>
    <t>BT549 % Effect rep 3</t>
  </si>
  <si>
    <t>BT549 ave</t>
  </si>
  <si>
    <t>BT549 STD</t>
  </si>
  <si>
    <t>ON-TARGETplus Non-targeting Control</t>
  </si>
  <si>
    <t>ON-TARGETplus Cyclophilin Control</t>
  </si>
  <si>
    <t>ON-TARGETplus GAPD Control</t>
  </si>
  <si>
    <t>Significant Negative Impact on Cell Survival</t>
  </si>
  <si>
    <t>H460 % Effect rep 1</t>
  </si>
  <si>
    <t>H460 % Effect rep 2</t>
  </si>
  <si>
    <t>H460 % Effect rep 3</t>
  </si>
  <si>
    <t>H460 ave</t>
  </si>
  <si>
    <t>H460 STD</t>
  </si>
  <si>
    <t>DU145 % Effect rep 1</t>
  </si>
  <si>
    <t>DU145 % Effect rep 2</t>
  </si>
  <si>
    <t>DU145 % Effect rep 3</t>
  </si>
  <si>
    <t>DU145 ave</t>
  </si>
  <si>
    <t>DU145 STD</t>
  </si>
  <si>
    <t>HCC1299%  Effect rep 1</t>
  </si>
  <si>
    <t>HCC1299%  Effect rep 2</t>
  </si>
  <si>
    <t>HCC1299%  Effect rep 3</t>
  </si>
  <si>
    <t>HCC1299 AVE</t>
  </si>
  <si>
    <t>HCC1299 STD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</si>
</sst>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sz val="11"/>
      <color theme="2" tint="-0.249977111117893"/>
      <name val="Calibri"/>
      <family val="2"/>
      <scheme val="minor"/>
    </font>
    <font>
      <sz val="10"/>
      <color theme="2" tint="-0.249977111117893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0" fillId="0" borderId="0" xfId="0" applyFont="1" applyBorder="1" applyAlignment="1"/>
    <xf numFmtId="0" fontId="0" fillId="0" borderId="0" xfId="0"/>
    <xf numFmtId="0" fontId="2" fillId="0" borderId="0" xfId="0" applyFont="1"/>
    <xf numFmtId="0" fontId="3" fillId="3" borderId="0" xfId="0" applyFont="1" applyFill="1" applyAlignment="1"/>
    <xf numFmtId="0" fontId="4" fillId="0" borderId="0" xfId="0" applyFont="1" applyAlignment="1"/>
    <xf numFmtId="0" fontId="0" fillId="0" borderId="0" xfId="0" applyBorder="1"/>
    <xf numFmtId="2" fontId="0" fillId="0" borderId="0" xfId="0" applyNumberFormat="1" applyBorder="1"/>
    <xf numFmtId="0" fontId="1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wrapText="1"/>
    </xf>
    <xf numFmtId="2" fontId="6" fillId="0" borderId="4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0" fontId="7" fillId="0" borderId="15" xfId="0" applyFont="1" applyBorder="1"/>
    <xf numFmtId="2" fontId="5" fillId="0" borderId="6" xfId="0" applyNumberFormat="1" applyFont="1" applyBorder="1"/>
    <xf numFmtId="2" fontId="5" fillId="0" borderId="7" xfId="0" applyNumberFormat="1" applyFont="1" applyBorder="1"/>
    <xf numFmtId="2" fontId="5" fillId="0" borderId="5" xfId="0" applyNumberFormat="1" applyFont="1" applyBorder="1"/>
    <xf numFmtId="0" fontId="5" fillId="0" borderId="7" xfId="0" applyFont="1" applyBorder="1"/>
    <xf numFmtId="0" fontId="6" fillId="0" borderId="8" xfId="0" applyFont="1" applyBorder="1"/>
    <xf numFmtId="2" fontId="5" fillId="0" borderId="0" xfId="0" applyNumberFormat="1" applyFont="1" applyBorder="1"/>
    <xf numFmtId="2" fontId="5" fillId="0" borderId="9" xfId="0" applyNumberFormat="1" applyFont="1" applyBorder="1"/>
    <xf numFmtId="2" fontId="5" fillId="0" borderId="10" xfId="0" applyNumberFormat="1" applyFont="1" applyBorder="1"/>
    <xf numFmtId="0" fontId="5" fillId="0" borderId="9" xfId="0" applyFont="1" applyBorder="1"/>
    <xf numFmtId="0" fontId="7" fillId="0" borderId="8" xfId="0" applyFont="1" applyBorder="1"/>
    <xf numFmtId="0" fontId="6" fillId="0" borderId="11" xfId="0" applyFont="1" applyBorder="1"/>
    <xf numFmtId="2" fontId="5" fillId="0" borderId="12" xfId="0" applyNumberFormat="1" applyFont="1" applyBorder="1"/>
    <xf numFmtId="2" fontId="5" fillId="0" borderId="13" xfId="0" applyNumberFormat="1" applyFont="1" applyBorder="1"/>
    <xf numFmtId="2" fontId="5" fillId="0" borderId="14" xfId="0" applyNumberFormat="1" applyFont="1" applyBorder="1"/>
    <xf numFmtId="0" fontId="5" fillId="0" borderId="13" xfId="0" applyFont="1" applyBorder="1"/>
  </cellXfs>
  <cellStyles count="1">
    <cellStyle name="Normal" xfId="0" builtinId="0"/>
  </cellStyles>
  <dxfs count="1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EEEE9-6418-DE4B-9BB1-8DBD0D290A31}">
  <dimension ref="A1:AJ41"/>
  <sheetViews>
    <sheetView tabSelected="1" topLeftCell="A8" workbookViewId="0">
      <selection activeCell="D41" sqref="D41"/>
    </sheetView>
  </sheetViews>
  <sheetFormatPr baseColWidth="10" defaultRowHeight="13" x14ac:dyDescent="0.15"/>
  <sheetData>
    <row r="1" spans="1:36" ht="31" thickBot="1" x14ac:dyDescent="0.25">
      <c r="A1" s="9" t="s">
        <v>29</v>
      </c>
      <c r="B1" s="10" t="s">
        <v>30</v>
      </c>
      <c r="C1" s="10" t="s">
        <v>31</v>
      </c>
      <c r="D1" s="11" t="s">
        <v>32</v>
      </c>
      <c r="E1" s="12" t="s">
        <v>33</v>
      </c>
      <c r="F1" s="11" t="s">
        <v>34</v>
      </c>
      <c r="G1" s="13" t="s">
        <v>35</v>
      </c>
      <c r="H1" s="14" t="s">
        <v>36</v>
      </c>
      <c r="I1" s="15" t="s">
        <v>37</v>
      </c>
      <c r="J1" s="14" t="s">
        <v>38</v>
      </c>
      <c r="K1" s="14" t="s">
        <v>39</v>
      </c>
      <c r="L1" s="12" t="s">
        <v>40</v>
      </c>
      <c r="M1" s="10" t="s">
        <v>41</v>
      </c>
      <c r="N1" s="11" t="s">
        <v>42</v>
      </c>
      <c r="O1" s="10" t="s">
        <v>43</v>
      </c>
      <c r="P1" s="10" t="s">
        <v>44</v>
      </c>
      <c r="Q1" s="13" t="s">
        <v>45</v>
      </c>
      <c r="R1" s="14" t="s">
        <v>46</v>
      </c>
      <c r="S1" s="14" t="s">
        <v>47</v>
      </c>
      <c r="T1" s="13" t="s">
        <v>48</v>
      </c>
      <c r="U1" s="15" t="s">
        <v>49</v>
      </c>
      <c r="V1" s="10" t="s">
        <v>54</v>
      </c>
      <c r="W1" s="10" t="s">
        <v>55</v>
      </c>
      <c r="X1" s="10" t="s">
        <v>56</v>
      </c>
      <c r="Y1" s="12" t="s">
        <v>57</v>
      </c>
      <c r="Z1" s="11" t="s">
        <v>58</v>
      </c>
      <c r="AA1" s="13" t="s">
        <v>59</v>
      </c>
      <c r="AB1" s="14" t="s">
        <v>60</v>
      </c>
      <c r="AC1" s="14" t="s">
        <v>61</v>
      </c>
      <c r="AD1" s="13" t="s">
        <v>62</v>
      </c>
      <c r="AE1" s="15" t="s">
        <v>63</v>
      </c>
      <c r="AF1" s="16" t="s">
        <v>64</v>
      </c>
      <c r="AG1" s="16" t="s">
        <v>65</v>
      </c>
      <c r="AH1" s="16" t="s">
        <v>66</v>
      </c>
      <c r="AI1" s="17" t="s">
        <v>67</v>
      </c>
      <c r="AJ1" s="18" t="s">
        <v>68</v>
      </c>
    </row>
    <row r="2" spans="1:36" ht="15" x14ac:dyDescent="0.2">
      <c r="A2" s="19" t="s">
        <v>10</v>
      </c>
      <c r="B2" s="20">
        <v>-43.695848838402213</v>
      </c>
      <c r="C2" s="20">
        <v>-31.54920119750426</v>
      </c>
      <c r="D2" s="21">
        <v>-79.285227982802212</v>
      </c>
      <c r="E2" s="20">
        <f t="shared" ref="E2:E30" si="0">AVERAGE(B2:D2)</f>
        <v>-51.510092672902893</v>
      </c>
      <c r="F2" s="20">
        <f>STDEV(B2:D2)</f>
        <v>24.808846574164708</v>
      </c>
      <c r="G2" s="22">
        <v>9.4816996425514759</v>
      </c>
      <c r="H2" s="20">
        <v>12.111715249458783</v>
      </c>
      <c r="I2" s="21">
        <v>4.4270754669485939</v>
      </c>
      <c r="J2" s="20">
        <f t="shared" ref="J2:J30" si="1">AVERAGE(G2:I2)</f>
        <v>8.6734967863196175</v>
      </c>
      <c r="K2" s="20">
        <f t="shared" ref="K2:K30" si="2">STDEV(G2:I2)</f>
        <v>3.90554939020755</v>
      </c>
      <c r="L2" s="22">
        <v>-22.14566282988315</v>
      </c>
      <c r="M2" s="20">
        <v>-16.67496389338703</v>
      </c>
      <c r="N2" s="21">
        <v>-37.402348023983535</v>
      </c>
      <c r="O2" s="20">
        <f t="shared" ref="O2:O30" si="3">AVERAGE(L2:N2)</f>
        <v>-25.407658249084573</v>
      </c>
      <c r="P2" s="20">
        <f t="shared" ref="P2:P30" si="4">STDEV(L2:N2)</f>
        <v>10.741814269968284</v>
      </c>
      <c r="Q2" s="22">
        <v>-28.958068819208961</v>
      </c>
      <c r="R2" s="20">
        <v>-59.237235017116404</v>
      </c>
      <c r="S2" s="20">
        <v>-59.860818694652949</v>
      </c>
      <c r="T2" s="22">
        <f t="shared" ref="T2:T30" si="5">AVERAGE(Q2:S2)</f>
        <v>-49.352040843659438</v>
      </c>
      <c r="U2" s="23">
        <f t="shared" ref="U2:U30" si="6">STDEV(Q2:S2)</f>
        <v>17.664449760784354</v>
      </c>
      <c r="V2" s="22">
        <v>27.304104191127308</v>
      </c>
      <c r="W2" s="20">
        <v>19.744435966066547</v>
      </c>
      <c r="X2" s="20">
        <v>9.4443880094212318</v>
      </c>
      <c r="Y2" s="22">
        <f t="shared" ref="Y2:Y30" si="7">AVERAGE(V2:X2)</f>
        <v>18.830976055538361</v>
      </c>
      <c r="Z2" s="21">
        <f t="shared" ref="Z2:Z30" si="8">STDEV(V2:X2)</f>
        <v>8.9648297406520783</v>
      </c>
      <c r="AA2" s="22">
        <v>-14.675326306797487</v>
      </c>
      <c r="AB2" s="20">
        <v>-15.756692586962799</v>
      </c>
      <c r="AC2" s="20">
        <v>-21.143424242804912</v>
      </c>
      <c r="AD2" s="22">
        <f t="shared" ref="AD2:AD30" si="9">AVERAGE(AA2:AC2)</f>
        <v>-17.191814378855067</v>
      </c>
      <c r="AE2" s="21">
        <f t="shared" ref="AE2:AE30" si="10">STDEV(AA2:AC2)</f>
        <v>3.4646433648528574</v>
      </c>
      <c r="AF2" s="22">
        <v>-25.875043851211416</v>
      </c>
      <c r="AG2" s="20">
        <v>-2.148818171767914</v>
      </c>
      <c r="AH2" s="20">
        <v>-7.7965930546645126</v>
      </c>
      <c r="AI2" s="22">
        <f t="shared" ref="AI2:AI30" si="11">AVERAGE(AF2:AH2)</f>
        <v>-11.940151692547948</v>
      </c>
      <c r="AJ2" s="21">
        <f t="shared" ref="AJ2:AJ30" si="12">STDEV(AF2:AH2)</f>
        <v>12.393960419783292</v>
      </c>
    </row>
    <row r="3" spans="1:36" ht="14" x14ac:dyDescent="0.2">
      <c r="A3" s="24" t="s">
        <v>17</v>
      </c>
      <c r="B3" s="25">
        <v>-7.1216063717672426</v>
      </c>
      <c r="C3" s="25">
        <v>-30.236050101190983</v>
      </c>
      <c r="D3" s="26">
        <v>-60.722046575827932</v>
      </c>
      <c r="E3" s="25">
        <f t="shared" si="0"/>
        <v>-32.693234349595386</v>
      </c>
      <c r="F3" s="25">
        <f t="shared" ref="F3:F30" si="13">STDEV(B3:D3)</f>
        <v>26.884570172130822</v>
      </c>
      <c r="G3" s="27">
        <v>33.7801439863062</v>
      </c>
      <c r="H3" s="25">
        <v>13.469012737250168</v>
      </c>
      <c r="I3" s="26">
        <v>-4.1758546040376672</v>
      </c>
      <c r="J3" s="25">
        <f t="shared" si="1"/>
        <v>14.3577673731729</v>
      </c>
      <c r="K3" s="25">
        <f t="shared" si="2"/>
        <v>18.993600786836126</v>
      </c>
      <c r="L3" s="27">
        <v>36.561501597444092</v>
      </c>
      <c r="M3" s="25">
        <v>-36.973445227362248</v>
      </c>
      <c r="N3" s="26">
        <v>-60.243610223642179</v>
      </c>
      <c r="O3" s="25">
        <f t="shared" si="3"/>
        <v>-20.218517951186779</v>
      </c>
      <c r="P3" s="25">
        <f t="shared" si="4"/>
        <v>50.530714517961258</v>
      </c>
      <c r="Q3" s="27">
        <v>11.041288311020395</v>
      </c>
      <c r="R3" s="25">
        <v>-3.3654232493852447</v>
      </c>
      <c r="S3" s="25">
        <v>0.35679272271418938</v>
      </c>
      <c r="T3" s="27">
        <f t="shared" si="5"/>
        <v>2.6775525947831134</v>
      </c>
      <c r="U3" s="28">
        <f t="shared" si="6"/>
        <v>7.4784877671916679</v>
      </c>
      <c r="V3" s="27">
        <v>14.017987285583004</v>
      </c>
      <c r="W3" s="25">
        <v>-12.898211429745871</v>
      </c>
      <c r="X3" s="25">
        <v>-5.7505451229509248</v>
      </c>
      <c r="Y3" s="27">
        <f t="shared" si="7"/>
        <v>-1.5435897557045972</v>
      </c>
      <c r="Z3" s="26">
        <f t="shared" si="8"/>
        <v>13.942535401327477</v>
      </c>
      <c r="AA3" s="27">
        <v>-5.4455234099217193</v>
      </c>
      <c r="AB3" s="25">
        <v>-4.3480773337688277</v>
      </c>
      <c r="AC3" s="25">
        <v>-5.2445259600768708</v>
      </c>
      <c r="AD3" s="27">
        <f t="shared" si="9"/>
        <v>-5.0127089012558059</v>
      </c>
      <c r="AE3" s="26">
        <f t="shared" si="10"/>
        <v>0.58429558794002667</v>
      </c>
      <c r="AF3" s="27">
        <v>-32.191359287447199</v>
      </c>
      <c r="AG3" s="25">
        <v>-27.678710552407736</v>
      </c>
      <c r="AH3" s="25">
        <v>-65.291080641833759</v>
      </c>
      <c r="AI3" s="27">
        <f t="shared" si="11"/>
        <v>-41.720383493896229</v>
      </c>
      <c r="AJ3" s="26">
        <f t="shared" si="12"/>
        <v>20.537144949610351</v>
      </c>
    </row>
    <row r="4" spans="1:36" ht="14" x14ac:dyDescent="0.2">
      <c r="A4" s="24" t="s">
        <v>22</v>
      </c>
      <c r="B4" s="25">
        <v>-8.0467810078061603</v>
      </c>
      <c r="C4" s="25">
        <v>-22.954030385271821</v>
      </c>
      <c r="D4" s="26">
        <v>-41.009857959579563</v>
      </c>
      <c r="E4" s="25">
        <f t="shared" si="0"/>
        <v>-24.003556450885849</v>
      </c>
      <c r="F4" s="25">
        <f t="shared" si="13"/>
        <v>16.506581695006876</v>
      </c>
      <c r="G4" s="27">
        <v>20.481045159341491</v>
      </c>
      <c r="H4" s="25">
        <v>13.758999144137334</v>
      </c>
      <c r="I4" s="26">
        <v>1.4829079192468413</v>
      </c>
      <c r="J4" s="25">
        <f t="shared" si="1"/>
        <v>11.907650740908556</v>
      </c>
      <c r="K4" s="25">
        <f t="shared" si="2"/>
        <v>9.6334273667771573</v>
      </c>
      <c r="L4" s="27">
        <v>55.389459057289159</v>
      </c>
      <c r="M4" s="25">
        <v>60.142402293316991</v>
      </c>
      <c r="N4" s="26">
        <v>52.023885071556741</v>
      </c>
      <c r="O4" s="25">
        <f t="shared" si="3"/>
        <v>55.851915474054294</v>
      </c>
      <c r="P4" s="25">
        <f t="shared" si="4"/>
        <v>4.0789679973076378</v>
      </c>
      <c r="Q4" s="27">
        <v>31.471689622474727</v>
      </c>
      <c r="R4" s="25">
        <v>27.389466578807799</v>
      </c>
      <c r="S4" s="25">
        <v>33.940309541794562</v>
      </c>
      <c r="T4" s="27">
        <f t="shared" si="5"/>
        <v>30.933821914359029</v>
      </c>
      <c r="U4" s="28">
        <f t="shared" si="6"/>
        <v>3.3083775683865837</v>
      </c>
      <c r="V4" s="27">
        <v>47.923099274980572</v>
      </c>
      <c r="W4" s="25">
        <v>21.207231767615795</v>
      </c>
      <c r="X4" s="25">
        <v>38.533991339455085</v>
      </c>
      <c r="Y4" s="27">
        <f t="shared" si="7"/>
        <v>35.88810746068382</v>
      </c>
      <c r="Z4" s="26">
        <f t="shared" si="8"/>
        <v>13.553040997972504</v>
      </c>
      <c r="AA4" s="27">
        <v>-11.025212617614912</v>
      </c>
      <c r="AB4" s="25">
        <v>-4.3601371807595228</v>
      </c>
      <c r="AC4" s="25">
        <v>-9.0674974561260342</v>
      </c>
      <c r="AD4" s="27">
        <f t="shared" si="9"/>
        <v>-8.1509490848334902</v>
      </c>
      <c r="AE4" s="26">
        <f t="shared" si="10"/>
        <v>3.4257631751819222</v>
      </c>
      <c r="AF4" s="27">
        <v>15.497866850747457</v>
      </c>
      <c r="AG4" s="25">
        <v>-9.5654399353744139</v>
      </c>
      <c r="AH4" s="25">
        <v>-14.628241834099228</v>
      </c>
      <c r="AI4" s="27">
        <f t="shared" si="11"/>
        <v>-2.8986049729087284</v>
      </c>
      <c r="AJ4" s="26">
        <f t="shared" si="12"/>
        <v>16.131665209623119</v>
      </c>
    </row>
    <row r="5" spans="1:36" ht="15" x14ac:dyDescent="0.2">
      <c r="A5" s="29" t="s">
        <v>21</v>
      </c>
      <c r="B5" s="25">
        <v>-25.535566063251352</v>
      </c>
      <c r="C5" s="25">
        <v>-14.627458660921633</v>
      </c>
      <c r="D5" s="26">
        <v>-61.050334349906279</v>
      </c>
      <c r="E5" s="25">
        <f t="shared" si="0"/>
        <v>-33.737786358026419</v>
      </c>
      <c r="F5" s="25">
        <f t="shared" si="13"/>
        <v>24.274022331120683</v>
      </c>
      <c r="G5" s="27">
        <v>7.3269395358203582</v>
      </c>
      <c r="H5" s="25">
        <v>16.348738861199223</v>
      </c>
      <c r="I5" s="26">
        <v>-13.954840658510804</v>
      </c>
      <c r="J5" s="25">
        <f t="shared" si="1"/>
        <v>3.2402792461695924</v>
      </c>
      <c r="K5" s="25">
        <f t="shared" si="2"/>
        <v>15.559637758286778</v>
      </c>
      <c r="L5" s="27">
        <v>-22.15879250733073</v>
      </c>
      <c r="M5" s="25">
        <v>-15.046883889885777</v>
      </c>
      <c r="N5" s="26">
        <v>-62.064258829708081</v>
      </c>
      <c r="O5" s="25">
        <f t="shared" si="3"/>
        <v>-33.089978408974865</v>
      </c>
      <c r="P5" s="25">
        <f t="shared" si="4"/>
        <v>25.343174731477212</v>
      </c>
      <c r="Q5" s="27">
        <v>-5.191173398048889</v>
      </c>
      <c r="R5" s="25">
        <v>-1.3275260764050785</v>
      </c>
      <c r="S5" s="25">
        <v>-20.780765336461954</v>
      </c>
      <c r="T5" s="27">
        <f t="shared" si="5"/>
        <v>-9.0998216036386399</v>
      </c>
      <c r="U5" s="28">
        <f t="shared" si="6"/>
        <v>10.29879980985889</v>
      </c>
      <c r="V5" s="27">
        <v>21.305507454541583</v>
      </c>
      <c r="W5" s="25">
        <v>17.518113673786146</v>
      </c>
      <c r="X5" s="25">
        <v>13.303598638314767</v>
      </c>
      <c r="Y5" s="27">
        <f t="shared" si="7"/>
        <v>17.375739922214166</v>
      </c>
      <c r="Z5" s="26">
        <f t="shared" si="8"/>
        <v>4.0028538431542344</v>
      </c>
      <c r="AA5" s="27">
        <v>-4.5812343755888634</v>
      </c>
      <c r="AB5" s="25">
        <v>-26.514076102659459</v>
      </c>
      <c r="AC5" s="25">
        <v>-21.284122457696313</v>
      </c>
      <c r="AD5" s="27">
        <f t="shared" si="9"/>
        <v>-17.459810978648211</v>
      </c>
      <c r="AE5" s="26">
        <f t="shared" si="10"/>
        <v>11.455627668214719</v>
      </c>
      <c r="AF5" s="27">
        <v>33.952371708547659</v>
      </c>
      <c r="AG5" s="25">
        <v>6.7163081240734641</v>
      </c>
      <c r="AH5" s="25">
        <v>-20.826169880681178</v>
      </c>
      <c r="AI5" s="27">
        <f t="shared" si="11"/>
        <v>6.6141699839799815</v>
      </c>
      <c r="AJ5" s="26">
        <f t="shared" si="12"/>
        <v>27.389413626627071</v>
      </c>
    </row>
    <row r="6" spans="1:36" ht="15" x14ac:dyDescent="0.2">
      <c r="A6" s="29" t="s">
        <v>23</v>
      </c>
      <c r="B6" s="25">
        <v>4.3236992063270066</v>
      </c>
      <c r="C6" s="25">
        <v>-24.38655885397722</v>
      </c>
      <c r="D6" s="26">
        <v>-59.155218563181393</v>
      </c>
      <c r="E6" s="25">
        <f t="shared" si="0"/>
        <v>-26.406026070277203</v>
      </c>
      <c r="F6" s="25">
        <f t="shared" si="13"/>
        <v>31.787606644339949</v>
      </c>
      <c r="G6" s="27">
        <v>4.0766752252932577</v>
      </c>
      <c r="H6" s="25">
        <v>4.2901374414741014</v>
      </c>
      <c r="I6" s="26">
        <v>-8.6706439107889111</v>
      </c>
      <c r="J6" s="25">
        <f t="shared" si="1"/>
        <v>-0.10127708134051734</v>
      </c>
      <c r="K6" s="25">
        <f t="shared" si="2"/>
        <v>7.4220568188792528</v>
      </c>
      <c r="L6" s="27">
        <v>-5.4797255897413493</v>
      </c>
      <c r="M6" s="25">
        <v>-13.164963455731112</v>
      </c>
      <c r="N6" s="26">
        <v>-51.188509343953768</v>
      </c>
      <c r="O6" s="25">
        <f t="shared" si="3"/>
        <v>-23.277732796475409</v>
      </c>
      <c r="P6" s="25">
        <f t="shared" si="4"/>
        <v>24.474973051602362</v>
      </c>
      <c r="Q6" s="27">
        <v>-5.0304559553848236</v>
      </c>
      <c r="R6" s="25">
        <v>-10.449848122016675</v>
      </c>
      <c r="S6" s="25">
        <v>-9.11910769675832</v>
      </c>
      <c r="T6" s="27">
        <f t="shared" si="5"/>
        <v>-8.199803924719939</v>
      </c>
      <c r="U6" s="28">
        <f t="shared" si="6"/>
        <v>2.8242330698617368</v>
      </c>
      <c r="V6" s="27">
        <v>37.81582285807432</v>
      </c>
      <c r="W6" s="25">
        <v>37.086314874355949</v>
      </c>
      <c r="X6" s="25">
        <v>17.211947110671176</v>
      </c>
      <c r="Y6" s="27">
        <f t="shared" si="7"/>
        <v>30.704694947700485</v>
      </c>
      <c r="Z6" s="26">
        <f t="shared" si="8"/>
        <v>11.69075397995447</v>
      </c>
      <c r="AA6" s="27">
        <v>-6.9570242327550318</v>
      </c>
      <c r="AB6" s="25">
        <v>-26.260819315854931</v>
      </c>
      <c r="AC6" s="25">
        <v>-16.078288506714571</v>
      </c>
      <c r="AD6" s="27">
        <f t="shared" si="9"/>
        <v>-16.432044018441513</v>
      </c>
      <c r="AE6" s="26">
        <f t="shared" si="10"/>
        <v>9.6567584299357883</v>
      </c>
      <c r="AF6" s="27">
        <v>-20.484935639914312</v>
      </c>
      <c r="AG6" s="25">
        <v>-33.410053004471735</v>
      </c>
      <c r="AH6" s="25">
        <v>-36.063323325536601</v>
      </c>
      <c r="AI6" s="27">
        <f t="shared" si="11"/>
        <v>-29.986103989974215</v>
      </c>
      <c r="AJ6" s="26">
        <f t="shared" si="12"/>
        <v>8.3345132348143718</v>
      </c>
    </row>
    <row r="7" spans="1:36" ht="14" x14ac:dyDescent="0.2">
      <c r="A7" s="24" t="s">
        <v>24</v>
      </c>
      <c r="B7" s="25">
        <v>6.1143597922087594</v>
      </c>
      <c r="C7" s="25">
        <v>-22.71527564048759</v>
      </c>
      <c r="D7" s="26">
        <v>-24.610391427212448</v>
      </c>
      <c r="E7" s="25">
        <f t="shared" si="0"/>
        <v>-13.73710242516376</v>
      </c>
      <c r="F7" s="25">
        <f t="shared" si="13"/>
        <v>17.217963877505952</v>
      </c>
      <c r="G7" s="27">
        <v>19.361375421638229</v>
      </c>
      <c r="H7" s="25">
        <v>20.75492121029049</v>
      </c>
      <c r="I7" s="26">
        <v>-1.1712732215677306</v>
      </c>
      <c r="J7" s="25">
        <f t="shared" si="1"/>
        <v>12.98167447012033</v>
      </c>
      <c r="K7" s="25">
        <f t="shared" si="2"/>
        <v>12.276601269855243</v>
      </c>
      <c r="L7" s="27">
        <v>-20.613867127664221</v>
      </c>
      <c r="M7" s="25">
        <v>-22.285712722657451</v>
      </c>
      <c r="N7" s="26">
        <v>-25.077957459845067</v>
      </c>
      <c r="O7" s="25">
        <f t="shared" si="3"/>
        <v>-22.659179103388912</v>
      </c>
      <c r="P7" s="25">
        <f t="shared" si="4"/>
        <v>2.2553566185018536</v>
      </c>
      <c r="Q7" s="27">
        <v>34.21031484547018</v>
      </c>
      <c r="R7" s="25">
        <v>29.973803056845753</v>
      </c>
      <c r="S7" s="25">
        <v>15.534948007907303</v>
      </c>
      <c r="T7" s="27">
        <f t="shared" si="5"/>
        <v>26.573021970074411</v>
      </c>
      <c r="U7" s="28">
        <f t="shared" si="6"/>
        <v>9.7911345425079421</v>
      </c>
      <c r="V7" s="27">
        <v>64.773599748641033</v>
      </c>
      <c r="W7" s="25">
        <v>63.439318306917805</v>
      </c>
      <c r="X7" s="25">
        <v>66.637057966118505</v>
      </c>
      <c r="Y7" s="27">
        <f t="shared" si="7"/>
        <v>64.949992007225788</v>
      </c>
      <c r="Z7" s="26">
        <f t="shared" si="8"/>
        <v>1.6061508035277146</v>
      </c>
      <c r="AA7" s="27">
        <v>5.0746831149579776</v>
      </c>
      <c r="AB7" s="25">
        <v>2.2446390211424188</v>
      </c>
      <c r="AC7" s="25">
        <v>-1.2687964021456537</v>
      </c>
      <c r="AD7" s="27">
        <f t="shared" si="9"/>
        <v>2.0168419113182474</v>
      </c>
      <c r="AE7" s="26">
        <f t="shared" si="10"/>
        <v>3.1778690562091314</v>
      </c>
      <c r="AF7" s="27">
        <v>-7.7548092700808127</v>
      </c>
      <c r="AG7" s="25">
        <v>-23.667467232372672</v>
      </c>
      <c r="AH7" s="25">
        <v>-23.291413171119402</v>
      </c>
      <c r="AI7" s="27">
        <f t="shared" si="11"/>
        <v>-18.237896557857628</v>
      </c>
      <c r="AJ7" s="26">
        <f t="shared" si="12"/>
        <v>9.080566803708189</v>
      </c>
    </row>
    <row r="8" spans="1:36" ht="15" x14ac:dyDescent="0.2">
      <c r="A8" s="29" t="s">
        <v>26</v>
      </c>
      <c r="B8" s="25">
        <v>-32.220698917209944</v>
      </c>
      <c r="C8" s="25">
        <v>-21.581190602762462</v>
      </c>
      <c r="D8" s="26">
        <v>-21.282747171782177</v>
      </c>
      <c r="E8" s="25">
        <f t="shared" si="0"/>
        <v>-25.02821223058486</v>
      </c>
      <c r="F8" s="25">
        <f t="shared" si="13"/>
        <v>6.2306633413572419</v>
      </c>
      <c r="G8" s="27">
        <v>-6.5319941599959748</v>
      </c>
      <c r="H8" s="25">
        <v>11.970749634999748</v>
      </c>
      <c r="I8" s="26">
        <v>-8.5296782963298625</v>
      </c>
      <c r="J8" s="25">
        <f t="shared" si="1"/>
        <v>-1.0303076071086963</v>
      </c>
      <c r="K8" s="25">
        <f t="shared" si="2"/>
        <v>11.303464183009355</v>
      </c>
      <c r="L8" s="27">
        <v>-19.89173486804674</v>
      </c>
      <c r="M8" s="25">
        <v>-38.430839424044819</v>
      </c>
      <c r="N8" s="26">
        <v>-33.975502210162375</v>
      </c>
      <c r="O8" s="25">
        <f t="shared" si="3"/>
        <v>-30.766025500751311</v>
      </c>
      <c r="P8" s="25">
        <f t="shared" si="4"/>
        <v>9.6773010181427299</v>
      </c>
      <c r="Q8" s="27">
        <v>-20.575047009851971</v>
      </c>
      <c r="R8" s="25">
        <v>-63.34517285160959</v>
      </c>
      <c r="S8" s="25">
        <v>-60.863695536876634</v>
      </c>
      <c r="T8" s="27">
        <f t="shared" si="5"/>
        <v>-48.261305132779398</v>
      </c>
      <c r="U8" s="28">
        <f t="shared" si="6"/>
        <v>24.009083677910482</v>
      </c>
      <c r="V8" s="27">
        <v>-4.6732924008797454</v>
      </c>
      <c r="W8" s="25">
        <v>-24.298191113137506</v>
      </c>
      <c r="X8" s="25">
        <v>-18.915707336894243</v>
      </c>
      <c r="Y8" s="27">
        <f t="shared" si="7"/>
        <v>-15.962396950303832</v>
      </c>
      <c r="Z8" s="26">
        <f t="shared" si="8"/>
        <v>10.140300490924867</v>
      </c>
      <c r="AA8" s="27">
        <v>-10.956873484667668</v>
      </c>
      <c r="AB8" s="25">
        <v>-15.410976973229666</v>
      </c>
      <c r="AC8" s="25">
        <v>-7.06556285567126</v>
      </c>
      <c r="AD8" s="27">
        <f t="shared" si="9"/>
        <v>-11.144471104522864</v>
      </c>
      <c r="AE8" s="26">
        <f t="shared" si="10"/>
        <v>4.1758686340230238</v>
      </c>
      <c r="AF8" s="27">
        <v>0.2816052981838908</v>
      </c>
      <c r="AG8" s="25">
        <v>-7.8523047674427602</v>
      </c>
      <c r="AH8" s="25">
        <v>-15.888719335707464</v>
      </c>
      <c r="AI8" s="27">
        <f t="shared" si="11"/>
        <v>-7.819806268322111</v>
      </c>
      <c r="AJ8" s="26">
        <f t="shared" si="12"/>
        <v>8.0852113024764058</v>
      </c>
    </row>
    <row r="9" spans="1:36" ht="14" x14ac:dyDescent="0.2">
      <c r="A9" s="24" t="s">
        <v>27</v>
      </c>
      <c r="B9" s="25">
        <v>49.940777631664844</v>
      </c>
      <c r="C9" s="25">
        <v>50.925640953899816</v>
      </c>
      <c r="D9" s="26">
        <v>53.775775719761619</v>
      </c>
      <c r="E9" s="25">
        <f t="shared" si="0"/>
        <v>51.547398101775428</v>
      </c>
      <c r="F9" s="25">
        <f t="shared" si="13"/>
        <v>1.9916674037417217</v>
      </c>
      <c r="G9" s="27">
        <v>39.229471882394407</v>
      </c>
      <c r="H9" s="25">
        <v>43.20067462115491</v>
      </c>
      <c r="I9" s="26">
        <v>39.193223581533509</v>
      </c>
      <c r="J9" s="25">
        <f t="shared" si="1"/>
        <v>40.541123361694275</v>
      </c>
      <c r="K9" s="25">
        <f t="shared" si="2"/>
        <v>2.3033102615806693</v>
      </c>
      <c r="L9" s="27">
        <v>18.341885859337395</v>
      </c>
      <c r="M9" s="25">
        <v>13.063755525405924</v>
      </c>
      <c r="N9" s="26">
        <v>-21.239715085999379</v>
      </c>
      <c r="O9" s="25">
        <f t="shared" si="3"/>
        <v>3.3886420995813133</v>
      </c>
      <c r="P9" s="25">
        <f t="shared" si="4"/>
        <v>21.491431971855668</v>
      </c>
      <c r="Q9" s="27">
        <v>61.866572379100305</v>
      </c>
      <c r="R9" s="25">
        <v>59.282235901062343</v>
      </c>
      <c r="S9" s="25">
        <v>57.758634544607126</v>
      </c>
      <c r="T9" s="27">
        <f t="shared" si="5"/>
        <v>59.635814274923263</v>
      </c>
      <c r="U9" s="28">
        <f t="shared" si="6"/>
        <v>2.076668380570601</v>
      </c>
      <c r="V9" s="27">
        <v>92.612077987427327</v>
      </c>
      <c r="W9" s="25">
        <v>89.656247711428563</v>
      </c>
      <c r="X9" s="25">
        <v>89.380319821213845</v>
      </c>
      <c r="Y9" s="27">
        <f t="shared" si="7"/>
        <v>90.549548506689916</v>
      </c>
      <c r="Z9" s="26">
        <f t="shared" si="8"/>
        <v>1.791523079486502</v>
      </c>
      <c r="AA9" s="27">
        <v>30.705877919173901</v>
      </c>
      <c r="AB9" s="25">
        <v>37.981985603557654</v>
      </c>
      <c r="AC9" s="25">
        <v>40.816049646370111</v>
      </c>
      <c r="AD9" s="27">
        <f t="shared" si="9"/>
        <v>36.501304389700557</v>
      </c>
      <c r="AE9" s="26">
        <f t="shared" si="10"/>
        <v>5.2151899036517255</v>
      </c>
      <c r="AF9" s="27">
        <v>47.002840426856181</v>
      </c>
      <c r="AG9" s="25">
        <v>49.482011645488967</v>
      </c>
      <c r="AH9" s="25">
        <v>44.370461998083179</v>
      </c>
      <c r="AI9" s="27">
        <f t="shared" si="11"/>
        <v>46.951771356809445</v>
      </c>
      <c r="AJ9" s="26">
        <f t="shared" si="12"/>
        <v>2.556157465202435</v>
      </c>
    </row>
    <row r="10" spans="1:36" ht="14" x14ac:dyDescent="0.2">
      <c r="A10" s="24" t="s">
        <v>28</v>
      </c>
      <c r="B10" s="25">
        <v>17.798420115087239</v>
      </c>
      <c r="C10" s="25">
        <v>33.809910187179995</v>
      </c>
      <c r="D10" s="26">
        <v>27.61720899433891</v>
      </c>
      <c r="E10" s="25">
        <f t="shared" si="0"/>
        <v>26.408513098868713</v>
      </c>
      <c r="F10" s="25">
        <f t="shared" si="13"/>
        <v>8.0738877195546959</v>
      </c>
      <c r="G10" s="27">
        <v>22.216936011680005</v>
      </c>
      <c r="H10" s="25">
        <v>37.086794542616929</v>
      </c>
      <c r="I10" s="26">
        <v>24.069626944570317</v>
      </c>
      <c r="J10" s="25">
        <f t="shared" si="1"/>
        <v>27.791119166289082</v>
      </c>
      <c r="K10" s="25">
        <f t="shared" si="2"/>
        <v>8.1034129507112276</v>
      </c>
      <c r="L10" s="27">
        <v>9.6412862707339571</v>
      </c>
      <c r="M10" s="25">
        <v>-4.670062147139916</v>
      </c>
      <c r="N10" s="26">
        <v>-28.045264563000558</v>
      </c>
      <c r="O10" s="25">
        <f t="shared" si="3"/>
        <v>-7.6913468131355058</v>
      </c>
      <c r="P10" s="25">
        <f t="shared" si="4"/>
        <v>19.024067630521316</v>
      </c>
      <c r="Q10" s="27">
        <v>29.298789797656738</v>
      </c>
      <c r="R10" s="25">
        <v>31.960270648173449</v>
      </c>
      <c r="S10" s="25">
        <v>23.165812185596508</v>
      </c>
      <c r="T10" s="27">
        <f t="shared" si="5"/>
        <v>28.141624210475566</v>
      </c>
      <c r="U10" s="28">
        <f t="shared" si="6"/>
        <v>4.5099777227404534</v>
      </c>
      <c r="V10" s="27">
        <v>72.019541742361781</v>
      </c>
      <c r="W10" s="25">
        <v>69.604227744454874</v>
      </c>
      <c r="X10" s="25">
        <v>76.063964242769288</v>
      </c>
      <c r="Y10" s="27">
        <f t="shared" si="7"/>
        <v>72.562577909861986</v>
      </c>
      <c r="Z10" s="26">
        <f t="shared" si="8"/>
        <v>3.2639263343898892</v>
      </c>
      <c r="AA10" s="27">
        <v>18.111377711895287</v>
      </c>
      <c r="AB10" s="25">
        <v>21.616773237189562</v>
      </c>
      <c r="AC10" s="25">
        <v>24.310139065110619</v>
      </c>
      <c r="AD10" s="27">
        <f t="shared" si="9"/>
        <v>21.346096671398488</v>
      </c>
      <c r="AE10" s="26">
        <f t="shared" si="10"/>
        <v>3.1082326056748508</v>
      </c>
      <c r="AF10" s="27">
        <v>27.42017338529611</v>
      </c>
      <c r="AG10" s="25">
        <v>37.907903315804461</v>
      </c>
      <c r="AH10" s="25">
        <v>34.906434789875433</v>
      </c>
      <c r="AI10" s="27">
        <f t="shared" si="11"/>
        <v>33.411503830325337</v>
      </c>
      <c r="AJ10" s="26">
        <f t="shared" si="12"/>
        <v>5.4013177747829291</v>
      </c>
    </row>
    <row r="11" spans="1:36" ht="15" x14ac:dyDescent="0.2">
      <c r="A11" s="29" t="s">
        <v>16</v>
      </c>
      <c r="B11" s="25">
        <v>-19.432397899704341</v>
      </c>
      <c r="C11" s="25">
        <v>8.8301950141294299</v>
      </c>
      <c r="D11" s="26">
        <v>-52.126875763595478</v>
      </c>
      <c r="E11" s="25">
        <f t="shared" si="0"/>
        <v>-20.909692883056795</v>
      </c>
      <c r="F11" s="25">
        <f t="shared" si="13"/>
        <v>30.505375260780184</v>
      </c>
      <c r="G11" s="27">
        <v>6.416704425313398</v>
      </c>
      <c r="H11" s="25">
        <v>-3.2724160499384425E-3</v>
      </c>
      <c r="I11" s="26">
        <v>-25.920807531591407</v>
      </c>
      <c r="J11" s="25">
        <f t="shared" si="1"/>
        <v>-6.5024585074426495</v>
      </c>
      <c r="K11" s="25">
        <f t="shared" si="2"/>
        <v>17.120404048346952</v>
      </c>
      <c r="L11" s="27">
        <v>-6.5826184953389628</v>
      </c>
      <c r="M11" s="25">
        <v>-24.377707995973566</v>
      </c>
      <c r="N11" s="26">
        <v>-16.596185828701479</v>
      </c>
      <c r="O11" s="25">
        <f t="shared" si="3"/>
        <v>-15.852170773338003</v>
      </c>
      <c r="P11" s="25">
        <f t="shared" si="4"/>
        <v>8.9208447686222279</v>
      </c>
      <c r="Q11" s="27">
        <v>27.537326626058729</v>
      </c>
      <c r="R11" s="25">
        <v>27.84590411597371</v>
      </c>
      <c r="S11" s="25">
        <v>14.397068513845809</v>
      </c>
      <c r="T11" s="27">
        <f t="shared" si="5"/>
        <v>23.260099751959416</v>
      </c>
      <c r="U11" s="28">
        <f t="shared" si="6"/>
        <v>7.6771607422701438</v>
      </c>
      <c r="V11" s="27">
        <v>31.919281642526911</v>
      </c>
      <c r="W11" s="25">
        <v>14.154061313634102</v>
      </c>
      <c r="X11" s="25">
        <v>24.718697658156529</v>
      </c>
      <c r="Y11" s="27">
        <f t="shared" si="7"/>
        <v>23.597346871439182</v>
      </c>
      <c r="Z11" s="26">
        <f t="shared" si="8"/>
        <v>8.9355377019897588</v>
      </c>
      <c r="AA11" s="27">
        <v>10.714671557604618</v>
      </c>
      <c r="AB11" s="25">
        <v>9.3438689496627063</v>
      </c>
      <c r="AC11" s="25">
        <v>16.294360765297782</v>
      </c>
      <c r="AD11" s="27">
        <f t="shared" si="9"/>
        <v>12.117633757521702</v>
      </c>
      <c r="AE11" s="26">
        <f t="shared" si="10"/>
        <v>3.6815161714434583</v>
      </c>
      <c r="AF11" s="27">
        <v>11.75125416640914</v>
      </c>
      <c r="AG11" s="25">
        <v>13.185830770449456</v>
      </c>
      <c r="AH11" s="25">
        <v>-19.029467143582139</v>
      </c>
      <c r="AI11" s="27">
        <f t="shared" si="11"/>
        <v>1.9692059310921526</v>
      </c>
      <c r="AJ11" s="26">
        <f t="shared" si="12"/>
        <v>18.199524875144494</v>
      </c>
    </row>
    <row r="12" spans="1:36" ht="15" x14ac:dyDescent="0.2">
      <c r="A12" s="29" t="s">
        <v>8</v>
      </c>
      <c r="B12" s="25">
        <v>-19.596541786743529</v>
      </c>
      <c r="C12" s="25">
        <v>-65.497141471512634</v>
      </c>
      <c r="D12" s="26">
        <v>-10.538783656491617</v>
      </c>
      <c r="E12" s="25">
        <f t="shared" si="0"/>
        <v>-31.877488971582594</v>
      </c>
      <c r="F12" s="25">
        <f t="shared" si="13"/>
        <v>29.46559894603493</v>
      </c>
      <c r="G12" s="27">
        <v>-3.1568745909480072</v>
      </c>
      <c r="H12" s="25">
        <v>-0.34158989075166346</v>
      </c>
      <c r="I12" s="26">
        <v>-29.432865126113882</v>
      </c>
      <c r="J12" s="25">
        <f t="shared" si="1"/>
        <v>-10.977109869271183</v>
      </c>
      <c r="K12" s="25">
        <f t="shared" si="2"/>
        <v>16.045018964187843</v>
      </c>
      <c r="L12" s="27">
        <v>-35.28409339577226</v>
      </c>
      <c r="M12" s="25">
        <v>-50.483883320933074</v>
      </c>
      <c r="N12" s="26">
        <v>-62.379371088450256</v>
      </c>
      <c r="O12" s="25">
        <f t="shared" si="3"/>
        <v>-49.382449268385194</v>
      </c>
      <c r="P12" s="25">
        <f t="shared" si="4"/>
        <v>13.5811776381843</v>
      </c>
      <c r="Q12" s="27">
        <v>-8.3990935536233877</v>
      </c>
      <c r="R12" s="25">
        <v>-23.384387907619612</v>
      </c>
      <c r="S12" s="25">
        <v>-15.92709856800758</v>
      </c>
      <c r="T12" s="27">
        <f t="shared" si="5"/>
        <v>-15.90352667641686</v>
      </c>
      <c r="U12" s="28">
        <f t="shared" si="6"/>
        <v>7.4926749859134176</v>
      </c>
      <c r="V12" s="27">
        <v>3.4079929317102113</v>
      </c>
      <c r="W12" s="25">
        <v>-41.409500140562585</v>
      </c>
      <c r="X12" s="25">
        <v>6.8967798175757622</v>
      </c>
      <c r="Y12" s="27">
        <f t="shared" si="7"/>
        <v>-10.36824246375887</v>
      </c>
      <c r="Z12" s="26">
        <f t="shared" si="8"/>
        <v>26.93905468092823</v>
      </c>
      <c r="AA12" s="27">
        <v>-13.88339635440876</v>
      </c>
      <c r="AB12" s="25">
        <v>-14.502468499930913</v>
      </c>
      <c r="AC12" s="25">
        <v>-6.9851638757333347</v>
      </c>
      <c r="AD12" s="27">
        <f t="shared" si="9"/>
        <v>-11.790342910024336</v>
      </c>
      <c r="AE12" s="26">
        <f t="shared" si="10"/>
        <v>4.1729032751829642</v>
      </c>
      <c r="AF12" s="27">
        <v>-25.603449251417373</v>
      </c>
      <c r="AG12" s="25">
        <v>-30.735890791115025</v>
      </c>
      <c r="AH12" s="25">
        <v>-66.642089676706661</v>
      </c>
      <c r="AI12" s="27">
        <f t="shared" si="11"/>
        <v>-40.99380990641302</v>
      </c>
      <c r="AJ12" s="26">
        <f t="shared" si="12"/>
        <v>22.359811725974886</v>
      </c>
    </row>
    <row r="13" spans="1:36" ht="14" x14ac:dyDescent="0.2">
      <c r="A13" s="24" t="s">
        <v>19</v>
      </c>
      <c r="B13" s="25">
        <v>53.68624269046753</v>
      </c>
      <c r="C13" s="25">
        <v>-12.598043330255621</v>
      </c>
      <c r="D13" s="26">
        <v>7.3678222023259963</v>
      </c>
      <c r="E13" s="25">
        <f t="shared" si="0"/>
        <v>16.152007187512634</v>
      </c>
      <c r="F13" s="25">
        <f t="shared" si="13"/>
        <v>34.004015538017605</v>
      </c>
      <c r="G13" s="27">
        <v>0.23838292302271213</v>
      </c>
      <c r="H13" s="25">
        <v>15.986255852590247</v>
      </c>
      <c r="I13" s="26">
        <v>2.0628807330212027</v>
      </c>
      <c r="J13" s="25">
        <f t="shared" si="1"/>
        <v>6.095839836211387</v>
      </c>
      <c r="K13" s="25">
        <f t="shared" si="2"/>
        <v>8.613793867829374</v>
      </c>
      <c r="L13" s="27">
        <v>13.405127139043287</v>
      </c>
      <c r="M13" s="25">
        <v>-9.4273819423169556</v>
      </c>
      <c r="N13" s="26">
        <v>-28.504803273666255</v>
      </c>
      <c r="O13" s="25">
        <f t="shared" si="3"/>
        <v>-8.175686025646641</v>
      </c>
      <c r="P13" s="25">
        <f t="shared" si="4"/>
        <v>20.982984149076508</v>
      </c>
      <c r="Q13" s="27">
        <v>-2.7354108741421754</v>
      </c>
      <c r="R13" s="25">
        <v>-83.132704392407703</v>
      </c>
      <c r="S13" s="25">
        <v>7.4026454091062419</v>
      </c>
      <c r="T13" s="27">
        <f t="shared" si="5"/>
        <v>-26.155156619147878</v>
      </c>
      <c r="U13" s="28">
        <f t="shared" si="6"/>
        <v>49.603686949572186</v>
      </c>
      <c r="V13" s="27">
        <v>45.439748263048109</v>
      </c>
      <c r="W13" s="25">
        <v>35.366490353154617</v>
      </c>
      <c r="X13" s="25">
        <v>53.978393523254248</v>
      </c>
      <c r="Y13" s="27">
        <f t="shared" si="7"/>
        <v>44.928210713152332</v>
      </c>
      <c r="Z13" s="26">
        <f t="shared" si="8"/>
        <v>9.3164901063654426</v>
      </c>
      <c r="AA13" s="27">
        <v>-1.9803273745964418</v>
      </c>
      <c r="AB13" s="25">
        <v>-6.0846953004283648</v>
      </c>
      <c r="AC13" s="25">
        <v>-4.866650754368564</v>
      </c>
      <c r="AD13" s="27">
        <f t="shared" si="9"/>
        <v>-4.3105578097977899</v>
      </c>
      <c r="AE13" s="26">
        <f t="shared" si="10"/>
        <v>2.1079346621516759</v>
      </c>
      <c r="AF13" s="27"/>
      <c r="AG13" s="25">
        <v>13.05351545260109</v>
      </c>
      <c r="AH13" s="25">
        <v>48.681155774301409</v>
      </c>
      <c r="AI13" s="27">
        <f t="shared" si="11"/>
        <v>30.86733561345125</v>
      </c>
      <c r="AJ13" s="26">
        <f t="shared" si="12"/>
        <v>25.192546069149554</v>
      </c>
    </row>
    <row r="14" spans="1:36" ht="14" x14ac:dyDescent="0.2">
      <c r="A14" s="24" t="s">
        <v>11</v>
      </c>
      <c r="B14" s="25">
        <v>18.126707889165573</v>
      </c>
      <c r="C14" s="25">
        <v>-48.709698478871132</v>
      </c>
      <c r="D14" s="26">
        <v>-9.3151655894724001</v>
      </c>
      <c r="E14" s="25">
        <f t="shared" si="0"/>
        <v>-13.299385393059319</v>
      </c>
      <c r="F14" s="25">
        <f t="shared" si="13"/>
        <v>33.595860007310499</v>
      </c>
      <c r="G14" s="27">
        <v>10.613452147208378</v>
      </c>
      <c r="H14" s="25">
        <v>5.8770075013844831</v>
      </c>
      <c r="I14" s="26">
        <v>1.8413633388712753</v>
      </c>
      <c r="J14" s="25">
        <f t="shared" si="1"/>
        <v>6.1106076624880457</v>
      </c>
      <c r="K14" s="25">
        <f t="shared" si="2"/>
        <v>4.390707493307767</v>
      </c>
      <c r="L14" s="27">
        <v>-7.06841656089982</v>
      </c>
      <c r="M14" s="25">
        <v>-24.12386756532014</v>
      </c>
      <c r="N14" s="26">
        <v>-43.993446102674085</v>
      </c>
      <c r="O14" s="25">
        <f t="shared" si="3"/>
        <v>-25.061910076298016</v>
      </c>
      <c r="P14" s="25">
        <f t="shared" si="4"/>
        <v>18.480378634636438</v>
      </c>
      <c r="Q14" s="27">
        <v>27.749473650375279</v>
      </c>
      <c r="R14" s="25">
        <v>20.812908824994778</v>
      </c>
      <c r="S14" s="25">
        <v>22.985808649812768</v>
      </c>
      <c r="T14" s="27">
        <f t="shared" si="5"/>
        <v>23.84939704172761</v>
      </c>
      <c r="U14" s="28">
        <f t="shared" si="6"/>
        <v>3.5480024770515644</v>
      </c>
      <c r="V14" s="27">
        <v>55.358032974327834</v>
      </c>
      <c r="W14" s="25">
        <v>55.826732404281607</v>
      </c>
      <c r="X14" s="25">
        <v>59.149206589195821</v>
      </c>
      <c r="Y14" s="27">
        <f t="shared" si="7"/>
        <v>56.777990655935092</v>
      </c>
      <c r="Z14" s="26">
        <f t="shared" si="8"/>
        <v>2.0668620032604803</v>
      </c>
      <c r="AA14" s="27">
        <v>-1.3612552290742883</v>
      </c>
      <c r="AB14" s="25">
        <v>-11.194050475484588</v>
      </c>
      <c r="AC14" s="25">
        <v>6.9761189904903063</v>
      </c>
      <c r="AD14" s="27">
        <f t="shared" si="9"/>
        <v>-1.8597289046895231</v>
      </c>
      <c r="AE14" s="26">
        <f t="shared" si="10"/>
        <v>9.095335156525163</v>
      </c>
      <c r="AF14" s="27">
        <v>89.664084486812428</v>
      </c>
      <c r="AG14" s="25">
        <v>49.398444076321567</v>
      </c>
      <c r="AH14" s="25">
        <v>26.180587775979731</v>
      </c>
      <c r="AI14" s="27">
        <f t="shared" si="11"/>
        <v>55.081038779704578</v>
      </c>
      <c r="AJ14" s="26">
        <f t="shared" si="12"/>
        <v>32.120982248068998</v>
      </c>
    </row>
    <row r="15" spans="1:36" ht="15" x14ac:dyDescent="0.2">
      <c r="A15" s="29" t="s">
        <v>15</v>
      </c>
      <c r="B15" s="25">
        <v>39.166969773276264</v>
      </c>
      <c r="C15" s="25">
        <v>-36.413829122483065</v>
      </c>
      <c r="D15" s="26">
        <v>-57.066114546319369</v>
      </c>
      <c r="E15" s="25">
        <f t="shared" si="0"/>
        <v>-18.104324631842058</v>
      </c>
      <c r="F15" s="25">
        <f t="shared" si="13"/>
        <v>50.661919579060594</v>
      </c>
      <c r="G15" s="27">
        <v>19.196244273271915</v>
      </c>
      <c r="H15" s="25">
        <v>19.78427226501536</v>
      </c>
      <c r="I15" s="26">
        <v>8.66409907868902</v>
      </c>
      <c r="J15" s="25">
        <f t="shared" si="1"/>
        <v>15.881538538992098</v>
      </c>
      <c r="K15" s="25">
        <f t="shared" si="2"/>
        <v>6.2573971027994926</v>
      </c>
      <c r="L15" s="27">
        <v>-2.1535406363516927</v>
      </c>
      <c r="M15" s="25">
        <v>-34.947098341284089</v>
      </c>
      <c r="N15" s="26">
        <v>-45.113845244868486</v>
      </c>
      <c r="O15" s="25">
        <f t="shared" si="3"/>
        <v>-27.404828074168091</v>
      </c>
      <c r="P15" s="25">
        <f t="shared" si="4"/>
        <v>22.45131006424355</v>
      </c>
      <c r="Q15" s="27">
        <v>28.700920910946465</v>
      </c>
      <c r="R15" s="25">
        <v>11.671300686263478</v>
      </c>
      <c r="S15" s="25">
        <v>23.731537583773971</v>
      </c>
      <c r="T15" s="27">
        <f t="shared" si="5"/>
        <v>21.367919726994639</v>
      </c>
      <c r="U15" s="28">
        <f t="shared" si="6"/>
        <v>8.7573973461809675</v>
      </c>
      <c r="V15" s="27">
        <v>10.211694334264905</v>
      </c>
      <c r="W15" s="25">
        <v>19.362672720700971</v>
      </c>
      <c r="X15" s="25">
        <v>34.277898128745875</v>
      </c>
      <c r="Y15" s="27">
        <f t="shared" si="7"/>
        <v>21.284088394570585</v>
      </c>
      <c r="Z15" s="26">
        <f t="shared" si="8"/>
        <v>12.147609637834778</v>
      </c>
      <c r="AA15" s="27">
        <v>-0.97132017637527213</v>
      </c>
      <c r="AB15" s="25">
        <v>-15.475296157179997</v>
      </c>
      <c r="AC15" s="25">
        <v>-7.354999183447859</v>
      </c>
      <c r="AD15" s="27">
        <f t="shared" si="9"/>
        <v>-7.9338718390010428</v>
      </c>
      <c r="AE15" s="26">
        <f t="shared" si="10"/>
        <v>7.2692950123413267</v>
      </c>
      <c r="AF15" s="27">
        <v>15.915704696584427</v>
      </c>
      <c r="AG15" s="25">
        <v>-4.7672686723463613</v>
      </c>
      <c r="AH15" s="25">
        <v>-40.374017101754845</v>
      </c>
      <c r="AI15" s="27">
        <f t="shared" si="11"/>
        <v>-9.741860359172259</v>
      </c>
      <c r="AJ15" s="26">
        <f t="shared" si="12"/>
        <v>28.47267315991925</v>
      </c>
    </row>
    <row r="16" spans="1:36" ht="14" x14ac:dyDescent="0.2">
      <c r="A16" s="24" t="s">
        <v>18</v>
      </c>
      <c r="B16" s="25">
        <v>7.1738339721888025</v>
      </c>
      <c r="C16" s="25">
        <v>-38.01050147822761</v>
      </c>
      <c r="D16" s="26">
        <v>-16.507652276097474</v>
      </c>
      <c r="E16" s="25">
        <f t="shared" si="0"/>
        <v>-15.781439927378761</v>
      </c>
      <c r="F16" s="25">
        <f t="shared" si="13"/>
        <v>22.600919910603483</v>
      </c>
      <c r="G16" s="27">
        <v>0.75391431304436196</v>
      </c>
      <c r="H16" s="25">
        <v>9.0064441423752726</v>
      </c>
      <c r="I16" s="26">
        <v>-29.42883753712934</v>
      </c>
      <c r="J16" s="25">
        <f t="shared" si="1"/>
        <v>-6.5561596939032354</v>
      </c>
      <c r="K16" s="25">
        <f t="shared" si="2"/>
        <v>20.233526779481721</v>
      </c>
      <c r="L16" s="27">
        <v>30.696912337520246</v>
      </c>
      <c r="M16" s="25">
        <v>2.0785920609217072</v>
      </c>
      <c r="N16" s="26">
        <v>-27.668880476169647</v>
      </c>
      <c r="O16" s="25">
        <f t="shared" si="3"/>
        <v>1.7022079740907685</v>
      </c>
      <c r="P16" s="25">
        <f t="shared" si="4"/>
        <v>29.184716744012754</v>
      </c>
      <c r="Q16" s="27">
        <v>17.251410295559381</v>
      </c>
      <c r="R16" s="25">
        <v>34.075312193632385</v>
      </c>
      <c r="S16" s="25">
        <v>32.024557625239069</v>
      </c>
      <c r="T16" s="27">
        <f t="shared" si="5"/>
        <v>27.783760038143612</v>
      </c>
      <c r="U16" s="28">
        <f t="shared" si="6"/>
        <v>9.1787358552271225</v>
      </c>
      <c r="V16" s="27">
        <v>49.884833179383833</v>
      </c>
      <c r="W16" s="25">
        <v>47.843722758617432</v>
      </c>
      <c r="X16" s="25">
        <v>33.045672208060978</v>
      </c>
      <c r="Y16" s="27">
        <f t="shared" si="7"/>
        <v>43.591409382020743</v>
      </c>
      <c r="Z16" s="26">
        <f t="shared" si="8"/>
        <v>9.1897204714897676</v>
      </c>
      <c r="AA16" s="27">
        <v>-0.34822808185622023</v>
      </c>
      <c r="AB16" s="25">
        <v>-9.9116867454744266</v>
      </c>
      <c r="AC16" s="25">
        <v>-2.2617238043792298</v>
      </c>
      <c r="AD16" s="27">
        <f t="shared" si="9"/>
        <v>-4.1738795439032925</v>
      </c>
      <c r="AE16" s="26">
        <f t="shared" si="10"/>
        <v>5.0603547387341967</v>
      </c>
      <c r="AF16" s="27">
        <v>-22.330386125694332</v>
      </c>
      <c r="AG16" s="25">
        <v>16.131587583600222</v>
      </c>
      <c r="AH16" s="25">
        <v>-18.256467128783726</v>
      </c>
      <c r="AI16" s="27">
        <f t="shared" si="11"/>
        <v>-8.1517552236259458</v>
      </c>
      <c r="AJ16" s="26">
        <f t="shared" si="12"/>
        <v>21.128411142778681</v>
      </c>
    </row>
    <row r="17" spans="1:36" ht="14" x14ac:dyDescent="0.2">
      <c r="A17" s="24" t="s">
        <v>25</v>
      </c>
      <c r="B17" s="25">
        <v>51.298695242625179</v>
      </c>
      <c r="C17" s="25">
        <v>2.7419490221314362</v>
      </c>
      <c r="D17" s="26">
        <v>16.649412905813122</v>
      </c>
      <c r="E17" s="25">
        <f t="shared" si="0"/>
        <v>23.563352390189909</v>
      </c>
      <c r="F17" s="25">
        <f t="shared" si="13"/>
        <v>25.005825726729693</v>
      </c>
      <c r="G17" s="27">
        <v>19.695665307355384</v>
      </c>
      <c r="H17" s="25">
        <v>12.828626088707651</v>
      </c>
      <c r="I17" s="26">
        <v>9.5823893671650779</v>
      </c>
      <c r="J17" s="25">
        <f t="shared" si="1"/>
        <v>14.03556025440937</v>
      </c>
      <c r="K17" s="25">
        <f t="shared" si="2"/>
        <v>5.1635361062804197</v>
      </c>
      <c r="L17" s="27">
        <v>3.4178191605759594</v>
      </c>
      <c r="M17" s="25">
        <v>-20.753917020438536</v>
      </c>
      <c r="N17" s="26">
        <v>-5.7379425795439687</v>
      </c>
      <c r="O17" s="25">
        <f t="shared" si="3"/>
        <v>-7.6913468131355147</v>
      </c>
      <c r="P17" s="25">
        <f t="shared" si="4"/>
        <v>12.203689957385892</v>
      </c>
      <c r="Q17" s="27">
        <v>17.945709647868085</v>
      </c>
      <c r="R17" s="25">
        <v>9.652689606402987</v>
      </c>
      <c r="S17" s="25">
        <v>5.4997508879638701</v>
      </c>
      <c r="T17" s="27">
        <f t="shared" si="5"/>
        <v>11.032716714078314</v>
      </c>
      <c r="U17" s="28">
        <f t="shared" si="6"/>
        <v>6.3367048595266136</v>
      </c>
      <c r="V17" s="27">
        <v>57.727988962884389</v>
      </c>
      <c r="W17" s="25">
        <v>49.44637242233032</v>
      </c>
      <c r="X17" s="25">
        <v>57.225271025917849</v>
      </c>
      <c r="Y17" s="27">
        <f t="shared" si="7"/>
        <v>54.799877470377517</v>
      </c>
      <c r="Z17" s="26">
        <f t="shared" si="8"/>
        <v>4.6430801797553647</v>
      </c>
      <c r="AA17" s="27">
        <v>-8.1228094418552104</v>
      </c>
      <c r="AB17" s="25">
        <v>7.4625328191148554</v>
      </c>
      <c r="AC17" s="25">
        <v>8.9378541009760966</v>
      </c>
      <c r="AD17" s="27">
        <f t="shared" si="9"/>
        <v>2.7591924927452474</v>
      </c>
      <c r="AE17" s="26">
        <f t="shared" si="10"/>
        <v>9.4529158358500283</v>
      </c>
      <c r="AF17" s="27">
        <v>50.888732393140153</v>
      </c>
      <c r="AG17" s="25">
        <v>18.638614658622117</v>
      </c>
      <c r="AH17" s="25">
        <v>21.194389482325022</v>
      </c>
      <c r="AI17" s="27">
        <f t="shared" si="11"/>
        <v>30.240578844695762</v>
      </c>
      <c r="AJ17" s="26">
        <f t="shared" si="12"/>
        <v>17.927428146766363</v>
      </c>
    </row>
    <row r="18" spans="1:36" ht="15" x14ac:dyDescent="0.2">
      <c r="A18" s="29" t="s">
        <v>14</v>
      </c>
      <c r="B18" s="25">
        <v>4.6519869804053258</v>
      </c>
      <c r="C18" s="25">
        <v>22.707814554713082</v>
      </c>
      <c r="D18" s="26">
        <v>-38.443244453149049</v>
      </c>
      <c r="E18" s="25">
        <f t="shared" si="0"/>
        <v>-3.6944809726768804</v>
      </c>
      <c r="F18" s="25">
        <f t="shared" si="13"/>
        <v>31.418317108251205</v>
      </c>
      <c r="G18" s="27">
        <v>9.4615616976287669</v>
      </c>
      <c r="H18" s="25">
        <v>-5.4646830790917846</v>
      </c>
      <c r="I18" s="26">
        <v>-1.2961284800885977</v>
      </c>
      <c r="J18" s="25">
        <f t="shared" si="1"/>
        <v>0.90025004614946147</v>
      </c>
      <c r="K18" s="25">
        <f t="shared" si="2"/>
        <v>7.7017046656265737</v>
      </c>
      <c r="L18" s="27">
        <v>-26.876723270164987</v>
      </c>
      <c r="M18" s="25">
        <v>-10.714090332180845</v>
      </c>
      <c r="N18" s="26">
        <v>-24.285800253840435</v>
      </c>
      <c r="O18" s="25">
        <f t="shared" si="3"/>
        <v>-20.625537952062089</v>
      </c>
      <c r="P18" s="25">
        <f t="shared" si="4"/>
        <v>8.6807727743771341</v>
      </c>
      <c r="Q18" s="27">
        <v>4.7540219540026669</v>
      </c>
      <c r="R18" s="25">
        <v>7.1197827100175175</v>
      </c>
      <c r="S18" s="25">
        <v>6.5219138233072442</v>
      </c>
      <c r="T18" s="27">
        <f t="shared" si="5"/>
        <v>6.1319061624424762</v>
      </c>
      <c r="U18" s="28">
        <f t="shared" si="6"/>
        <v>1.2301566852742358</v>
      </c>
      <c r="V18" s="27">
        <v>2.7049437867795518</v>
      </c>
      <c r="W18" s="25">
        <v>-4.8774034429563926</v>
      </c>
      <c r="X18" s="25">
        <v>1.1552118006420926</v>
      </c>
      <c r="Y18" s="27">
        <f t="shared" si="7"/>
        <v>-0.33908261851158272</v>
      </c>
      <c r="Z18" s="26">
        <f t="shared" si="8"/>
        <v>4.005956095167102</v>
      </c>
      <c r="AA18" s="27">
        <v>8.3268218534477256</v>
      </c>
      <c r="AB18" s="25">
        <v>9.9629410951848456</v>
      </c>
      <c r="AC18" s="25">
        <v>10.027260279135206</v>
      </c>
      <c r="AD18" s="27">
        <f t="shared" si="9"/>
        <v>9.4390077425892596</v>
      </c>
      <c r="AE18" s="26">
        <f t="shared" si="10"/>
        <v>0.96371797137968085</v>
      </c>
      <c r="AF18" s="27">
        <v>5.8318846837185134</v>
      </c>
      <c r="AG18" s="25">
        <v>4.6897945717640823</v>
      </c>
      <c r="AH18" s="25">
        <v>-15.248034638757417</v>
      </c>
      <c r="AI18" s="27">
        <f t="shared" si="11"/>
        <v>-1.5754517944249404</v>
      </c>
      <c r="AJ18" s="26">
        <f t="shared" si="12"/>
        <v>11.854565942383005</v>
      </c>
    </row>
    <row r="19" spans="1:36" ht="14" x14ac:dyDescent="0.2">
      <c r="A19" s="24" t="s">
        <v>20</v>
      </c>
      <c r="B19" s="25">
        <v>4.5475317795622203</v>
      </c>
      <c r="C19" s="25">
        <v>-28.281245628270057</v>
      </c>
      <c r="D19" s="26">
        <v>-16.074909301176049</v>
      </c>
      <c r="E19" s="25">
        <f t="shared" si="0"/>
        <v>-13.269541049961296</v>
      </c>
      <c r="F19" s="25">
        <f t="shared" si="13"/>
        <v>16.593213214803892</v>
      </c>
      <c r="G19" s="27">
        <v>19.655389417509937</v>
      </c>
      <c r="H19" s="25">
        <v>12.103660071489713</v>
      </c>
      <c r="I19" s="26">
        <v>11.475356189900822</v>
      </c>
      <c r="J19" s="25">
        <f t="shared" si="1"/>
        <v>14.411468559633491</v>
      </c>
      <c r="K19" s="25">
        <f t="shared" si="2"/>
        <v>4.5522215362017127</v>
      </c>
      <c r="L19" s="27">
        <v>-18.60502647818285</v>
      </c>
      <c r="M19" s="25">
        <v>-13.06430259529958</v>
      </c>
      <c r="N19" s="26">
        <v>-27.765164777451972</v>
      </c>
      <c r="O19" s="25">
        <f t="shared" si="3"/>
        <v>-19.811497950311466</v>
      </c>
      <c r="P19" s="25">
        <f t="shared" si="4"/>
        <v>7.4243193145536761</v>
      </c>
      <c r="Q19" s="27">
        <v>8.0905160637083924</v>
      </c>
      <c r="R19" s="25">
        <v>6.8240626155156576</v>
      </c>
      <c r="S19" s="25">
        <v>6.0783336815544544</v>
      </c>
      <c r="T19" s="27">
        <f t="shared" si="5"/>
        <v>6.9976374535928345</v>
      </c>
      <c r="U19" s="28">
        <f t="shared" si="6"/>
        <v>1.0172588918622496</v>
      </c>
      <c r="V19" s="27">
        <v>28.105429022983756</v>
      </c>
      <c r="W19" s="25">
        <v>26.132355616242904</v>
      </c>
      <c r="X19" s="25">
        <v>43.375958837606511</v>
      </c>
      <c r="Y19" s="27">
        <f t="shared" si="7"/>
        <v>32.537914492277729</v>
      </c>
      <c r="Z19" s="26">
        <f t="shared" si="8"/>
        <v>9.4377252868782744</v>
      </c>
      <c r="AA19" s="27">
        <v>8.9579538459605743</v>
      </c>
      <c r="AB19" s="25">
        <v>17.950579752019394</v>
      </c>
      <c r="AC19" s="25">
        <v>26.239714583621222</v>
      </c>
      <c r="AD19" s="27">
        <f t="shared" si="9"/>
        <v>17.716082727200398</v>
      </c>
      <c r="AE19" s="26">
        <f t="shared" si="10"/>
        <v>8.6432664652562945</v>
      </c>
      <c r="AF19" s="27">
        <v>5.2886954841304288</v>
      </c>
      <c r="AG19" s="25">
        <v>6.4238216319875789</v>
      </c>
      <c r="AH19" s="25">
        <v>7.8583982360278952</v>
      </c>
      <c r="AI19" s="27">
        <f t="shared" si="11"/>
        <v>6.5236384507153007</v>
      </c>
      <c r="AJ19" s="26">
        <f t="shared" si="12"/>
        <v>1.2877560352229174</v>
      </c>
    </row>
    <row r="20" spans="1:36" ht="14" x14ac:dyDescent="0.2">
      <c r="A20" s="24" t="s">
        <v>9</v>
      </c>
      <c r="B20" s="25">
        <v>1.8316965576415498</v>
      </c>
      <c r="C20" s="25">
        <v>-33.847215616052523</v>
      </c>
      <c r="D20" s="26">
        <v>-23.103252100761964</v>
      </c>
      <c r="E20" s="25">
        <f t="shared" si="0"/>
        <v>-18.372923719724312</v>
      </c>
      <c r="F20" s="25">
        <f t="shared" si="13"/>
        <v>18.303775523614835</v>
      </c>
      <c r="G20" s="27">
        <v>14.27855812314354</v>
      </c>
      <c r="H20" s="25">
        <v>3.4201782208125593</v>
      </c>
      <c r="I20" s="26">
        <v>-1.7995771031566079</v>
      </c>
      <c r="J20" s="25">
        <f t="shared" si="1"/>
        <v>5.2997197469331638</v>
      </c>
      <c r="K20" s="25">
        <f t="shared" si="2"/>
        <v>8.2022018598731918</v>
      </c>
      <c r="L20" s="27">
        <v>6.3194778764934938</v>
      </c>
      <c r="M20" s="25">
        <v>-6.4863341940566386</v>
      </c>
      <c r="N20" s="26">
        <v>-14.473554641340968</v>
      </c>
      <c r="O20" s="25">
        <f t="shared" si="3"/>
        <v>-4.8801369863013706</v>
      </c>
      <c r="P20" s="25">
        <f t="shared" si="4"/>
        <v>10.489158804431408</v>
      </c>
      <c r="Q20" s="27">
        <v>33.991739123447061</v>
      </c>
      <c r="R20" s="25">
        <v>29.157358448112376</v>
      </c>
      <c r="S20" s="25">
        <v>34.12674177528487</v>
      </c>
      <c r="T20" s="27">
        <f t="shared" si="5"/>
        <v>32.425279782281436</v>
      </c>
      <c r="U20" s="28">
        <f t="shared" si="6"/>
        <v>2.8309077720298088</v>
      </c>
      <c r="V20" s="27">
        <v>58.347881757339373</v>
      </c>
      <c r="W20" s="25">
        <v>28.041171843070728</v>
      </c>
      <c r="X20" s="25">
        <v>57.187472684792546</v>
      </c>
      <c r="Y20" s="27">
        <f t="shared" si="7"/>
        <v>47.858842095067551</v>
      </c>
      <c r="Z20" s="26">
        <f t="shared" si="8"/>
        <v>17.172410371481689</v>
      </c>
      <c r="AA20" s="27">
        <v>-3.0657136037586525</v>
      </c>
      <c r="AB20" s="25">
        <v>-2.3461427333140534</v>
      </c>
      <c r="AC20" s="25">
        <v>-14.180872580179155</v>
      </c>
      <c r="AD20" s="27">
        <f t="shared" si="9"/>
        <v>-6.5309096390839541</v>
      </c>
      <c r="AE20" s="26">
        <f t="shared" si="10"/>
        <v>6.6348244369761264</v>
      </c>
      <c r="AF20" s="27">
        <v>-42.539809936009874</v>
      </c>
      <c r="AG20" s="25">
        <v>-5.4775930102692456</v>
      </c>
      <c r="AH20" s="25">
        <v>-38.319647693056311</v>
      </c>
      <c r="AI20" s="27">
        <f t="shared" si="11"/>
        <v>-28.779016879778478</v>
      </c>
      <c r="AJ20" s="26">
        <f t="shared" si="12"/>
        <v>20.289645341876078</v>
      </c>
    </row>
    <row r="21" spans="1:36" ht="14" x14ac:dyDescent="0.2">
      <c r="A21" s="24" t="s">
        <v>12</v>
      </c>
      <c r="B21" s="25">
        <v>3.980489260699656</v>
      </c>
      <c r="C21" s="25">
        <v>-20.476949908135381</v>
      </c>
      <c r="D21" s="26">
        <v>-14.627458660921633</v>
      </c>
      <c r="E21" s="25">
        <f t="shared" si="0"/>
        <v>-10.374639769452452</v>
      </c>
      <c r="F21" s="25">
        <f t="shared" si="13"/>
        <v>12.771312934347995</v>
      </c>
      <c r="G21" s="27">
        <v>8.1405125106982865</v>
      </c>
      <c r="H21" s="25">
        <v>-11.747721894980614</v>
      </c>
      <c r="I21" s="26">
        <v>-16.826511604490761</v>
      </c>
      <c r="J21" s="25">
        <f t="shared" si="1"/>
        <v>-6.8112403295910298</v>
      </c>
      <c r="K21" s="25">
        <f t="shared" si="2"/>
        <v>13.195253350208219</v>
      </c>
      <c r="L21" s="27">
        <v>8.9279071294148622</v>
      </c>
      <c r="M21" s="25">
        <v>-19.099577662042108</v>
      </c>
      <c r="N21" s="26">
        <v>-14.307245393671494</v>
      </c>
      <c r="O21" s="25">
        <f t="shared" si="3"/>
        <v>-8.1596386420995799</v>
      </c>
      <c r="P21" s="25">
        <f t="shared" si="4"/>
        <v>14.990989877683774</v>
      </c>
      <c r="Q21" s="27">
        <v>27.312322206329057</v>
      </c>
      <c r="R21" s="25">
        <v>29.414506356374858</v>
      </c>
      <c r="S21" s="25">
        <v>-20.221468635991059</v>
      </c>
      <c r="T21" s="27">
        <f t="shared" si="5"/>
        <v>12.168453308904285</v>
      </c>
      <c r="U21" s="28">
        <f t="shared" si="6"/>
        <v>28.070181282768477</v>
      </c>
      <c r="V21" s="27">
        <v>80.221781766552724</v>
      </c>
      <c r="W21" s="25">
        <v>66.599259624993209</v>
      </c>
      <c r="X21" s="25">
        <v>82.077680315805139</v>
      </c>
      <c r="Y21" s="27">
        <f t="shared" si="7"/>
        <v>76.299573902450348</v>
      </c>
      <c r="Z21" s="26">
        <f t="shared" si="8"/>
        <v>8.4518141642702105</v>
      </c>
      <c r="AA21" s="27">
        <v>2.9762697385776988</v>
      </c>
      <c r="AB21" s="25">
        <v>9.4845671645541074</v>
      </c>
      <c r="AC21" s="25">
        <v>6.4736253658781635</v>
      </c>
      <c r="AD21" s="27">
        <f t="shared" si="9"/>
        <v>6.3114874230033235</v>
      </c>
      <c r="AE21" s="26">
        <f t="shared" si="10"/>
        <v>3.2571767499834174</v>
      </c>
      <c r="AF21" s="27">
        <v>23.673560700957808</v>
      </c>
      <c r="AG21" s="25">
        <v>-2.0165028539195475</v>
      </c>
      <c r="AH21" s="25">
        <v>26.681993190984102</v>
      </c>
      <c r="AI21" s="27">
        <f t="shared" si="11"/>
        <v>16.113017012674121</v>
      </c>
      <c r="AJ21" s="26">
        <f t="shared" si="12"/>
        <v>15.772516744536123</v>
      </c>
    </row>
    <row r="22" spans="1:36" ht="14" x14ac:dyDescent="0.2">
      <c r="A22" s="24" t="s">
        <v>7</v>
      </c>
      <c r="B22" s="25">
        <v>11.963851039422508</v>
      </c>
      <c r="C22" s="25">
        <v>-18.566911949861506</v>
      </c>
      <c r="D22" s="26">
        <v>-3.7641177732389508</v>
      </c>
      <c r="E22" s="25">
        <f t="shared" si="0"/>
        <v>-3.4557262278926495</v>
      </c>
      <c r="F22" s="25">
        <f t="shared" si="13"/>
        <v>15.267717615475126</v>
      </c>
      <c r="G22" s="27">
        <v>5.5588279716054956</v>
      </c>
      <c r="H22" s="25">
        <v>-7.3536223128429725</v>
      </c>
      <c r="I22" s="26">
        <v>-8.3242712581181024</v>
      </c>
      <c r="J22" s="25">
        <f t="shared" si="1"/>
        <v>-3.3730218664518596</v>
      </c>
      <c r="K22" s="25">
        <f t="shared" si="2"/>
        <v>7.7504190848588843</v>
      </c>
      <c r="L22" s="27">
        <v>-36.08062716092607</v>
      </c>
      <c r="M22" s="25">
        <v>-34.903332749792128</v>
      </c>
      <c r="N22" s="26">
        <v>-88.966967919821428</v>
      </c>
      <c r="O22" s="25">
        <f t="shared" si="3"/>
        <v>-53.316975943513206</v>
      </c>
      <c r="P22" s="25">
        <f t="shared" si="4"/>
        <v>30.879409830269612</v>
      </c>
      <c r="Q22" s="27">
        <v>-20.845052313527574</v>
      </c>
      <c r="R22" s="25">
        <v>-20.639333986917592</v>
      </c>
      <c r="S22" s="25">
        <v>-14.139920605583328</v>
      </c>
      <c r="T22" s="27">
        <f t="shared" si="5"/>
        <v>-18.541435635342832</v>
      </c>
      <c r="U22" s="28">
        <f t="shared" si="6"/>
        <v>3.8132113664698566</v>
      </c>
      <c r="V22" s="27">
        <v>45.692997148587644</v>
      </c>
      <c r="W22" s="25">
        <v>38.148448259976988</v>
      </c>
      <c r="X22" s="25">
        <v>53.29424354888625</v>
      </c>
      <c r="Y22" s="27">
        <f t="shared" si="7"/>
        <v>45.711896319150291</v>
      </c>
      <c r="Z22" s="26">
        <f t="shared" si="8"/>
        <v>7.5729153314541291</v>
      </c>
      <c r="AA22" s="27">
        <v>-26.18444028491389</v>
      </c>
      <c r="AB22" s="25">
        <v>-19.977639033704747</v>
      </c>
      <c r="AC22" s="25">
        <v>-8.3841061266535206</v>
      </c>
      <c r="AD22" s="27">
        <f t="shared" si="9"/>
        <v>-18.182061815090719</v>
      </c>
      <c r="AE22" s="26">
        <f t="shared" si="10"/>
        <v>9.034990160339806</v>
      </c>
      <c r="AF22" s="27">
        <v>-15.213214818270998</v>
      </c>
      <c r="AG22" s="25">
        <v>-39.872611686750446</v>
      </c>
      <c r="AH22" s="25">
        <v>-36.919890909502413</v>
      </c>
      <c r="AI22" s="27">
        <f t="shared" si="11"/>
        <v>-30.668572471507954</v>
      </c>
      <c r="AJ22" s="26">
        <f t="shared" si="12"/>
        <v>13.46590881222655</v>
      </c>
    </row>
    <row r="23" spans="1:36" ht="14" x14ac:dyDescent="0.2">
      <c r="A23" s="24" t="s">
        <v>2</v>
      </c>
      <c r="B23" s="25">
        <v>10.232879139736809</v>
      </c>
      <c r="C23" s="25">
        <v>41.256073790138316</v>
      </c>
      <c r="D23" s="26">
        <v>-46.814582692146274</v>
      </c>
      <c r="E23" s="25">
        <f t="shared" si="0"/>
        <v>1.5581234125762837</v>
      </c>
      <c r="F23" s="25">
        <f t="shared" si="13"/>
        <v>44.671564484575335</v>
      </c>
      <c r="G23" s="27">
        <v>10.146251825001258</v>
      </c>
      <c r="H23" s="25">
        <v>6.7308563661078438</v>
      </c>
      <c r="I23" s="26">
        <v>1.8655288727785262</v>
      </c>
      <c r="J23" s="25">
        <f t="shared" si="1"/>
        <v>6.2475456879625426</v>
      </c>
      <c r="K23" s="25">
        <f t="shared" si="2"/>
        <v>4.1614642929591543</v>
      </c>
      <c r="L23" s="27">
        <v>20.521412315637448</v>
      </c>
      <c r="M23" s="25">
        <v>3.1902380848177216</v>
      </c>
      <c r="N23" s="26">
        <v>-16.976946474681597</v>
      </c>
      <c r="O23" s="25">
        <f t="shared" si="3"/>
        <v>2.2449013085911909</v>
      </c>
      <c r="P23" s="25">
        <f t="shared" si="4"/>
        <v>18.767044898098348</v>
      </c>
      <c r="Q23" s="27">
        <v>-111.58612044165156</v>
      </c>
      <c r="R23" s="25">
        <v>-3.9761495315086393</v>
      </c>
      <c r="S23" s="25">
        <v>14.352067629899878</v>
      </c>
      <c r="T23" s="27">
        <f t="shared" si="5"/>
        <v>-33.736734114420109</v>
      </c>
      <c r="U23" s="28">
        <f t="shared" si="6"/>
        <v>68.039518661758891</v>
      </c>
      <c r="V23" s="27">
        <v>30.940304607381535</v>
      </c>
      <c r="W23" s="25">
        <v>22.193768470986228</v>
      </c>
      <c r="X23" s="25">
        <v>42.400761636573669</v>
      </c>
      <c r="Y23" s="27">
        <f t="shared" si="7"/>
        <v>31.84494490498048</v>
      </c>
      <c r="Z23" s="26">
        <f t="shared" si="8"/>
        <v>10.133825721293714</v>
      </c>
      <c r="AA23" s="27">
        <v>-11.081491903571489</v>
      </c>
      <c r="AB23" s="25">
        <v>-12.966847983116196</v>
      </c>
      <c r="AC23" s="25">
        <v>-5.8233986156300546</v>
      </c>
      <c r="AD23" s="27">
        <f t="shared" si="9"/>
        <v>-9.9572461674392461</v>
      </c>
      <c r="AE23" s="26">
        <f t="shared" si="10"/>
        <v>3.7020485643584111</v>
      </c>
      <c r="AF23" s="27"/>
      <c r="AG23" s="25">
        <v>52.058678361483715</v>
      </c>
      <c r="AH23" s="25">
        <v>20.254254329191795</v>
      </c>
      <c r="AI23" s="27">
        <f t="shared" si="11"/>
        <v>36.156466345337755</v>
      </c>
      <c r="AJ23" s="26">
        <f t="shared" si="12"/>
        <v>22.489123904966018</v>
      </c>
    </row>
    <row r="24" spans="1:36" ht="14" x14ac:dyDescent="0.2">
      <c r="A24" s="24" t="s">
        <v>1</v>
      </c>
      <c r="B24" s="25">
        <v>-17.761114686214711</v>
      </c>
      <c r="C24" s="25">
        <v>-23.342006845546194</v>
      </c>
      <c r="D24" s="26">
        <v>-23.715061134271579</v>
      </c>
      <c r="E24" s="25">
        <f t="shared" si="0"/>
        <v>-21.606060888677494</v>
      </c>
      <c r="F24" s="25">
        <f t="shared" si="13"/>
        <v>3.3350413566339783</v>
      </c>
      <c r="G24" s="27">
        <v>20.843528167950467</v>
      </c>
      <c r="H24" s="25">
        <v>17.263001560690725</v>
      </c>
      <c r="I24" s="26">
        <v>-7.21668428736848</v>
      </c>
      <c r="J24" s="25">
        <f t="shared" si="1"/>
        <v>10.296615147090904</v>
      </c>
      <c r="K24" s="25">
        <f t="shared" si="2"/>
        <v>15.272255416509386</v>
      </c>
      <c r="L24" s="27">
        <v>-36.452634688607816</v>
      </c>
      <c r="M24" s="25">
        <v>-8.4864217252396088</v>
      </c>
      <c r="N24" s="26">
        <v>-49.726738588122032</v>
      </c>
      <c r="O24" s="25">
        <f t="shared" si="3"/>
        <v>-31.555265000656487</v>
      </c>
      <c r="P24" s="25">
        <f t="shared" si="4"/>
        <v>21.051819544473695</v>
      </c>
      <c r="Q24" s="27">
        <v>-4.7540219540026669</v>
      </c>
      <c r="R24" s="25">
        <v>13.606338695938675</v>
      </c>
      <c r="S24" s="25">
        <v>8.8748171839089736</v>
      </c>
      <c r="T24" s="27">
        <f t="shared" si="5"/>
        <v>5.9090446419483271</v>
      </c>
      <c r="U24" s="28">
        <f t="shared" si="6"/>
        <v>9.532710311184557</v>
      </c>
      <c r="V24" s="27">
        <v>59.081169575170264</v>
      </c>
      <c r="W24" s="25">
        <v>53.109031677372258</v>
      </c>
      <c r="X24" s="25">
        <v>61.919824993680592</v>
      </c>
      <c r="Y24" s="27">
        <f t="shared" si="7"/>
        <v>58.036675415407707</v>
      </c>
      <c r="Z24" s="26">
        <f t="shared" si="8"/>
        <v>4.4973042762314268</v>
      </c>
      <c r="AA24" s="27">
        <v>-8.7298217403866829</v>
      </c>
      <c r="AB24" s="25">
        <v>-16.415964222453923</v>
      </c>
      <c r="AC24" s="25">
        <v>-8.4363654636131713</v>
      </c>
      <c r="AD24" s="27">
        <f t="shared" si="9"/>
        <v>-11.194050475484593</v>
      </c>
      <c r="AE24" s="26">
        <f t="shared" si="10"/>
        <v>4.5246896614226353</v>
      </c>
      <c r="AF24" s="27">
        <v>51.45281348502008</v>
      </c>
      <c r="AG24" s="25">
        <v>9.8640198960454342</v>
      </c>
      <c r="AH24" s="25">
        <v>-26.174494307394596</v>
      </c>
      <c r="AI24" s="27">
        <f t="shared" si="11"/>
        <v>11.714113024556973</v>
      </c>
      <c r="AJ24" s="26">
        <f t="shared" si="12"/>
        <v>38.846709799064001</v>
      </c>
    </row>
    <row r="25" spans="1:36" ht="14" x14ac:dyDescent="0.2">
      <c r="A25" s="24" t="s">
        <v>4</v>
      </c>
      <c r="B25" s="25">
        <v>28.572227973475833</v>
      </c>
      <c r="C25" s="25">
        <v>-14.940824263450935</v>
      </c>
      <c r="D25" s="26">
        <v>-14.955746434999952</v>
      </c>
      <c r="E25" s="25">
        <f t="shared" si="0"/>
        <v>-0.44144757499168463</v>
      </c>
      <c r="F25" s="25">
        <f t="shared" si="13"/>
        <v>25.12658118987952</v>
      </c>
      <c r="G25" s="27">
        <v>42.459598247998784</v>
      </c>
      <c r="H25" s="25">
        <v>38.407843729547395</v>
      </c>
      <c r="I25" s="26">
        <v>34.722599808689523</v>
      </c>
      <c r="J25" s="25">
        <f t="shared" si="1"/>
        <v>38.530013928745234</v>
      </c>
      <c r="K25" s="25">
        <f t="shared" si="2"/>
        <v>3.869945785233627</v>
      </c>
      <c r="L25" s="27">
        <v>-3.6809597794214284</v>
      </c>
      <c r="M25" s="25">
        <v>-27.196212088056356</v>
      </c>
      <c r="N25" s="26">
        <v>-37.831250820604822</v>
      </c>
      <c r="O25" s="25">
        <f t="shared" si="3"/>
        <v>-22.902807562694203</v>
      </c>
      <c r="P25" s="25">
        <f t="shared" si="4"/>
        <v>17.47528501522029</v>
      </c>
      <c r="Q25" s="27">
        <v>47.27342858520435</v>
      </c>
      <c r="R25" s="25">
        <v>24.361549959017054</v>
      </c>
      <c r="S25" s="25">
        <v>14.332781536780175</v>
      </c>
      <c r="T25" s="27">
        <f t="shared" si="5"/>
        <v>28.65592002700053</v>
      </c>
      <c r="U25" s="28">
        <f t="shared" si="6"/>
        <v>16.884986458472746</v>
      </c>
      <c r="V25" s="27">
        <v>89.67136704787869</v>
      </c>
      <c r="W25" s="25">
        <v>85.369915827819113</v>
      </c>
      <c r="X25" s="25">
        <v>91.583963108819063</v>
      </c>
      <c r="Y25" s="27">
        <f t="shared" si="7"/>
        <v>88.875081994838936</v>
      </c>
      <c r="Z25" s="26">
        <f t="shared" si="8"/>
        <v>3.1826322936991303</v>
      </c>
      <c r="AA25" s="27">
        <v>-9.1679961810484372</v>
      </c>
      <c r="AB25" s="25">
        <v>-10.016205419393742</v>
      </c>
      <c r="AC25" s="25">
        <v>-0.71002349157696187</v>
      </c>
      <c r="AD25" s="27">
        <f t="shared" si="9"/>
        <v>-6.6314083640063801</v>
      </c>
      <c r="AE25" s="26">
        <f t="shared" si="10"/>
        <v>5.1455771137531849</v>
      </c>
      <c r="AF25" s="27">
        <v>20.282110185580933</v>
      </c>
      <c r="AG25" s="25">
        <v>-20.094953650466451</v>
      </c>
      <c r="AH25" s="25">
        <v>8.5756865380480605</v>
      </c>
      <c r="AI25" s="27">
        <f t="shared" si="11"/>
        <v>2.920947691054181</v>
      </c>
      <c r="AJ25" s="26">
        <f t="shared" si="12"/>
        <v>20.773995152012471</v>
      </c>
    </row>
    <row r="26" spans="1:36" ht="15" x14ac:dyDescent="0.2">
      <c r="A26" s="29" t="s">
        <v>5</v>
      </c>
      <c r="B26" s="25">
        <v>-10.374639769452457</v>
      </c>
      <c r="C26" s="25">
        <v>-31.071691707935798</v>
      </c>
      <c r="D26" s="26">
        <v>6.9947679136006258</v>
      </c>
      <c r="E26" s="25">
        <f t="shared" si="0"/>
        <v>-11.483854521262543</v>
      </c>
      <c r="F26" s="25">
        <f t="shared" si="13"/>
        <v>19.057455366699422</v>
      </c>
      <c r="G26" s="27">
        <v>16.00639379751297</v>
      </c>
      <c r="H26" s="25">
        <v>7.9713537733474311</v>
      </c>
      <c r="I26" s="26">
        <v>-20.805769521220356</v>
      </c>
      <c r="J26" s="25">
        <f t="shared" si="1"/>
        <v>1.057326016546682</v>
      </c>
      <c r="K26" s="25">
        <f t="shared" si="2"/>
        <v>19.355533496073733</v>
      </c>
      <c r="L26" s="27">
        <v>-5.5978926867696686</v>
      </c>
      <c r="M26" s="25">
        <v>-44.413595780996985</v>
      </c>
      <c r="N26" s="26">
        <v>-62.554433454418131</v>
      </c>
      <c r="O26" s="25">
        <f t="shared" si="3"/>
        <v>-37.521973974061595</v>
      </c>
      <c r="P26" s="25">
        <f t="shared" si="4"/>
        <v>29.096953833718931</v>
      </c>
      <c r="Q26" s="27">
        <v>31.130968644026936</v>
      </c>
      <c r="R26" s="25">
        <v>2.1568280805515911</v>
      </c>
      <c r="S26" s="25">
        <v>10.739139518811982</v>
      </c>
      <c r="T26" s="27">
        <f t="shared" si="5"/>
        <v>14.675645414463503</v>
      </c>
      <c r="U26" s="28">
        <f t="shared" si="6"/>
        <v>14.882784159823094</v>
      </c>
      <c r="V26" s="27">
        <v>37.343343594008019</v>
      </c>
      <c r="W26" s="25">
        <v>13.394314657015499</v>
      </c>
      <c r="X26" s="25">
        <v>34.693679881124211</v>
      </c>
      <c r="Y26" s="27">
        <f t="shared" si="7"/>
        <v>28.477112710715911</v>
      </c>
      <c r="Z26" s="26">
        <f t="shared" si="8"/>
        <v>13.129100399280025</v>
      </c>
      <c r="AA26" s="27">
        <v>-22.373528635855422</v>
      </c>
      <c r="AB26" s="25">
        <v>-18.297300353001759</v>
      </c>
      <c r="AC26" s="25">
        <v>-1.875808700677112</v>
      </c>
      <c r="AD26" s="27">
        <f t="shared" si="9"/>
        <v>-14.182212563178098</v>
      </c>
      <c r="AE26" s="26">
        <f t="shared" si="10"/>
        <v>10.850787587715391</v>
      </c>
      <c r="AF26" s="27">
        <v>-68.034882496163306</v>
      </c>
      <c r="AG26" s="25">
        <v>-47.101206419730289</v>
      </c>
      <c r="AH26" s="25">
        <v>-35.561917910532202</v>
      </c>
      <c r="AI26" s="27">
        <f t="shared" si="11"/>
        <v>-50.232668942141935</v>
      </c>
      <c r="AJ26" s="26">
        <f t="shared" si="12"/>
        <v>16.461406391674569</v>
      </c>
    </row>
    <row r="27" spans="1:36" ht="14" x14ac:dyDescent="0.2">
      <c r="A27" s="24" t="s">
        <v>3</v>
      </c>
      <c r="B27" s="25">
        <v>2.413661248053117</v>
      </c>
      <c r="C27" s="25">
        <v>27.199388190966488</v>
      </c>
      <c r="D27" s="26">
        <v>51.940348619232815</v>
      </c>
      <c r="E27" s="25">
        <f t="shared" si="0"/>
        <v>27.184466019417471</v>
      </c>
      <c r="F27" s="25">
        <f t="shared" si="13"/>
        <v>24.763347057577775</v>
      </c>
      <c r="G27" s="27">
        <v>26.506318280219503</v>
      </c>
      <c r="H27" s="25">
        <v>14.959220661531489</v>
      </c>
      <c r="I27" s="26">
        <v>20.001762070180746</v>
      </c>
      <c r="J27" s="25">
        <f t="shared" si="1"/>
        <v>20.489100337310578</v>
      </c>
      <c r="K27" s="25">
        <f t="shared" si="2"/>
        <v>5.7889541191681895</v>
      </c>
      <c r="L27" s="27">
        <v>0.485524530614029</v>
      </c>
      <c r="M27" s="25">
        <v>-6.2937655914919759</v>
      </c>
      <c r="N27" s="26">
        <v>6.481410565013789</v>
      </c>
      <c r="O27" s="25">
        <f t="shared" si="3"/>
        <v>0.22438983471194737</v>
      </c>
      <c r="P27" s="25">
        <f t="shared" si="4"/>
        <v>6.3915901741656791</v>
      </c>
      <c r="Q27" s="27">
        <v>10.166985422927951</v>
      </c>
      <c r="R27" s="25">
        <v>-9.5755452339242311</v>
      </c>
      <c r="S27" s="25">
        <v>28.295912955433053</v>
      </c>
      <c r="T27" s="27">
        <f t="shared" si="5"/>
        <v>9.6291177148122582</v>
      </c>
      <c r="U27" s="28">
        <f t="shared" si="6"/>
        <v>18.941457509933983</v>
      </c>
      <c r="V27" s="27">
        <v>56.049742616920902</v>
      </c>
      <c r="W27" s="25">
        <v>47.37124349455113</v>
      </c>
      <c r="X27" s="25">
        <v>63.291904776529115</v>
      </c>
      <c r="Y27" s="27">
        <f t="shared" si="7"/>
        <v>55.570963629333711</v>
      </c>
      <c r="Z27" s="26">
        <f t="shared" si="8"/>
        <v>7.9711219977544134</v>
      </c>
      <c r="AA27" s="27">
        <v>8.52379935429569</v>
      </c>
      <c r="AB27" s="25">
        <v>9.1026720098488738</v>
      </c>
      <c r="AC27" s="25">
        <v>15.932565355577054</v>
      </c>
      <c r="AD27" s="27">
        <f t="shared" si="9"/>
        <v>11.186345573240539</v>
      </c>
      <c r="AE27" s="26">
        <f t="shared" si="10"/>
        <v>4.1205248518263655</v>
      </c>
      <c r="AF27" s="27">
        <v>55.31084959491492</v>
      </c>
      <c r="AG27" s="25">
        <v>31.250353638801812</v>
      </c>
      <c r="AH27" s="25">
        <v>13.485281226632637</v>
      </c>
      <c r="AI27" s="27">
        <f t="shared" si="11"/>
        <v>33.348828153449787</v>
      </c>
      <c r="AJ27" s="26">
        <f t="shared" si="12"/>
        <v>20.991599243481534</v>
      </c>
    </row>
    <row r="28" spans="1:36" ht="14" x14ac:dyDescent="0.2">
      <c r="A28" s="24" t="s">
        <v>6</v>
      </c>
      <c r="B28" s="25">
        <v>34.556018764630721</v>
      </c>
      <c r="C28" s="25">
        <v>38.06272907864917</v>
      </c>
      <c r="D28" s="26">
        <v>21.797562090223181</v>
      </c>
      <c r="E28" s="25">
        <f t="shared" si="0"/>
        <v>31.47210331116769</v>
      </c>
      <c r="F28" s="25">
        <f t="shared" si="13"/>
        <v>8.5598957460606222</v>
      </c>
      <c r="G28" s="27">
        <v>29.19674772189498</v>
      </c>
      <c r="H28" s="25">
        <v>12.723908775109507</v>
      </c>
      <c r="I28" s="26">
        <v>23.449378240950509</v>
      </c>
      <c r="J28" s="25">
        <f t="shared" si="1"/>
        <v>21.790011579318332</v>
      </c>
      <c r="K28" s="25">
        <f t="shared" si="2"/>
        <v>8.3608449949742063</v>
      </c>
      <c r="L28" s="27">
        <v>16.311162414110029</v>
      </c>
      <c r="M28" s="25">
        <v>-13.580736574904819</v>
      </c>
      <c r="N28" s="26">
        <v>-18.254901746247114</v>
      </c>
      <c r="O28" s="25">
        <f t="shared" si="3"/>
        <v>-5.1748253023473012</v>
      </c>
      <c r="P28" s="25">
        <f t="shared" si="4"/>
        <v>18.753605150105507</v>
      </c>
      <c r="Q28" s="27">
        <v>60.368685813471338</v>
      </c>
      <c r="R28" s="25">
        <v>47.15771202648623</v>
      </c>
      <c r="S28" s="25">
        <v>52.705678147249316</v>
      </c>
      <c r="T28" s="27">
        <f t="shared" si="5"/>
        <v>53.410691995735625</v>
      </c>
      <c r="U28" s="28">
        <f t="shared" si="6"/>
        <v>6.6336445861246665</v>
      </c>
      <c r="V28" s="27">
        <v>95.205044188623177</v>
      </c>
      <c r="W28" s="25">
        <v>88.480719302431609</v>
      </c>
      <c r="X28" s="25">
        <v>91.927928013059329</v>
      </c>
      <c r="Y28" s="27">
        <f t="shared" si="7"/>
        <v>91.871230501371372</v>
      </c>
      <c r="Z28" s="26">
        <f t="shared" si="8"/>
        <v>3.362520966423483</v>
      </c>
      <c r="AA28" s="27">
        <v>15.510470710902851</v>
      </c>
      <c r="AB28" s="25">
        <v>20.752484202856678</v>
      </c>
      <c r="AC28" s="25">
        <v>25.572403050136302</v>
      </c>
      <c r="AD28" s="27">
        <f t="shared" si="9"/>
        <v>20.611785987965277</v>
      </c>
      <c r="AE28" s="26">
        <f t="shared" si="10"/>
        <v>5.032441513876055</v>
      </c>
      <c r="AF28" s="27">
        <v>35.714254625160279</v>
      </c>
      <c r="AG28" s="25">
        <v>35.247669030642314</v>
      </c>
      <c r="AH28" s="25">
        <v>24.265497649226859</v>
      </c>
      <c r="AI28" s="27">
        <f t="shared" si="11"/>
        <v>31.742473768343149</v>
      </c>
      <c r="AJ28" s="26">
        <f t="shared" si="12"/>
        <v>6.4794524802354498</v>
      </c>
    </row>
    <row r="29" spans="1:36" ht="15" x14ac:dyDescent="0.2">
      <c r="A29" s="29" t="s">
        <v>0</v>
      </c>
      <c r="B29" s="25">
        <v>-4.8832806394150623</v>
      </c>
      <c r="C29" s="25">
        <v>-11.135670518452187</v>
      </c>
      <c r="D29" s="26">
        <v>11.5460302360501</v>
      </c>
      <c r="E29" s="25">
        <f t="shared" si="0"/>
        <v>-1.4909736406057164</v>
      </c>
      <c r="F29" s="25">
        <f t="shared" si="13"/>
        <v>11.715190880212988</v>
      </c>
      <c r="G29" s="27">
        <v>24.02935105472487</v>
      </c>
      <c r="H29" s="25">
        <v>14.898806826763334</v>
      </c>
      <c r="I29" s="26">
        <v>7.2061118662840471</v>
      </c>
      <c r="J29" s="25">
        <f t="shared" si="1"/>
        <v>15.378089915924084</v>
      </c>
      <c r="K29" s="25">
        <f t="shared" si="2"/>
        <v>8.421854214336614</v>
      </c>
      <c r="L29" s="27">
        <v>8.7047026128058178</v>
      </c>
      <c r="M29" s="25">
        <v>-27.401910368068627</v>
      </c>
      <c r="N29" s="26">
        <v>-34.763282857017828</v>
      </c>
      <c r="O29" s="25">
        <f t="shared" si="3"/>
        <v>-17.820163537426879</v>
      </c>
      <c r="P29" s="25">
        <f t="shared" si="4"/>
        <v>23.264218113791934</v>
      </c>
      <c r="Q29" s="27">
        <v>12.024879060124391</v>
      </c>
      <c r="R29" s="25">
        <v>2.9347005030455904</v>
      </c>
      <c r="S29" s="25">
        <v>5.2490316774079417</v>
      </c>
      <c r="T29" s="27">
        <f t="shared" si="5"/>
        <v>6.7362037468593075</v>
      </c>
      <c r="U29" s="28">
        <f t="shared" si="6"/>
        <v>4.7240445725046891</v>
      </c>
      <c r="V29" s="27">
        <v>3.6801409878123934</v>
      </c>
      <c r="W29" s="25">
        <v>-5.1722305037337719</v>
      </c>
      <c r="X29" s="25">
        <v>5.3886260066761338</v>
      </c>
      <c r="Y29" s="27">
        <f t="shared" si="7"/>
        <v>1.2988454969182517</v>
      </c>
      <c r="Z29" s="26">
        <f t="shared" si="8"/>
        <v>5.6688489766072792</v>
      </c>
      <c r="AA29" s="27">
        <v>1.645666620604743</v>
      </c>
      <c r="AB29" s="25">
        <v>8.5479190482770804</v>
      </c>
      <c r="AC29" s="25">
        <v>7.4102734821551905</v>
      </c>
      <c r="AD29" s="27">
        <f t="shared" si="9"/>
        <v>5.8679530503456716</v>
      </c>
      <c r="AE29" s="26">
        <f t="shared" si="10"/>
        <v>3.7005859508475152</v>
      </c>
      <c r="AF29" s="27">
        <v>3.2203981472373471</v>
      </c>
      <c r="AG29" s="25">
        <v>-19.823359050672408</v>
      </c>
      <c r="AH29" s="25">
        <v>-3.6808902731702062</v>
      </c>
      <c r="AI29" s="27">
        <f t="shared" si="11"/>
        <v>-6.7612837255350895</v>
      </c>
      <c r="AJ29" s="26">
        <f t="shared" si="12"/>
        <v>11.826677653300766</v>
      </c>
    </row>
    <row r="30" spans="1:36" ht="15" x14ac:dyDescent="0.2">
      <c r="A30" s="29" t="s">
        <v>13</v>
      </c>
      <c r="B30" s="25">
        <v>-24.401481025526238</v>
      </c>
      <c r="C30" s="25">
        <v>-42.546841629128068</v>
      </c>
      <c r="D30" s="26">
        <v>-24.878990515094699</v>
      </c>
      <c r="E30" s="25">
        <f t="shared" si="0"/>
        <v>-30.609104389916336</v>
      </c>
      <c r="F30" s="25">
        <f t="shared" si="13"/>
        <v>10.341140247695321</v>
      </c>
      <c r="G30" s="27">
        <v>11.567990736545326</v>
      </c>
      <c r="H30" s="25">
        <v>6.8718219805668781</v>
      </c>
      <c r="I30" s="26">
        <v>4.5640134924231006</v>
      </c>
      <c r="J30" s="25">
        <f t="shared" si="1"/>
        <v>7.6679420698451013</v>
      </c>
      <c r="K30" s="25">
        <f t="shared" si="2"/>
        <v>3.569212757242104</v>
      </c>
      <c r="L30" s="27">
        <v>10.25400455162152</v>
      </c>
      <c r="M30" s="25">
        <v>-14.617981093264461</v>
      </c>
      <c r="N30" s="26">
        <v>-17.900400455162142</v>
      </c>
      <c r="O30" s="25">
        <f t="shared" si="3"/>
        <v>-7.4214589989350275</v>
      </c>
      <c r="P30" s="25">
        <f t="shared" si="4"/>
        <v>15.395131633478488</v>
      </c>
      <c r="Q30" s="27">
        <v>9.6012600247504878</v>
      </c>
      <c r="R30" s="25">
        <v>19.237877886887063</v>
      </c>
      <c r="S30" s="25">
        <v>19.315022259365804</v>
      </c>
      <c r="T30" s="27">
        <f t="shared" si="5"/>
        <v>16.051386723667786</v>
      </c>
      <c r="U30" s="28">
        <f t="shared" si="6"/>
        <v>5.5861067513623057</v>
      </c>
      <c r="V30" s="27">
        <v>3.982527716814829</v>
      </c>
      <c r="W30" s="25">
        <v>-19.263452075247045</v>
      </c>
      <c r="X30" s="25">
        <v>-4.9718992957696599</v>
      </c>
      <c r="Y30" s="27">
        <f t="shared" si="7"/>
        <v>-6.7509412180672923</v>
      </c>
      <c r="Z30" s="26">
        <f t="shared" si="8"/>
        <v>11.724659344484452</v>
      </c>
      <c r="AA30" s="27">
        <v>-6.9248646407798589</v>
      </c>
      <c r="AB30" s="25">
        <v>-10.844314912754555</v>
      </c>
      <c r="AC30" s="25">
        <v>-8.1670288808210785</v>
      </c>
      <c r="AD30" s="27">
        <f t="shared" si="9"/>
        <v>-8.6454028114518309</v>
      </c>
      <c r="AE30" s="26">
        <f t="shared" si="10"/>
        <v>2.0030361508846939</v>
      </c>
      <c r="AF30" s="27">
        <v>-46.704260466185161</v>
      </c>
      <c r="AG30" s="25">
        <v>-29.189890761518171</v>
      </c>
      <c r="AH30" s="25">
        <v>-29.747007889300818</v>
      </c>
      <c r="AI30" s="27">
        <f t="shared" si="11"/>
        <v>-35.213719705668048</v>
      </c>
      <c r="AJ30" s="26">
        <f t="shared" si="12"/>
        <v>9.9549982471292289</v>
      </c>
    </row>
    <row r="31" spans="1:36" ht="14" x14ac:dyDescent="0.2">
      <c r="A31" s="24" t="s">
        <v>50</v>
      </c>
      <c r="B31" s="25">
        <v>-53.02220605653639</v>
      </c>
      <c r="C31" s="25">
        <v>-5.1966462419443644</v>
      </c>
      <c r="D31" s="26">
        <v>-37.667291532600302</v>
      </c>
      <c r="E31" s="25">
        <f>AVERAGE(B31:D31)</f>
        <v>-31.962047943693687</v>
      </c>
      <c r="F31" s="25">
        <f t="shared" ref="F31:F33" si="14">STDEV(B31:D31)</f>
        <v>24.417890904034898</v>
      </c>
      <c r="G31" s="27">
        <v>4.2820822635050035</v>
      </c>
      <c r="H31" s="25">
        <v>1.184866334390577</v>
      </c>
      <c r="I31" s="26">
        <v>-5.5009313799526609</v>
      </c>
      <c r="J31" s="25">
        <f t="shared" ref="J31:J33" si="15">AVERAGE(G31:I31)</f>
        <v>-1.1327594019026796E-2</v>
      </c>
      <c r="K31" s="25">
        <f t="shared" ref="K31:K33" si="16">STDEV(G31:I31)</f>
        <v>4.999999892279269</v>
      </c>
      <c r="L31" s="27">
        <v>-24.692820254715755</v>
      </c>
      <c r="M31" s="25">
        <v>-27.104304345923239</v>
      </c>
      <c r="N31" s="26">
        <v>-9.9131800078777985</v>
      </c>
      <c r="O31" s="25">
        <f t="shared" ref="O31:O33" si="17">AVERAGE(L31:N31)</f>
        <v>-20.570101536172263</v>
      </c>
      <c r="P31" s="25">
        <f t="shared" ref="P31:P33" si="18">STDEV(L31:N31)</f>
        <v>9.3075934712312325</v>
      </c>
      <c r="Q31" s="27">
        <v>2.0796837080728352</v>
      </c>
      <c r="R31" s="25">
        <v>-41.294739718101596</v>
      </c>
      <c r="S31" s="25">
        <v>-6.3290528921103828</v>
      </c>
      <c r="T31" s="27">
        <f t="shared" ref="T31:T33" si="19">AVERAGE(Q31:S31)</f>
        <v>-15.181369634046382</v>
      </c>
      <c r="U31" s="28">
        <f t="shared" ref="U31:U33" si="20">STDEV(Q31:S31)</f>
        <v>23.002343047240593</v>
      </c>
      <c r="V31" s="27">
        <v>29.216700252067682</v>
      </c>
      <c r="W31" s="25">
        <v>8.7791372056158821</v>
      </c>
      <c r="X31" s="25">
        <v>41.845126022031707</v>
      </c>
      <c r="Y31" s="27">
        <f t="shared" ref="Y31:Y33" si="21">AVERAGE(V31:X31)</f>
        <v>26.613654493238425</v>
      </c>
      <c r="Z31" s="26">
        <f t="shared" ref="Z31:Z33" si="22">STDEV(V31:X31)</f>
        <v>16.685975833578127</v>
      </c>
      <c r="AA31" s="27">
        <v>-19.615843623984034</v>
      </c>
      <c r="AB31" s="25">
        <v>-15.193899727397195</v>
      </c>
      <c r="AC31" s="25">
        <v>1.9109832543999516</v>
      </c>
      <c r="AD31" s="27">
        <f t="shared" ref="AD31:AD33" si="23">AVERAGE(AA31:AC31)</f>
        <v>-10.966253365660426</v>
      </c>
      <c r="AE31" s="26">
        <f t="shared" ref="AE31:AE33" si="24">STDEV(AA31:AC31)</f>
        <v>11.369072705498388</v>
      </c>
      <c r="AF31" s="27">
        <v>-51.356188483170286</v>
      </c>
      <c r="AG31" s="25">
        <v>-64.260413955435837</v>
      </c>
      <c r="AH31" s="25">
        <v>-46.641584789309633</v>
      </c>
      <c r="AI31" s="27">
        <f t="shared" ref="AI31:AI33" si="25">AVERAGE(AF31:AH31)</f>
        <v>-54.086062409305249</v>
      </c>
      <c r="AJ31" s="26">
        <f t="shared" ref="AJ31:AJ33" si="26">STDEV(AF31:AH31)</f>
        <v>9.1211262482068758</v>
      </c>
    </row>
    <row r="32" spans="1:36" ht="14" x14ac:dyDescent="0.2">
      <c r="A32" s="24" t="s">
        <v>51</v>
      </c>
      <c r="B32" s="25">
        <v>4.6669091519543286</v>
      </c>
      <c r="C32" s="25">
        <v>-20.894770711507789</v>
      </c>
      <c r="D32" s="26">
        <v>-46.680283148205149</v>
      </c>
      <c r="E32" s="25">
        <f>AVERAGE(B32:D32)</f>
        <v>-20.969381569252871</v>
      </c>
      <c r="F32" s="25">
        <f t="shared" si="14"/>
        <v>25.67367746082472</v>
      </c>
      <c r="G32" s="27">
        <v>4.4794341237476658</v>
      </c>
      <c r="H32" s="25">
        <v>-0.77254191209787848</v>
      </c>
      <c r="I32" s="26">
        <v>-15.038262095353176</v>
      </c>
      <c r="J32" s="25">
        <f t="shared" si="15"/>
        <v>-3.7771232945677959</v>
      </c>
      <c r="K32" s="25">
        <f t="shared" si="16"/>
        <v>10.099789521974676</v>
      </c>
      <c r="L32" s="27">
        <v>-1.3745131077946553</v>
      </c>
      <c r="M32" s="25">
        <v>-21.497932075801998</v>
      </c>
      <c r="N32" s="26">
        <v>-7.2303492494201009</v>
      </c>
      <c r="O32" s="25">
        <f t="shared" si="17"/>
        <v>-10.034264811005585</v>
      </c>
      <c r="P32" s="25">
        <f t="shared" si="18"/>
        <v>10.350577500693637</v>
      </c>
      <c r="Q32" s="27">
        <v>-104.14811719515916</v>
      </c>
      <c r="R32" s="25">
        <v>-96.06724417801064</v>
      </c>
      <c r="S32" s="25">
        <v>-42.432619212163104</v>
      </c>
      <c r="T32" s="27">
        <f t="shared" si="19"/>
        <v>-80.882660195110972</v>
      </c>
      <c r="U32" s="28">
        <f t="shared" si="20"/>
        <v>33.542948079627664</v>
      </c>
      <c r="V32" s="27">
        <v>10.80134845581965</v>
      </c>
      <c r="W32" s="25">
        <v>19.767114970741716</v>
      </c>
      <c r="X32" s="25">
        <v>12.868917715373769</v>
      </c>
      <c r="Y32" s="27">
        <f t="shared" si="21"/>
        <v>14.479127047311712</v>
      </c>
      <c r="Z32" s="26">
        <f t="shared" si="22"/>
        <v>4.6947654754544921</v>
      </c>
      <c r="AA32" s="27">
        <v>-5.891737748577313</v>
      </c>
      <c r="AB32" s="25">
        <v>-16.657161162267769</v>
      </c>
      <c r="AC32" s="25">
        <v>-1.1723176262201207</v>
      </c>
      <c r="AD32" s="27">
        <f t="shared" si="23"/>
        <v>-7.9070721790217346</v>
      </c>
      <c r="AE32" s="26">
        <f t="shared" si="24"/>
        <v>7.9367042583096312</v>
      </c>
      <c r="AF32" s="27"/>
      <c r="AG32" s="25">
        <v>25.456335509862285</v>
      </c>
      <c r="AH32" s="25">
        <v>4.2719567259270974</v>
      </c>
      <c r="AI32" s="27">
        <f t="shared" si="25"/>
        <v>14.864146117894691</v>
      </c>
      <c r="AJ32" s="26">
        <f t="shared" si="26"/>
        <v>14.979617893344997</v>
      </c>
    </row>
    <row r="33" spans="1:36" ht="15" thickBot="1" x14ac:dyDescent="0.25">
      <c r="A33" s="30" t="s">
        <v>52</v>
      </c>
      <c r="B33" s="31">
        <v>-6.2113539072773563</v>
      </c>
      <c r="C33" s="31">
        <v>0.3991680889361362</v>
      </c>
      <c r="D33" s="32">
        <v>-37.100249013737709</v>
      </c>
      <c r="E33" s="33">
        <f>AVERAGE(B33:D33)</f>
        <v>-14.30414494402631</v>
      </c>
      <c r="F33" s="32">
        <f t="shared" si="14"/>
        <v>20.016780980803084</v>
      </c>
      <c r="G33" s="33">
        <v>13.754971555152792</v>
      </c>
      <c r="H33" s="31">
        <v>-0.11604490761718012</v>
      </c>
      <c r="I33" s="32">
        <v>-18.506016211045662</v>
      </c>
      <c r="J33" s="33">
        <f t="shared" si="15"/>
        <v>-1.6223631878366831</v>
      </c>
      <c r="K33" s="32">
        <f t="shared" si="16"/>
        <v>16.183157262527427</v>
      </c>
      <c r="L33" s="33">
        <v>1.6234299094052318</v>
      </c>
      <c r="M33" s="31">
        <v>-58.331053875443132</v>
      </c>
      <c r="N33" s="32">
        <v>-52.383309991684541</v>
      </c>
      <c r="O33" s="33">
        <f t="shared" si="17"/>
        <v>-36.363644652574145</v>
      </c>
      <c r="P33" s="32">
        <f t="shared" si="18"/>
        <v>33.031913200111987</v>
      </c>
      <c r="Q33" s="33">
        <v>57.777920637726815</v>
      </c>
      <c r="R33" s="31">
        <v>-43.62835698558365</v>
      </c>
      <c r="S33" s="31">
        <v>26.540878481541597</v>
      </c>
      <c r="T33" s="33">
        <f t="shared" si="19"/>
        <v>13.563480711228253</v>
      </c>
      <c r="U33" s="34">
        <f t="shared" si="20"/>
        <v>51.933784042958777</v>
      </c>
      <c r="V33" s="33">
        <v>53.887677504553523</v>
      </c>
      <c r="W33" s="31">
        <v>52.194311822139902</v>
      </c>
      <c r="X33" s="31">
        <v>55.059426079437941</v>
      </c>
      <c r="Y33" s="33">
        <f t="shared" si="21"/>
        <v>53.713805135377122</v>
      </c>
      <c r="Z33" s="32">
        <f t="shared" si="22"/>
        <v>1.4404491061524474</v>
      </c>
      <c r="AA33" s="33">
        <v>-22.353428890870958</v>
      </c>
      <c r="AB33" s="31">
        <v>-9.7669685815861271</v>
      </c>
      <c r="AC33" s="31">
        <v>-6.8444656608419336</v>
      </c>
      <c r="AD33" s="33">
        <f t="shared" si="23"/>
        <v>-12.988287711099673</v>
      </c>
      <c r="AE33" s="32">
        <f t="shared" si="24"/>
        <v>8.2410349967844141</v>
      </c>
      <c r="AF33" s="33">
        <v>40.554209672772032</v>
      </c>
      <c r="AG33" s="31">
        <v>-11.703376913240334</v>
      </c>
      <c r="AH33" s="31">
        <v>-44.865773944502422</v>
      </c>
      <c r="AI33" s="33">
        <f t="shared" si="25"/>
        <v>-5.3383137283235742</v>
      </c>
      <c r="AJ33" s="32">
        <f t="shared" si="26"/>
        <v>43.064241805758591</v>
      </c>
    </row>
    <row r="34" spans="1:36" s="1" customFormat="1" ht="15" x14ac:dyDescent="0.2">
      <c r="A34" s="8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6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</row>
    <row r="35" spans="1:36" s="1" customFormat="1" ht="15" x14ac:dyDescent="0.2">
      <c r="A35" s="8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6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</row>
    <row r="36" spans="1:36" s="1" customFormat="1" ht="15" x14ac:dyDescent="0.2">
      <c r="A36" s="8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6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</row>
    <row r="37" spans="1:36" x14ac:dyDescent="0.15">
      <c r="A37" s="4"/>
      <c r="B37" s="5" t="s">
        <v>53</v>
      </c>
    </row>
    <row r="40" spans="1:36" x14ac:dyDescent="0.15">
      <c r="A40" s="2"/>
      <c r="C40" s="2"/>
      <c r="D40" s="2"/>
      <c r="E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36" x14ac:dyDescent="0.15">
      <c r="A41" s="3"/>
    </row>
  </sheetData>
  <conditionalFormatting sqref="B31:E36">
    <cfRule type="cellIs" dxfId="13" priority="10" operator="greaterThanOrEqual">
      <formula>55.9</formula>
    </cfRule>
  </conditionalFormatting>
  <conditionalFormatting sqref="G31:J36">
    <cfRule type="cellIs" dxfId="12" priority="7" operator="greaterThanOrEqual">
      <formula>26.8</formula>
    </cfRule>
  </conditionalFormatting>
  <conditionalFormatting sqref="Q31:T36">
    <cfRule type="cellIs" dxfId="11" priority="6" operator="greaterThanOrEqual">
      <formula>33.67</formula>
    </cfRule>
  </conditionalFormatting>
  <conditionalFormatting sqref="L31:O36">
    <cfRule type="cellIs" dxfId="10" priority="1" operator="greaterThanOrEqual">
      <formula>31.68</formula>
    </cfRule>
  </conditionalFormatting>
  <conditionalFormatting sqref="Y31:Y36">
    <cfRule type="cellIs" dxfId="9" priority="11" operator="greaterThanOrEqual">
      <formula>32.56</formula>
    </cfRule>
  </conditionalFormatting>
  <conditionalFormatting sqref="AD31:AD36">
    <cfRule type="cellIs" dxfId="8" priority="12" operator="greaterThanOrEqual">
      <formula>17</formula>
    </cfRule>
  </conditionalFormatting>
  <conditionalFormatting sqref="AI31:AI36">
    <cfRule type="cellIs" dxfId="7" priority="13" operator="greaterThanOrEqual">
      <formula>30.18</formula>
    </cfRule>
  </conditionalFormatting>
  <conditionalFormatting sqref="B2:E30">
    <cfRule type="cellIs" dxfId="6" priority="14" operator="greaterThanOrEqual">
      <formula>55.9</formula>
    </cfRule>
  </conditionalFormatting>
  <conditionalFormatting sqref="G2:J30">
    <cfRule type="cellIs" dxfId="5" priority="15" operator="greaterThanOrEqual">
      <formula>26.8</formula>
    </cfRule>
  </conditionalFormatting>
  <conditionalFormatting sqref="L2:O30">
    <cfRule type="cellIs" dxfId="4" priority="16" operator="greaterThanOrEqual">
      <formula>31.68</formula>
    </cfRule>
  </conditionalFormatting>
  <conditionalFormatting sqref="Q2:T30">
    <cfRule type="cellIs" dxfId="3" priority="17" operator="greaterThanOrEqual">
      <formula>33.67</formula>
    </cfRule>
  </conditionalFormatting>
  <conditionalFormatting sqref="Y2:Y30">
    <cfRule type="cellIs" dxfId="2" priority="18" operator="greaterThanOrEqual">
      <formula>32.56</formula>
    </cfRule>
  </conditionalFormatting>
  <conditionalFormatting sqref="AD2:AD30">
    <cfRule type="cellIs" dxfId="1" priority="9" operator="greaterThanOrEqual">
      <formula>17</formula>
    </cfRule>
  </conditionalFormatting>
  <conditionalFormatting sqref="AI2:AI30">
    <cfRule type="cellIs" dxfId="0" priority="8" operator="greaterThanOrEqual">
      <formula>30.18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2021-09-17T01:20:32Z</dcterms:modified>
</cp:coreProperties>
</file>