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heet1" sheetId="1" r:id="rId1"/>
    <sheet name="Figure 1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4" i="2" l="1"/>
  <c r="AG64" i="2" s="1"/>
  <c r="G69" i="2"/>
  <c r="M69" i="2" s="1"/>
  <c r="G62" i="2"/>
  <c r="G83" i="2"/>
  <c r="AY83" i="2" s="1"/>
  <c r="G82" i="2"/>
  <c r="AP82" i="2" s="1"/>
  <c r="G81" i="2"/>
  <c r="K81" i="2" s="1"/>
  <c r="G74" i="2"/>
  <c r="AQ74" i="2" s="1"/>
  <c r="G73" i="2"/>
  <c r="AY73" i="2" s="1"/>
  <c r="G72" i="2"/>
  <c r="BA72" i="2" s="1"/>
  <c r="G68" i="2"/>
  <c r="AF68" i="2" s="1"/>
  <c r="G67" i="2"/>
  <c r="G63" i="2"/>
  <c r="L63" i="2" s="1"/>
  <c r="G91" i="2"/>
  <c r="W91" i="2" s="1"/>
  <c r="G90" i="2"/>
  <c r="G59" i="2"/>
  <c r="M59" i="2" s="1"/>
  <c r="G58" i="2"/>
  <c r="L58" i="2" s="1"/>
  <c r="G55" i="2"/>
  <c r="K55" i="2" s="1"/>
  <c r="G54" i="2"/>
  <c r="K54" i="2" s="1"/>
  <c r="M50" i="2"/>
  <c r="L43" i="2"/>
  <c r="G51" i="2"/>
  <c r="G50" i="2"/>
  <c r="L50" i="2" s="1"/>
  <c r="G49" i="2"/>
  <c r="K49" i="2" s="1"/>
  <c r="G48" i="2"/>
  <c r="G47" i="2"/>
  <c r="G43" i="2"/>
  <c r="K43" i="2" s="1"/>
  <c r="G42" i="2"/>
  <c r="M42" i="2" s="1"/>
  <c r="G41" i="2"/>
  <c r="M41" i="2" s="1"/>
  <c r="G38" i="2"/>
  <c r="M38" i="2" s="1"/>
  <c r="G37" i="2"/>
  <c r="K37" i="2" s="1"/>
  <c r="G36" i="2"/>
  <c r="M36" i="2" s="1"/>
  <c r="G33" i="2"/>
  <c r="G32" i="2"/>
  <c r="G29" i="2"/>
  <c r="L29" i="2" s="1"/>
  <c r="G28" i="2"/>
  <c r="K28" i="2" s="1"/>
  <c r="G25" i="2"/>
  <c r="G24" i="2"/>
  <c r="L24" i="2" s="1"/>
  <c r="G21" i="2"/>
  <c r="M21" i="2" s="1"/>
  <c r="G20" i="2"/>
  <c r="L20" i="2" s="1"/>
  <c r="G17" i="2"/>
  <c r="V17" i="2" s="1"/>
  <c r="G16" i="2"/>
  <c r="AG16" i="2" s="1"/>
  <c r="G15" i="2"/>
  <c r="W15" i="2" s="1"/>
  <c r="G12" i="2"/>
  <c r="G11" i="2"/>
  <c r="AE11" i="2" s="1"/>
  <c r="G10" i="2"/>
  <c r="M10" i="2" s="1"/>
  <c r="AG63" i="2" l="1"/>
  <c r="M91" i="2"/>
  <c r="K63" i="2"/>
  <c r="L55" i="2"/>
  <c r="AO91" i="2"/>
  <c r="M63" i="2"/>
  <c r="U83" i="2"/>
  <c r="K29" i="2"/>
  <c r="U68" i="2"/>
  <c r="M81" i="2"/>
  <c r="AO72" i="2"/>
  <c r="AQ83" i="2"/>
  <c r="BA83" i="2"/>
  <c r="K21" i="2"/>
  <c r="M29" i="2"/>
  <c r="K64" i="2"/>
  <c r="W68" i="2"/>
  <c r="K83" i="2"/>
  <c r="AE81" i="2"/>
  <c r="AP73" i="2"/>
  <c r="K10" i="2"/>
  <c r="K38" i="2"/>
  <c r="U64" i="2"/>
  <c r="L21" i="2"/>
  <c r="L37" i="2"/>
  <c r="M43" i="2"/>
  <c r="V63" i="2"/>
  <c r="M68" i="2"/>
  <c r="M64" i="2"/>
  <c r="V69" i="2"/>
  <c r="U73" i="2"/>
  <c r="AG81" i="2"/>
  <c r="AO81" i="2"/>
  <c r="AY81" i="2"/>
  <c r="L38" i="2"/>
  <c r="V64" i="2"/>
  <c r="M37" i="2"/>
  <c r="K50" i="2"/>
  <c r="AE63" i="2"/>
  <c r="AF64" i="2"/>
  <c r="K73" i="2"/>
  <c r="W81" i="2"/>
  <c r="AG83" i="2"/>
  <c r="BA81" i="2"/>
  <c r="W64" i="2"/>
  <c r="U91" i="2"/>
  <c r="AQ91" i="2"/>
  <c r="V91" i="2"/>
  <c r="L91" i="2"/>
  <c r="AO90" i="2"/>
  <c r="AP90" i="2"/>
  <c r="U67" i="2"/>
  <c r="AF67" i="2"/>
  <c r="V67" i="2"/>
  <c r="L67" i="2"/>
  <c r="AF62" i="2"/>
  <c r="W62" i="2"/>
  <c r="K62" i="2"/>
  <c r="AE62" i="2"/>
  <c r="L62" i="2"/>
  <c r="V62" i="2"/>
  <c r="K67" i="2"/>
  <c r="W67" i="2"/>
  <c r="M74" i="2"/>
  <c r="AE74" i="2"/>
  <c r="M20" i="2"/>
  <c r="M28" i="2"/>
  <c r="K42" i="2"/>
  <c r="M49" i="2"/>
  <c r="M58" i="2"/>
  <c r="AP91" i="2"/>
  <c r="AG91" i="2"/>
  <c r="AE91" i="2"/>
  <c r="K91" i="2"/>
  <c r="V90" i="2"/>
  <c r="AF91" i="2"/>
  <c r="AQ90" i="2"/>
  <c r="K69" i="2"/>
  <c r="AE69" i="2"/>
  <c r="W69" i="2"/>
  <c r="AF69" i="2"/>
  <c r="U69" i="2"/>
  <c r="L69" i="2"/>
  <c r="AE67" i="2"/>
  <c r="V74" i="2"/>
  <c r="AY74" i="2"/>
  <c r="L28" i="2"/>
  <c r="N28" i="2" s="1"/>
  <c r="L49" i="2"/>
  <c r="M90" i="2"/>
  <c r="K59" i="2"/>
  <c r="K90" i="2"/>
  <c r="W90" i="2"/>
  <c r="AE90" i="2"/>
  <c r="AP72" i="2"/>
  <c r="AG72" i="2"/>
  <c r="U72" i="2"/>
  <c r="AZ72" i="2"/>
  <c r="W72" i="2"/>
  <c r="M72" i="2"/>
  <c r="K72" i="2"/>
  <c r="AY72" i="2"/>
  <c r="AQ72" i="2"/>
  <c r="AE72" i="2"/>
  <c r="V72" i="2"/>
  <c r="L72" i="2"/>
  <c r="AZ82" i="2"/>
  <c r="AQ82" i="2"/>
  <c r="AO82" i="2"/>
  <c r="AF82" i="2"/>
  <c r="U82" i="2"/>
  <c r="K82" i="2"/>
  <c r="W82" i="2"/>
  <c r="M82" i="2"/>
  <c r="BA82" i="2"/>
  <c r="AY82" i="2"/>
  <c r="AG82" i="2"/>
  <c r="AE82" i="2"/>
  <c r="V82" i="2"/>
  <c r="L82" i="2"/>
  <c r="M62" i="2"/>
  <c r="M67" i="2"/>
  <c r="AG67" i="2"/>
  <c r="K74" i="2"/>
  <c r="K36" i="2"/>
  <c r="AF11" i="2"/>
  <c r="K20" i="2"/>
  <c r="L59" i="2"/>
  <c r="L90" i="2"/>
  <c r="U90" i="2"/>
  <c r="AF90" i="2"/>
  <c r="U62" i="2"/>
  <c r="AG62" i="2"/>
  <c r="AG69" i="2"/>
  <c r="AF72" i="2"/>
  <c r="AG90" i="2"/>
  <c r="AZ74" i="2"/>
  <c r="AF74" i="2"/>
  <c r="W74" i="2"/>
  <c r="AP74" i="2"/>
  <c r="U74" i="2"/>
  <c r="L74" i="2"/>
  <c r="BA74" i="2"/>
  <c r="AO74" i="2"/>
  <c r="AG74" i="2"/>
  <c r="AE68" i="2"/>
  <c r="AG68" i="2"/>
  <c r="M73" i="2"/>
  <c r="M83" i="2"/>
  <c r="W73" i="2"/>
  <c r="U81" i="2"/>
  <c r="W83" i="2"/>
  <c r="AF73" i="2"/>
  <c r="AP81" i="2"/>
  <c r="AO83" i="2"/>
  <c r="AZ73" i="2"/>
  <c r="U63" i="2"/>
  <c r="Y63" i="2" s="1"/>
  <c r="W63" i="2"/>
  <c r="AF63" i="2"/>
  <c r="AE64" i="2"/>
  <c r="L81" i="2"/>
  <c r="V81" i="2"/>
  <c r="AE73" i="2"/>
  <c r="AG73" i="2"/>
  <c r="AF81" i="2"/>
  <c r="AH81" i="2" s="1"/>
  <c r="AF83" i="2"/>
  <c r="AO73" i="2"/>
  <c r="AQ81" i="2"/>
  <c r="AP83" i="2"/>
  <c r="BA73" i="2"/>
  <c r="AZ81" i="2"/>
  <c r="AZ83" i="2"/>
  <c r="K68" i="2"/>
  <c r="L68" i="2"/>
  <c r="L64" i="2"/>
  <c r="V68" i="2"/>
  <c r="L73" i="2"/>
  <c r="L83" i="2"/>
  <c r="V73" i="2"/>
  <c r="V83" i="2"/>
  <c r="AE83" i="2"/>
  <c r="AQ73" i="2"/>
  <c r="M47" i="2"/>
  <c r="L47" i="2"/>
  <c r="K47" i="2"/>
  <c r="M25" i="2"/>
  <c r="L25" i="2"/>
  <c r="K25" i="2"/>
  <c r="K33" i="2"/>
  <c r="M33" i="2"/>
  <c r="L41" i="2"/>
  <c r="K41" i="2"/>
  <c r="M48" i="2"/>
  <c r="L48" i="2"/>
  <c r="N20" i="2"/>
  <c r="P20" i="2" s="1"/>
  <c r="M32" i="2"/>
  <c r="L32" i="2"/>
  <c r="M51" i="2"/>
  <c r="L51" i="2"/>
  <c r="K51" i="2"/>
  <c r="K17" i="2"/>
  <c r="K32" i="2"/>
  <c r="W10" i="2"/>
  <c r="AF10" i="2"/>
  <c r="L10" i="2"/>
  <c r="K24" i="2"/>
  <c r="M24" i="2"/>
  <c r="M54" i="2"/>
  <c r="L54" i="2"/>
  <c r="U10" i="2"/>
  <c r="L33" i="2"/>
  <c r="K48" i="2"/>
  <c r="M55" i="2"/>
  <c r="U11" i="2"/>
  <c r="L36" i="2"/>
  <c r="L42" i="2"/>
  <c r="K58" i="2"/>
  <c r="U15" i="2"/>
  <c r="AG15" i="2"/>
  <c r="L11" i="2"/>
  <c r="V11" i="2"/>
  <c r="AG11" i="2"/>
  <c r="W17" i="2"/>
  <c r="AF17" i="2"/>
  <c r="AF15" i="2"/>
  <c r="M11" i="2"/>
  <c r="AE10" i="2"/>
  <c r="M15" i="2"/>
  <c r="AE15" i="2"/>
  <c r="U16" i="2"/>
  <c r="V10" i="2"/>
  <c r="W11" i="2"/>
  <c r="AG10" i="2"/>
  <c r="K15" i="2"/>
  <c r="L16" i="2"/>
  <c r="M17" i="2"/>
  <c r="V15" i="2"/>
  <c r="U17" i="2"/>
  <c r="AE17" i="2"/>
  <c r="AF16" i="2"/>
  <c r="V16" i="2"/>
  <c r="K16" i="2"/>
  <c r="L17" i="2"/>
  <c r="W16" i="2"/>
  <c r="AG17" i="2"/>
  <c r="K11" i="2"/>
  <c r="L15" i="2"/>
  <c r="M16" i="2"/>
  <c r="AE16" i="2"/>
  <c r="AG12" i="2"/>
  <c r="U12" i="2"/>
  <c r="M12" i="2"/>
  <c r="AF12" i="2"/>
  <c r="K12" i="2"/>
  <c r="AE12" i="2"/>
  <c r="W12" i="2"/>
  <c r="V12" i="2"/>
  <c r="L12" i="2"/>
  <c r="AH10" i="2" l="1"/>
  <c r="AI11" i="2" s="1"/>
  <c r="AI12" i="2"/>
  <c r="Q21" i="2"/>
  <c r="O20" i="2"/>
  <c r="Q20" i="2"/>
  <c r="O21" i="2"/>
  <c r="N15" i="2"/>
  <c r="O15" i="2" s="1"/>
  <c r="AK11" i="2"/>
  <c r="X10" i="2"/>
  <c r="AA12" i="2" s="1"/>
  <c r="AJ11" i="2"/>
  <c r="Q16" i="2"/>
  <c r="AK12" i="2"/>
  <c r="Z12" i="2"/>
  <c r="AJ12" i="2"/>
  <c r="P21" i="2"/>
  <c r="AR72" i="2"/>
  <c r="AS72" i="2" s="1"/>
  <c r="AR90" i="2"/>
  <c r="AS91" i="2" s="1"/>
  <c r="AA64" i="2"/>
  <c r="Z64" i="2"/>
  <c r="Y64" i="2"/>
  <c r="AA63" i="2"/>
  <c r="Z63" i="2"/>
  <c r="P28" i="2"/>
  <c r="P29" i="2"/>
  <c r="AH15" i="2"/>
  <c r="AI15" i="2" s="1"/>
  <c r="AK83" i="2"/>
  <c r="AK81" i="2"/>
  <c r="AI81" i="2"/>
  <c r="AU74" i="2"/>
  <c r="AS74" i="2"/>
  <c r="AI82" i="2"/>
  <c r="AJ82" i="2"/>
  <c r="BB72" i="2"/>
  <c r="BD72" i="2" s="1"/>
  <c r="AH90" i="2"/>
  <c r="AI90" i="2" s="1"/>
  <c r="X67" i="2"/>
  <c r="Y69" i="2" s="1"/>
  <c r="AS73" i="2"/>
  <c r="X81" i="2"/>
  <c r="Z83" i="2" s="1"/>
  <c r="AK82" i="2"/>
  <c r="N72" i="2"/>
  <c r="O73" i="2" s="1"/>
  <c r="X72" i="2"/>
  <c r="Y73" i="2" s="1"/>
  <c r="AH67" i="2"/>
  <c r="AJ68" i="2" s="1"/>
  <c r="AI91" i="2"/>
  <c r="N67" i="2"/>
  <c r="O68" i="2" s="1"/>
  <c r="AH62" i="2"/>
  <c r="AK62" i="2" s="1"/>
  <c r="AJ83" i="2"/>
  <c r="Z81" i="2"/>
  <c r="P74" i="2"/>
  <c r="X62" i="2"/>
  <c r="AA62" i="2" s="1"/>
  <c r="BB81" i="2"/>
  <c r="BD83" i="2" s="1"/>
  <c r="AH72" i="2"/>
  <c r="AK72" i="2" s="1"/>
  <c r="N90" i="2"/>
  <c r="O91" i="2" s="1"/>
  <c r="N62" i="2"/>
  <c r="AI83" i="2"/>
  <c r="AI87" i="2" s="1"/>
  <c r="AJ81" i="2"/>
  <c r="AK74" i="2"/>
  <c r="Y74" i="2"/>
  <c r="AR81" i="2"/>
  <c r="X90" i="2"/>
  <c r="Y90" i="2" s="1"/>
  <c r="Z82" i="2"/>
  <c r="BE82" i="2"/>
  <c r="AU72" i="2"/>
  <c r="AA72" i="2"/>
  <c r="AT72" i="2"/>
  <c r="BC74" i="2"/>
  <c r="Z74" i="2"/>
  <c r="P69" i="2"/>
  <c r="N81" i="2"/>
  <c r="Q82" i="2" s="1"/>
  <c r="Q74" i="2"/>
  <c r="N32" i="2"/>
  <c r="P32" i="2" s="1"/>
  <c r="N41" i="2"/>
  <c r="P41" i="2" s="1"/>
  <c r="N47" i="2"/>
  <c r="O51" i="2" s="1"/>
  <c r="N58" i="2"/>
  <c r="N24" i="2"/>
  <c r="P24" i="2" s="1"/>
  <c r="O29" i="2"/>
  <c r="Q28" i="2"/>
  <c r="N54" i="2"/>
  <c r="O28" i="2"/>
  <c r="N36" i="2"/>
  <c r="Q38" i="2" s="1"/>
  <c r="Q29" i="2"/>
  <c r="AA10" i="2"/>
  <c r="AK15" i="2"/>
  <c r="Q15" i="2"/>
  <c r="AJ16" i="2"/>
  <c r="X15" i="2"/>
  <c r="Y17" i="2" s="1"/>
  <c r="AJ17" i="2"/>
  <c r="AK16" i="2"/>
  <c r="X17" i="2"/>
  <c r="Z10" i="2"/>
  <c r="AI16" i="2"/>
  <c r="AK17" i="2"/>
  <c r="AI17" i="2"/>
  <c r="X16" i="2"/>
  <c r="AI10" i="2"/>
  <c r="AJ10" i="2" s="1"/>
  <c r="AA73" i="2" l="1"/>
  <c r="P67" i="2"/>
  <c r="Z73" i="2"/>
  <c r="AA74" i="2"/>
  <c r="Y72" i="2"/>
  <c r="Q67" i="2"/>
  <c r="P68" i="2"/>
  <c r="BC82" i="2"/>
  <c r="Z11" i="2"/>
  <c r="P16" i="2"/>
  <c r="Z62" i="2"/>
  <c r="Y11" i="2"/>
  <c r="O16" i="2"/>
  <c r="Y62" i="2"/>
  <c r="O33" i="2"/>
  <c r="BD82" i="2"/>
  <c r="Q83" i="2"/>
  <c r="P82" i="2"/>
  <c r="P83" i="2"/>
  <c r="O72" i="2"/>
  <c r="AI85" i="2"/>
  <c r="P17" i="2"/>
  <c r="Y12" i="2"/>
  <c r="AA11" i="2"/>
  <c r="Z85" i="2"/>
  <c r="Z87" i="2"/>
  <c r="AI86" i="2"/>
  <c r="O38" i="2"/>
  <c r="Q17" i="2"/>
  <c r="P33" i="2"/>
  <c r="Z86" i="2"/>
  <c r="AA82" i="2"/>
  <c r="BC72" i="2"/>
  <c r="O17" i="2"/>
  <c r="Y10" i="2"/>
  <c r="P38" i="2"/>
  <c r="AU73" i="2"/>
  <c r="AT73" i="2"/>
  <c r="AT74" i="2"/>
  <c r="AS90" i="2"/>
  <c r="AU90" i="2"/>
  <c r="AT90" i="2"/>
  <c r="Z90" i="2"/>
  <c r="AK91" i="2"/>
  <c r="AU91" i="2"/>
  <c r="AT91" i="2"/>
  <c r="AI62" i="2"/>
  <c r="P62" i="2"/>
  <c r="O64" i="2"/>
  <c r="Q64" i="2"/>
  <c r="P64" i="2"/>
  <c r="Q47" i="2"/>
  <c r="Q51" i="2"/>
  <c r="P48" i="2"/>
  <c r="P51" i="2"/>
  <c r="O25" i="2"/>
  <c r="P25" i="2"/>
  <c r="AJ15" i="2"/>
  <c r="AT82" i="2"/>
  <c r="AS81" i="2"/>
  <c r="AU83" i="2"/>
  <c r="AT83" i="2"/>
  <c r="AI69" i="2"/>
  <c r="Y82" i="2"/>
  <c r="Y86" i="2" s="1"/>
  <c r="P81" i="2"/>
  <c r="P73" i="2"/>
  <c r="O62" i="2"/>
  <c r="AA69" i="2"/>
  <c r="Q72" i="2"/>
  <c r="O82" i="2"/>
  <c r="AJ90" i="2"/>
  <c r="AJ72" i="2"/>
  <c r="BE73" i="2"/>
  <c r="Q69" i="2"/>
  <c r="Q68" i="2"/>
  <c r="AI67" i="2"/>
  <c r="AS82" i="2"/>
  <c r="AK67" i="2"/>
  <c r="AK68" i="2"/>
  <c r="AJ63" i="2"/>
  <c r="P90" i="2"/>
  <c r="Q73" i="2"/>
  <c r="AK73" i="2"/>
  <c r="Z91" i="2"/>
  <c r="AA91" i="2"/>
  <c r="Y91" i="2"/>
  <c r="P63" i="2"/>
  <c r="Q63" i="2"/>
  <c r="O63" i="2"/>
  <c r="O90" i="2"/>
  <c r="AI72" i="2"/>
  <c r="AI76" i="2" s="1"/>
  <c r="AA76" i="2" s="1"/>
  <c r="AJ74" i="2"/>
  <c r="AT81" i="2"/>
  <c r="AI74" i="2"/>
  <c r="AA81" i="2"/>
  <c r="AA85" i="2" s="1"/>
  <c r="Y83" i="2"/>
  <c r="Y87" i="2" s="1"/>
  <c r="AI73" i="2"/>
  <c r="AA68" i="2"/>
  <c r="Y68" i="2"/>
  <c r="Z69" i="2"/>
  <c r="AA67" i="2"/>
  <c r="Q90" i="2"/>
  <c r="AK90" i="2"/>
  <c r="AA83" i="2"/>
  <c r="AA87" i="2" s="1"/>
  <c r="AU81" i="2"/>
  <c r="AK63" i="2"/>
  <c r="AJ64" i="2"/>
  <c r="AK64" i="2"/>
  <c r="AI63" i="2"/>
  <c r="AA90" i="2"/>
  <c r="Y81" i="2"/>
  <c r="Y85" i="2" s="1"/>
  <c r="Y67" i="2"/>
  <c r="BE72" i="2"/>
  <c r="BC73" i="2"/>
  <c r="BD73" i="2"/>
  <c r="Q32" i="2"/>
  <c r="Q91" i="2"/>
  <c r="P91" i="2"/>
  <c r="P42" i="2"/>
  <c r="AJ67" i="2"/>
  <c r="O83" i="2"/>
  <c r="O81" i="2"/>
  <c r="Q81" i="2"/>
  <c r="BD74" i="2"/>
  <c r="AJ73" i="2"/>
  <c r="Z67" i="2"/>
  <c r="AJ91" i="2"/>
  <c r="AU82" i="2"/>
  <c r="BE83" i="2"/>
  <c r="BC81" i="2"/>
  <c r="BE81" i="2"/>
  <c r="BC83" i="2"/>
  <c r="BC87" i="2" s="1"/>
  <c r="AK69" i="2"/>
  <c r="AI68" i="2"/>
  <c r="O67" i="2"/>
  <c r="AJ69" i="2"/>
  <c r="Z72" i="2"/>
  <c r="Z76" i="2" s="1"/>
  <c r="Q62" i="2"/>
  <c r="BE74" i="2"/>
  <c r="AS83" i="2"/>
  <c r="AS87" i="2" s="1"/>
  <c r="BD81" i="2"/>
  <c r="AJ62" i="2"/>
  <c r="O69" i="2"/>
  <c r="P72" i="2"/>
  <c r="O74" i="2"/>
  <c r="AI64" i="2"/>
  <c r="Z68" i="2"/>
  <c r="Q59" i="2"/>
  <c r="O59" i="2"/>
  <c r="P59" i="2"/>
  <c r="Q37" i="2"/>
  <c r="P37" i="2"/>
  <c r="O36" i="2"/>
  <c r="O37" i="2"/>
  <c r="Q36" i="2"/>
  <c r="O54" i="2"/>
  <c r="P54" i="2" s="1"/>
  <c r="Q54" i="2" s="1"/>
  <c r="O55" i="2"/>
  <c r="P55" i="2"/>
  <c r="O24" i="2"/>
  <c r="O58" i="2"/>
  <c r="P58" i="2" s="1"/>
  <c r="Q58" i="2" s="1"/>
  <c r="O42" i="2"/>
  <c r="Q43" i="2"/>
  <c r="Q42" i="2"/>
  <c r="Q41" i="2"/>
  <c r="O43" i="2"/>
  <c r="P43" i="2"/>
  <c r="O32" i="2"/>
  <c r="Q25" i="2"/>
  <c r="P49" i="2"/>
  <c r="Q49" i="2"/>
  <c r="O49" i="2"/>
  <c r="O50" i="2"/>
  <c r="Q50" i="2"/>
  <c r="P50" i="2"/>
  <c r="O41" i="2"/>
  <c r="Q24" i="2"/>
  <c r="Q48" i="2"/>
  <c r="P36" i="2"/>
  <c r="Q33" i="2"/>
  <c r="P47" i="2"/>
  <c r="Q55" i="2"/>
  <c r="O47" i="2"/>
  <c r="O48" i="2"/>
  <c r="AA15" i="2"/>
  <c r="AA17" i="2"/>
  <c r="Y15" i="2"/>
  <c r="Z17" i="2"/>
  <c r="Z16" i="2"/>
  <c r="Y16" i="2"/>
  <c r="P15" i="2"/>
  <c r="AA16" i="2"/>
  <c r="Z15" i="2"/>
  <c r="AK10" i="2"/>
  <c r="G6" i="2"/>
  <c r="U6" i="2" s="1"/>
  <c r="G7" i="2"/>
  <c r="W7" i="2" s="1"/>
  <c r="BC78" i="2" l="1"/>
  <c r="AA86" i="2"/>
  <c r="AI78" i="2"/>
  <c r="Z78" i="2" s="1"/>
  <c r="AS78" i="2"/>
  <c r="AU78" i="2"/>
  <c r="AU86" i="2"/>
  <c r="BC76" i="2"/>
  <c r="Y76" i="2"/>
  <c r="AT86" i="2"/>
  <c r="AT78" i="2"/>
  <c r="BC86" i="2"/>
  <c r="BC85" i="2"/>
  <c r="AT85" i="2" s="1"/>
  <c r="BC77" i="2"/>
  <c r="AS77" i="2" s="1"/>
  <c r="AT87" i="2"/>
  <c r="AU85" i="2"/>
  <c r="AI77" i="2"/>
  <c r="AS86" i="2"/>
  <c r="AU87" i="2"/>
  <c r="L6" i="2"/>
  <c r="V6" i="2"/>
  <c r="K6" i="2"/>
  <c r="W6" i="2"/>
  <c r="M7" i="2"/>
  <c r="V7" i="2"/>
  <c r="L7" i="2"/>
  <c r="AF7" i="2"/>
  <c r="AG7" i="2"/>
  <c r="AE7" i="2"/>
  <c r="K7" i="2"/>
  <c r="AE6" i="2"/>
  <c r="AF6" i="2"/>
  <c r="AG6" i="2"/>
  <c r="M6" i="2"/>
  <c r="U7" i="2"/>
  <c r="G4" i="2"/>
  <c r="U4" i="2" s="1"/>
  <c r="G3" i="2"/>
  <c r="AU77" i="2" l="1"/>
  <c r="Y78" i="2"/>
  <c r="AA78" i="2"/>
  <c r="Z77" i="2"/>
  <c r="Y77" i="2"/>
  <c r="AA77" i="2"/>
  <c r="AS85" i="2"/>
  <c r="AT77" i="2"/>
  <c r="AU76" i="2"/>
  <c r="AS76" i="2"/>
  <c r="AT76" i="2"/>
  <c r="AH6" i="2"/>
  <c r="AI6" i="2" s="1"/>
  <c r="N6" i="2"/>
  <c r="O7" i="2" s="1"/>
  <c r="X6" i="2"/>
  <c r="Z6" i="2" s="1"/>
  <c r="M3" i="2"/>
  <c r="K3" i="2"/>
  <c r="L3" i="2"/>
  <c r="W4" i="2"/>
  <c r="V4" i="2"/>
  <c r="M4" i="2"/>
  <c r="L4" i="2"/>
  <c r="AG4" i="2"/>
  <c r="AF4" i="2"/>
  <c r="AE4" i="2"/>
  <c r="AG3" i="2"/>
  <c r="AF3" i="2"/>
  <c r="AE3" i="2"/>
  <c r="U3" i="2"/>
  <c r="W3" i="2"/>
  <c r="V3" i="2"/>
  <c r="K4" i="2"/>
  <c r="AH3" i="2" l="1"/>
  <c r="Q7" i="2"/>
  <c r="O6" i="2"/>
  <c r="Q6" i="2"/>
  <c r="AJ6" i="2"/>
  <c r="Y7" i="2"/>
  <c r="AA7" i="2"/>
  <c r="Z7" i="2"/>
  <c r="Y6" i="2"/>
  <c r="AA6" i="2"/>
  <c r="P6" i="2"/>
  <c r="P7" i="2"/>
  <c r="AJ7" i="2"/>
  <c r="AI7" i="2"/>
  <c r="AK7" i="2"/>
  <c r="AK6" i="2"/>
  <c r="X3" i="2"/>
  <c r="AJ3" i="2"/>
  <c r="AA4" i="2" l="1"/>
  <c r="Y4" i="2"/>
  <c r="Z4" i="2"/>
  <c r="AK4" i="2"/>
  <c r="Y3" i="2"/>
  <c r="AK3" i="2"/>
  <c r="AI3" i="2"/>
  <c r="AI4" i="2"/>
  <c r="AA3" i="2"/>
  <c r="AJ4" i="2"/>
  <c r="Z3" i="2"/>
  <c r="N10" i="2" l="1"/>
  <c r="N3" i="2"/>
  <c r="P11" i="2" l="1"/>
  <c r="Q10" i="2"/>
  <c r="P3" i="2"/>
  <c r="O4" i="2"/>
  <c r="Q3" i="2"/>
  <c r="O3" i="2"/>
  <c r="P4" i="2"/>
  <c r="Q4" i="2"/>
  <c r="P12" i="2"/>
  <c r="Q12" i="2"/>
  <c r="Q11" i="2"/>
  <c r="O11" i="2"/>
  <c r="O12" i="2"/>
  <c r="P10" i="2"/>
  <c r="O10" i="2"/>
</calcChain>
</file>

<file path=xl/sharedStrings.xml><?xml version="1.0" encoding="utf-8"?>
<sst xmlns="http://schemas.openxmlformats.org/spreadsheetml/2006/main" count="293" uniqueCount="85">
  <si>
    <t>Fig2G</t>
    <phoneticPr fontId="1" type="noConversion"/>
  </si>
  <si>
    <t>E-CA</t>
    <phoneticPr fontId="1" type="noConversion"/>
  </si>
  <si>
    <t>GAPDH</t>
    <phoneticPr fontId="1" type="noConversion"/>
  </si>
  <si>
    <t>VIM</t>
    <phoneticPr fontId="1" type="noConversion"/>
  </si>
  <si>
    <t>N-CA</t>
    <phoneticPr fontId="1" type="noConversion"/>
  </si>
  <si>
    <t>4F</t>
    <phoneticPr fontId="1" type="noConversion"/>
  </si>
  <si>
    <t>PC3</t>
    <phoneticPr fontId="1" type="noConversion"/>
  </si>
  <si>
    <t>fig5B</t>
    <phoneticPr fontId="1" type="noConversion"/>
  </si>
  <si>
    <t>6A</t>
    <phoneticPr fontId="1" type="noConversion"/>
  </si>
  <si>
    <t>7A</t>
    <phoneticPr fontId="1" type="noConversion"/>
  </si>
  <si>
    <t>8e</t>
    <phoneticPr fontId="1" type="noConversion"/>
  </si>
  <si>
    <t>LNCaP</t>
  </si>
  <si>
    <t>E-Ca</t>
    <phoneticPr fontId="1" type="noConversion"/>
  </si>
  <si>
    <t>N-Ca</t>
    <phoneticPr fontId="1" type="noConversion"/>
  </si>
  <si>
    <t>GAPDH</t>
    <phoneticPr fontId="1" type="noConversion"/>
  </si>
  <si>
    <t>2G</t>
    <phoneticPr fontId="1" type="noConversion"/>
  </si>
  <si>
    <t>PC-3</t>
    <phoneticPr fontId="1" type="noConversion"/>
  </si>
  <si>
    <t>pcDNA</t>
    <phoneticPr fontId="1" type="noConversion"/>
  </si>
  <si>
    <t xml:space="preserve">pcDNA-LINC00893
</t>
    <phoneticPr fontId="1" type="noConversion"/>
  </si>
  <si>
    <t>LNCaP</t>
    <phoneticPr fontId="1" type="noConversion"/>
  </si>
  <si>
    <t>AVG</t>
    <phoneticPr fontId="1" type="noConversion"/>
  </si>
  <si>
    <t>LNCaP</t>
    <phoneticPr fontId="1" type="noConversion"/>
  </si>
  <si>
    <t>fig5D</t>
    <phoneticPr fontId="1" type="noConversion"/>
  </si>
  <si>
    <t>fig5E</t>
    <phoneticPr fontId="1" type="noConversion"/>
  </si>
  <si>
    <t>fig5F</t>
    <phoneticPr fontId="1" type="noConversion"/>
  </si>
  <si>
    <t>6G</t>
    <phoneticPr fontId="1" type="noConversion"/>
  </si>
  <si>
    <t>7B</t>
    <phoneticPr fontId="1" type="noConversion"/>
  </si>
  <si>
    <t>SOC3</t>
    <phoneticPr fontId="1" type="noConversion"/>
  </si>
  <si>
    <t>GAPDH</t>
    <phoneticPr fontId="1" type="noConversion"/>
  </si>
  <si>
    <t>LNCaP  7</t>
    <phoneticPr fontId="1" type="noConversion"/>
  </si>
  <si>
    <t>N-Ca/GAPDH</t>
    <phoneticPr fontId="1" type="noConversion"/>
  </si>
  <si>
    <t>VIM/GAPDH</t>
    <phoneticPr fontId="1" type="noConversion"/>
  </si>
  <si>
    <t xml:space="preserve">pcDNA-LINC00893
</t>
    <phoneticPr fontId="1" type="noConversion"/>
  </si>
  <si>
    <t>E-Ca/GAPDH</t>
    <phoneticPr fontId="1" type="noConversion"/>
  </si>
  <si>
    <t>After normalization to control</t>
  </si>
  <si>
    <t>Figure 2</t>
  </si>
  <si>
    <t>4F</t>
    <phoneticPr fontId="1" type="noConversion"/>
  </si>
  <si>
    <t xml:space="preserve">pcDNA
</t>
    <phoneticPr fontId="1" type="noConversion"/>
  </si>
  <si>
    <t>pcDNA-LINC00893</t>
  </si>
  <si>
    <t>pcDNA-LINC00893+miR-3173-5p</t>
    <phoneticPr fontId="1" type="noConversion"/>
  </si>
  <si>
    <t>pcDNA-LINC00893</t>
    <phoneticPr fontId="1" type="noConversion"/>
  </si>
  <si>
    <t>pcDNA-LINC00893+miR-3173-5p</t>
    <phoneticPr fontId="1" type="noConversion"/>
  </si>
  <si>
    <t>5B</t>
    <phoneticPr fontId="1" type="noConversion"/>
  </si>
  <si>
    <t>SOC3</t>
    <phoneticPr fontId="1" type="noConversion"/>
  </si>
  <si>
    <t>miR-NC</t>
    <phoneticPr fontId="1" type="noConversion"/>
  </si>
  <si>
    <t xml:space="preserve">miR-3173-5p
</t>
    <phoneticPr fontId="1" type="noConversion"/>
  </si>
  <si>
    <t>NC inhibitor</t>
  </si>
  <si>
    <t>miR-3173-5p inhibitor</t>
  </si>
  <si>
    <t>pcDNA</t>
  </si>
  <si>
    <t xml:space="preserve">pcDNA-LINC00893
+miR-3173-5p
</t>
    <phoneticPr fontId="1" type="noConversion"/>
  </si>
  <si>
    <t xml:space="preserve">LNCaP  </t>
    <phoneticPr fontId="1" type="noConversion"/>
  </si>
  <si>
    <t>RWPE-1</t>
  </si>
  <si>
    <t>PC-3</t>
  </si>
  <si>
    <t>DU145</t>
  </si>
  <si>
    <t>VCaP</t>
  </si>
  <si>
    <t>SOC3</t>
    <phoneticPr fontId="1" type="noConversion"/>
  </si>
  <si>
    <t>SOC3/GAPDH</t>
    <phoneticPr fontId="1" type="noConversion"/>
  </si>
  <si>
    <t>si-NC</t>
  </si>
  <si>
    <t>si-SOCS3</t>
  </si>
  <si>
    <t>miR-3173-5p inhibitor+ si-SOCS3</t>
    <phoneticPr fontId="1" type="noConversion"/>
  </si>
  <si>
    <t>7A</t>
    <phoneticPr fontId="1" type="noConversion"/>
  </si>
  <si>
    <t>SOCS3</t>
  </si>
  <si>
    <r>
      <t>p-JA</t>
    </r>
    <r>
      <rPr>
        <sz val="8"/>
        <color rgb="FF000000"/>
        <rFont val="Arial"/>
        <family val="2"/>
      </rPr>
      <t>K2</t>
    </r>
  </si>
  <si>
    <t>JAK2</t>
  </si>
  <si>
    <t>p-STAT3</t>
  </si>
  <si>
    <t>STAT3</t>
  </si>
  <si>
    <t>GAPDH</t>
    <phoneticPr fontId="1" type="noConversion"/>
  </si>
  <si>
    <t>PC-3</t>
    <phoneticPr fontId="1" type="noConversion"/>
  </si>
  <si>
    <t>E-cadherin</t>
  </si>
  <si>
    <t>N-cadherin</t>
  </si>
  <si>
    <t>vimentin</t>
  </si>
  <si>
    <t>SOCS3</t>
    <phoneticPr fontId="1" type="noConversion"/>
  </si>
  <si>
    <t>SOCS3/GAPDH</t>
    <phoneticPr fontId="1" type="noConversion"/>
  </si>
  <si>
    <t>JAK2</t>
    <phoneticPr fontId="1" type="noConversion"/>
  </si>
  <si>
    <t>JAK2/GAPDH</t>
    <phoneticPr fontId="1" type="noConversion"/>
  </si>
  <si>
    <t>N-cadherin/GAPDH</t>
    <phoneticPr fontId="1" type="noConversion"/>
  </si>
  <si>
    <t>AVG</t>
    <phoneticPr fontId="1" type="noConversion"/>
  </si>
  <si>
    <t>p-STAT3/GAPDH</t>
    <phoneticPr fontId="1" type="noConversion"/>
  </si>
  <si>
    <t>vimentin/GAPDH</t>
    <phoneticPr fontId="1" type="noConversion"/>
  </si>
  <si>
    <t>STAT3/GAPDH</t>
    <phoneticPr fontId="1" type="noConversion"/>
  </si>
  <si>
    <t>AVG</t>
    <phoneticPr fontId="1" type="noConversion"/>
  </si>
  <si>
    <r>
      <t>p-JA</t>
    </r>
    <r>
      <rPr>
        <sz val="8"/>
        <color rgb="FF000000"/>
        <rFont val="Arial"/>
        <family val="2"/>
      </rPr>
      <t>K2</t>
    </r>
    <phoneticPr fontId="1" type="noConversion"/>
  </si>
  <si>
    <t>JAK2/GAPDH</t>
    <phoneticPr fontId="1" type="noConversion"/>
  </si>
  <si>
    <t>p-JAK2/JAK2</t>
    <phoneticPr fontId="1" type="noConversion"/>
  </si>
  <si>
    <t>p-STAT3/STAT3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</si>
</sst>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FF0000"/>
      <name val="宋体"/>
      <family val="2"/>
      <scheme val="minor"/>
    </font>
    <font>
      <sz val="10"/>
      <name val="Arial"/>
      <family val="2"/>
    </font>
    <font>
      <sz val="1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left" vertical="center" readingOrder="1"/>
    </xf>
    <xf numFmtId="0" fontId="3" fillId="0" borderId="0" xfId="0" applyFont="1"/>
    <xf numFmtId="0" fontId="4" fillId="0" borderId="0" xfId="0" applyFont="1" applyAlignment="1">
      <alignment horizontal="left" vertical="center" readingOrder="1"/>
    </xf>
    <xf numFmtId="0" fontId="5" fillId="2" borderId="0" xfId="0" applyFont="1" applyFill="1"/>
    <xf numFmtId="0" fontId="0" fillId="2" borderId="0" xfId="0" applyFill="1"/>
    <xf numFmtId="0" fontId="6" fillId="0" borderId="0" xfId="0" applyFont="1"/>
    <xf numFmtId="0" fontId="6" fillId="0" borderId="0" xfId="0" applyFont="1" applyAlignment="1">
      <alignment wrapText="1"/>
    </xf>
    <xf numFmtId="0" fontId="6" fillId="2" borderId="0" xfId="0" applyFont="1" applyFill="1"/>
    <xf numFmtId="0" fontId="5" fillId="0" borderId="0" xfId="0" applyFont="1" applyFill="1"/>
    <xf numFmtId="0" fontId="7" fillId="2" borderId="0" xfId="0" applyFont="1" applyFill="1"/>
    <xf numFmtId="0" fontId="0" fillId="0" borderId="0" xfId="0" applyFill="1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2</xdr:col>
      <xdr:colOff>510076</xdr:colOff>
      <xdr:row>10</xdr:row>
      <xdr:rowOff>47356</xdr:rowOff>
    </xdr:to>
    <xdr:sp macro="" textlink="">
      <xdr:nvSpPr>
        <xdr:cNvPr id="2" name="文本框 294">
          <a:extLst>
            <a:ext uri="{FF2B5EF4-FFF2-40B4-BE49-F238E27FC236}">
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020E855E-5CB2-4438-BEF8-CF89D589FF64}"/>
            </a:ext>
          </a:extLst>
        </xdr:cNvPr>
        <xdr:cNvSpPr txBox="1"/>
      </xdr:nvSpPr>
      <xdr:spPr>
        <a:xfrm>
          <a:off x="2364441" y="1524000"/>
          <a:ext cx="51007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510076</xdr:colOff>
      <xdr:row>15</xdr:row>
      <xdr:rowOff>47356</xdr:rowOff>
    </xdr:to>
    <xdr:sp macro="" textlink="">
      <xdr:nvSpPr>
        <xdr:cNvPr id="7" name="文本框 294">
          <a:extLst>
            <a:ext uri="{FF2B5EF4-FFF2-40B4-BE49-F238E27FC236}">
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020E855E-5CB2-4438-BEF8-CF89D589FF64}"/>
            </a:ext>
          </a:extLst>
        </xdr:cNvPr>
        <xdr:cNvSpPr txBox="1"/>
      </xdr:nvSpPr>
      <xdr:spPr>
        <a:xfrm>
          <a:off x="2362200" y="1714500"/>
          <a:ext cx="510076" cy="39025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187" zoomScale="85" zoomScaleNormal="85" workbookViewId="0">
      <selection activeCell="F195" sqref="F195:F204"/>
    </sheetView>
  </sheetViews>
  <sheetFormatPr defaultRowHeight="13.5" x14ac:dyDescent="0.15"/>
  <sheetData>
    <row r="1" spans="1:7" x14ac:dyDescent="0.15">
      <c r="A1" t="s">
        <v>0</v>
      </c>
    </row>
    <row r="2" spans="1:7" x14ac:dyDescent="0.15">
      <c r="A2" t="s">
        <v>16</v>
      </c>
    </row>
    <row r="3" spans="1:7" x14ac:dyDescent="0.15">
      <c r="A3">
        <v>1</v>
      </c>
      <c r="B3">
        <v>7290</v>
      </c>
      <c r="C3">
        <v>26.326000000000001</v>
      </c>
      <c r="D3">
        <v>0</v>
      </c>
      <c r="E3">
        <v>99</v>
      </c>
      <c r="F3">
        <v>191913</v>
      </c>
      <c r="G3" t="s">
        <v>1</v>
      </c>
    </row>
    <row r="4" spans="1:7" x14ac:dyDescent="0.15">
      <c r="A4">
        <v>2</v>
      </c>
      <c r="B4">
        <v>9102</v>
      </c>
      <c r="C4">
        <v>44.171999999999997</v>
      </c>
      <c r="D4">
        <v>0</v>
      </c>
      <c r="E4">
        <v>114</v>
      </c>
      <c r="F4">
        <v>402050</v>
      </c>
    </row>
    <row r="6" spans="1:7" x14ac:dyDescent="0.15">
      <c r="A6">
        <v>1</v>
      </c>
      <c r="B6">
        <v>7424</v>
      </c>
      <c r="C6">
        <v>47.347999999999999</v>
      </c>
      <c r="D6">
        <v>0</v>
      </c>
      <c r="E6">
        <v>109</v>
      </c>
      <c r="F6">
        <v>351508</v>
      </c>
      <c r="G6" t="s">
        <v>2</v>
      </c>
    </row>
    <row r="7" spans="1:7" x14ac:dyDescent="0.15">
      <c r="A7">
        <v>2</v>
      </c>
      <c r="B7">
        <v>8520</v>
      </c>
      <c r="C7">
        <v>35.668999999999997</v>
      </c>
      <c r="D7">
        <v>0</v>
      </c>
      <c r="E7">
        <v>111</v>
      </c>
      <c r="F7">
        <v>303896</v>
      </c>
    </row>
    <row r="8" spans="1:7" x14ac:dyDescent="0.15">
      <c r="A8">
        <v>3</v>
      </c>
      <c r="B8">
        <v>9600</v>
      </c>
      <c r="C8">
        <v>41.460999999999999</v>
      </c>
      <c r="D8">
        <v>0</v>
      </c>
      <c r="E8">
        <v>112</v>
      </c>
      <c r="F8">
        <v>398027</v>
      </c>
      <c r="G8" t="s">
        <v>3</v>
      </c>
    </row>
    <row r="9" spans="1:7" x14ac:dyDescent="0.15">
      <c r="A9">
        <v>4</v>
      </c>
      <c r="B9">
        <v>9729</v>
      </c>
      <c r="C9">
        <v>23.085999999999999</v>
      </c>
      <c r="D9">
        <v>0</v>
      </c>
      <c r="E9">
        <v>95</v>
      </c>
      <c r="F9">
        <v>224607</v>
      </c>
    </row>
    <row r="10" spans="1:7" x14ac:dyDescent="0.15">
      <c r="A10">
        <v>5</v>
      </c>
      <c r="B10">
        <v>11475</v>
      </c>
      <c r="C10">
        <v>36.097999999999999</v>
      </c>
      <c r="D10">
        <v>0</v>
      </c>
      <c r="E10">
        <v>114</v>
      </c>
      <c r="F10">
        <v>414226</v>
      </c>
      <c r="G10" t="s">
        <v>4</v>
      </c>
    </row>
    <row r="11" spans="1:7" x14ac:dyDescent="0.15">
      <c r="A11">
        <v>6</v>
      </c>
      <c r="B11">
        <v>7440</v>
      </c>
      <c r="C11">
        <v>43.914999999999999</v>
      </c>
      <c r="D11">
        <v>0</v>
      </c>
      <c r="E11">
        <v>115</v>
      </c>
      <c r="F11">
        <v>326731</v>
      </c>
    </row>
    <row r="14" spans="1:7" x14ac:dyDescent="0.15">
      <c r="A14" t="s">
        <v>21</v>
      </c>
    </row>
    <row r="15" spans="1:7" x14ac:dyDescent="0.15">
      <c r="A15">
        <v>1</v>
      </c>
      <c r="B15">
        <v>8000</v>
      </c>
      <c r="C15">
        <v>24.504999999999999</v>
      </c>
      <c r="D15">
        <v>0</v>
      </c>
      <c r="E15">
        <v>108</v>
      </c>
      <c r="F15">
        <v>196038</v>
      </c>
      <c r="G15" t="s">
        <v>1</v>
      </c>
    </row>
    <row r="16" spans="1:7" x14ac:dyDescent="0.15">
      <c r="A16">
        <v>2</v>
      </c>
      <c r="B16">
        <v>6050</v>
      </c>
      <c r="C16">
        <v>41.222999999999999</v>
      </c>
      <c r="D16">
        <v>0</v>
      </c>
      <c r="E16">
        <v>107</v>
      </c>
      <c r="F16">
        <v>249399</v>
      </c>
    </row>
    <row r="17" spans="1:7" x14ac:dyDescent="0.15">
      <c r="A17">
        <v>3</v>
      </c>
      <c r="B17">
        <v>8280</v>
      </c>
      <c r="C17">
        <v>53.167000000000002</v>
      </c>
      <c r="D17">
        <v>0</v>
      </c>
      <c r="E17">
        <v>115</v>
      </c>
      <c r="F17">
        <v>440220</v>
      </c>
      <c r="G17" t="s">
        <v>2</v>
      </c>
    </row>
    <row r="18" spans="1:7" x14ac:dyDescent="0.15">
      <c r="A18">
        <v>4</v>
      </c>
      <c r="B18">
        <v>10608</v>
      </c>
      <c r="C18">
        <v>44.811</v>
      </c>
      <c r="D18">
        <v>0</v>
      </c>
      <c r="E18">
        <v>117</v>
      </c>
      <c r="F18">
        <v>475356</v>
      </c>
    </row>
    <row r="19" spans="1:7" x14ac:dyDescent="0.15">
      <c r="A19">
        <v>5</v>
      </c>
      <c r="B19">
        <v>10224</v>
      </c>
      <c r="C19">
        <v>35.061999999999998</v>
      </c>
      <c r="D19">
        <v>0</v>
      </c>
      <c r="E19">
        <v>114</v>
      </c>
      <c r="F19">
        <v>358472</v>
      </c>
      <c r="G19" t="s">
        <v>3</v>
      </c>
    </row>
    <row r="20" spans="1:7" x14ac:dyDescent="0.15">
      <c r="A20">
        <v>6</v>
      </c>
      <c r="B20">
        <v>8568</v>
      </c>
      <c r="C20">
        <v>30.498000000000001</v>
      </c>
      <c r="D20">
        <v>0</v>
      </c>
      <c r="E20">
        <v>112</v>
      </c>
      <c r="F20">
        <v>261309</v>
      </c>
    </row>
    <row r="21" spans="1:7" x14ac:dyDescent="0.15">
      <c r="A21">
        <v>7</v>
      </c>
      <c r="B21">
        <v>12300</v>
      </c>
      <c r="C21">
        <v>29.812999999999999</v>
      </c>
      <c r="D21">
        <v>0</v>
      </c>
      <c r="E21">
        <v>114</v>
      </c>
      <c r="F21">
        <v>366696</v>
      </c>
    </row>
    <row r="22" spans="1:7" x14ac:dyDescent="0.15">
      <c r="A22">
        <v>8</v>
      </c>
      <c r="B22">
        <v>9660</v>
      </c>
      <c r="C22">
        <v>24.29</v>
      </c>
      <c r="D22">
        <v>0</v>
      </c>
      <c r="E22">
        <v>106</v>
      </c>
      <c r="F22">
        <v>234637</v>
      </c>
      <c r="G22" t="s">
        <v>4</v>
      </c>
    </row>
    <row r="27" spans="1:7" x14ac:dyDescent="0.15">
      <c r="A27" t="s">
        <v>5</v>
      </c>
    </row>
    <row r="28" spans="1:7" x14ac:dyDescent="0.15">
      <c r="A28" t="s">
        <v>6</v>
      </c>
    </row>
    <row r="30" spans="1:7" x14ac:dyDescent="0.15">
      <c r="A30">
        <v>1</v>
      </c>
      <c r="B30">
        <v>10138</v>
      </c>
      <c r="C30">
        <v>21.222999999999999</v>
      </c>
      <c r="D30">
        <v>0</v>
      </c>
      <c r="E30">
        <v>101</v>
      </c>
      <c r="F30">
        <v>215154</v>
      </c>
      <c r="G30" t="s">
        <v>1</v>
      </c>
    </row>
    <row r="31" spans="1:7" x14ac:dyDescent="0.15">
      <c r="A31">
        <v>2</v>
      </c>
      <c r="B31">
        <v>9372</v>
      </c>
      <c r="C31">
        <v>35.24</v>
      </c>
      <c r="D31">
        <v>0</v>
      </c>
      <c r="E31">
        <v>101</v>
      </c>
      <c r="F31">
        <v>330273</v>
      </c>
    </row>
    <row r="32" spans="1:7" x14ac:dyDescent="0.15">
      <c r="A32">
        <v>3</v>
      </c>
      <c r="B32">
        <v>6307</v>
      </c>
      <c r="C32">
        <v>43.283000000000001</v>
      </c>
      <c r="D32">
        <v>0</v>
      </c>
      <c r="E32">
        <v>103</v>
      </c>
      <c r="F32">
        <v>272985</v>
      </c>
    </row>
    <row r="33" spans="1:7" x14ac:dyDescent="0.15">
      <c r="A33">
        <v>4</v>
      </c>
      <c r="B33">
        <v>7056</v>
      </c>
      <c r="C33">
        <v>36.656999999999996</v>
      </c>
      <c r="D33">
        <v>0</v>
      </c>
      <c r="E33">
        <v>106</v>
      </c>
      <c r="F33">
        <v>258653</v>
      </c>
      <c r="G33" t="s">
        <v>4</v>
      </c>
    </row>
    <row r="34" spans="1:7" x14ac:dyDescent="0.15">
      <c r="A34">
        <v>5</v>
      </c>
      <c r="B34">
        <v>8211</v>
      </c>
      <c r="C34">
        <v>14.574999999999999</v>
      </c>
      <c r="D34">
        <v>0</v>
      </c>
      <c r="E34">
        <v>87</v>
      </c>
      <c r="F34">
        <v>119678</v>
      </c>
    </row>
    <row r="35" spans="1:7" x14ac:dyDescent="0.15">
      <c r="A35">
        <v>6</v>
      </c>
      <c r="B35">
        <v>4563</v>
      </c>
      <c r="C35">
        <v>35.015000000000001</v>
      </c>
      <c r="D35">
        <v>0</v>
      </c>
      <c r="E35">
        <v>98</v>
      </c>
      <c r="F35">
        <v>159775</v>
      </c>
    </row>
    <row r="36" spans="1:7" x14ac:dyDescent="0.15">
      <c r="A36">
        <v>7</v>
      </c>
      <c r="B36">
        <v>9798</v>
      </c>
      <c r="C36">
        <v>34.997999999999998</v>
      </c>
      <c r="D36">
        <v>0</v>
      </c>
      <c r="E36">
        <v>107</v>
      </c>
      <c r="F36">
        <v>342908</v>
      </c>
      <c r="G36" t="s">
        <v>3</v>
      </c>
    </row>
    <row r="37" spans="1:7" x14ac:dyDescent="0.15">
      <c r="A37">
        <v>8</v>
      </c>
      <c r="B37">
        <v>7866</v>
      </c>
      <c r="C37">
        <v>19.576000000000001</v>
      </c>
      <c r="D37">
        <v>0</v>
      </c>
      <c r="E37">
        <v>79</v>
      </c>
      <c r="F37">
        <v>153981</v>
      </c>
    </row>
    <row r="38" spans="1:7" x14ac:dyDescent="0.15">
      <c r="A38">
        <v>9</v>
      </c>
      <c r="B38">
        <v>8308</v>
      </c>
      <c r="C38">
        <v>35.020000000000003</v>
      </c>
      <c r="D38">
        <v>0</v>
      </c>
      <c r="E38">
        <v>102</v>
      </c>
      <c r="F38">
        <v>290943</v>
      </c>
    </row>
    <row r="39" spans="1:7" x14ac:dyDescent="0.15">
      <c r="A39">
        <v>10</v>
      </c>
      <c r="B39">
        <v>11120</v>
      </c>
      <c r="C39">
        <v>25.829000000000001</v>
      </c>
      <c r="D39">
        <v>0</v>
      </c>
      <c r="E39">
        <v>94</v>
      </c>
      <c r="F39">
        <v>287218</v>
      </c>
      <c r="G39" t="s">
        <v>2</v>
      </c>
    </row>
    <row r="40" spans="1:7" x14ac:dyDescent="0.15">
      <c r="A40">
        <v>11</v>
      </c>
      <c r="B40">
        <v>9842</v>
      </c>
      <c r="C40">
        <v>29.733000000000001</v>
      </c>
      <c r="D40">
        <v>0</v>
      </c>
      <c r="E40">
        <v>98</v>
      </c>
      <c r="F40">
        <v>292636</v>
      </c>
    </row>
    <row r="41" spans="1:7" x14ac:dyDescent="0.15">
      <c r="A41">
        <v>12</v>
      </c>
      <c r="B41">
        <v>9804</v>
      </c>
      <c r="C41">
        <v>30.988</v>
      </c>
      <c r="D41">
        <v>0</v>
      </c>
      <c r="E41">
        <v>102</v>
      </c>
      <c r="F41">
        <v>303810</v>
      </c>
    </row>
    <row r="42" spans="1:7" x14ac:dyDescent="0.15">
      <c r="A42" t="s">
        <v>11</v>
      </c>
    </row>
    <row r="43" spans="1:7" x14ac:dyDescent="0.15">
      <c r="A43">
        <v>13</v>
      </c>
      <c r="B43">
        <v>7076</v>
      </c>
      <c r="C43">
        <v>10.010999999999999</v>
      </c>
      <c r="D43">
        <v>0</v>
      </c>
      <c r="E43">
        <v>84</v>
      </c>
      <c r="F43">
        <v>70837</v>
      </c>
      <c r="G43" t="s">
        <v>1</v>
      </c>
    </row>
    <row r="44" spans="1:7" x14ac:dyDescent="0.15">
      <c r="A44">
        <v>14</v>
      </c>
      <c r="B44">
        <v>8228</v>
      </c>
      <c r="C44">
        <v>23.247</v>
      </c>
      <c r="D44">
        <v>0</v>
      </c>
      <c r="E44">
        <v>103</v>
      </c>
      <c r="F44">
        <v>191273</v>
      </c>
    </row>
    <row r="45" spans="1:7" x14ac:dyDescent="0.15">
      <c r="A45">
        <v>15</v>
      </c>
      <c r="B45">
        <v>8316</v>
      </c>
      <c r="C45">
        <v>19.196000000000002</v>
      </c>
      <c r="D45">
        <v>0</v>
      </c>
      <c r="E45">
        <v>103</v>
      </c>
      <c r="F45">
        <v>159631</v>
      </c>
    </row>
    <row r="46" spans="1:7" x14ac:dyDescent="0.15">
      <c r="A46">
        <v>16</v>
      </c>
      <c r="B46">
        <v>13832</v>
      </c>
      <c r="C46">
        <v>31.821000000000002</v>
      </c>
      <c r="D46">
        <v>0</v>
      </c>
      <c r="E46">
        <v>110</v>
      </c>
      <c r="F46">
        <v>440147</v>
      </c>
      <c r="G46" t="s">
        <v>4</v>
      </c>
    </row>
    <row r="47" spans="1:7" x14ac:dyDescent="0.15">
      <c r="A47">
        <v>17</v>
      </c>
      <c r="B47">
        <v>7296</v>
      </c>
      <c r="C47">
        <v>20.411000000000001</v>
      </c>
      <c r="D47">
        <v>0</v>
      </c>
      <c r="E47">
        <v>85</v>
      </c>
      <c r="F47">
        <v>148920</v>
      </c>
    </row>
    <row r="48" spans="1:7" x14ac:dyDescent="0.15">
      <c r="A48">
        <v>18</v>
      </c>
      <c r="B48">
        <v>9588</v>
      </c>
      <c r="C48">
        <v>39.119999999999997</v>
      </c>
      <c r="D48">
        <v>0</v>
      </c>
      <c r="E48">
        <v>113</v>
      </c>
      <c r="F48">
        <v>375082</v>
      </c>
    </row>
    <row r="49" spans="1:7" x14ac:dyDescent="0.15">
      <c r="A49">
        <v>19</v>
      </c>
      <c r="B49">
        <v>8494</v>
      </c>
      <c r="C49">
        <v>44.112000000000002</v>
      </c>
      <c r="D49">
        <v>0</v>
      </c>
      <c r="E49">
        <v>107</v>
      </c>
      <c r="F49">
        <v>374689</v>
      </c>
      <c r="G49" t="s">
        <v>3</v>
      </c>
    </row>
    <row r="50" spans="1:7" x14ac:dyDescent="0.15">
      <c r="A50">
        <v>20</v>
      </c>
      <c r="B50">
        <v>8118</v>
      </c>
      <c r="C50">
        <v>20.706</v>
      </c>
      <c r="D50">
        <v>0</v>
      </c>
      <c r="E50">
        <v>98</v>
      </c>
      <c r="F50">
        <v>168090</v>
      </c>
    </row>
    <row r="51" spans="1:7" x14ac:dyDescent="0.15">
      <c r="A51">
        <v>21</v>
      </c>
      <c r="B51">
        <v>9360</v>
      </c>
      <c r="C51">
        <v>32.761000000000003</v>
      </c>
      <c r="D51">
        <v>0</v>
      </c>
      <c r="E51">
        <v>111</v>
      </c>
      <c r="F51">
        <v>306640</v>
      </c>
    </row>
    <row r="52" spans="1:7" x14ac:dyDescent="0.15">
      <c r="A52">
        <v>22</v>
      </c>
      <c r="B52">
        <v>6760</v>
      </c>
      <c r="C52">
        <v>40.164000000000001</v>
      </c>
      <c r="D52">
        <v>0</v>
      </c>
      <c r="E52">
        <v>100</v>
      </c>
      <c r="F52">
        <v>271510</v>
      </c>
      <c r="G52" t="s">
        <v>2</v>
      </c>
    </row>
    <row r="53" spans="1:7" x14ac:dyDescent="0.15">
      <c r="A53">
        <v>23</v>
      </c>
      <c r="B53">
        <v>6670</v>
      </c>
      <c r="C53">
        <v>41.594000000000001</v>
      </c>
      <c r="D53">
        <v>0</v>
      </c>
      <c r="E53">
        <v>99</v>
      </c>
      <c r="F53">
        <v>277429</v>
      </c>
    </row>
    <row r="54" spans="1:7" x14ac:dyDescent="0.15">
      <c r="A54">
        <v>24</v>
      </c>
      <c r="B54">
        <v>7965</v>
      </c>
      <c r="C54">
        <v>35.762999999999998</v>
      </c>
      <c r="D54">
        <v>0</v>
      </c>
      <c r="E54">
        <v>96</v>
      </c>
      <c r="F54">
        <v>284856</v>
      </c>
    </row>
    <row r="57" spans="1:7" x14ac:dyDescent="0.15">
      <c r="A57" t="s">
        <v>7</v>
      </c>
    </row>
    <row r="58" spans="1:7" x14ac:dyDescent="0.15">
      <c r="A58" t="s">
        <v>6</v>
      </c>
    </row>
    <row r="59" spans="1:7" x14ac:dyDescent="0.15">
      <c r="A59">
        <v>1</v>
      </c>
      <c r="B59">
        <v>7524</v>
      </c>
      <c r="C59">
        <v>24.038</v>
      </c>
      <c r="D59">
        <v>0</v>
      </c>
      <c r="E59">
        <v>101</v>
      </c>
      <c r="F59">
        <v>180862</v>
      </c>
      <c r="G59" t="s">
        <v>27</v>
      </c>
    </row>
    <row r="60" spans="1:7" x14ac:dyDescent="0.15">
      <c r="A60">
        <v>2</v>
      </c>
      <c r="B60">
        <v>7638</v>
      </c>
      <c r="C60">
        <v>20.015000000000001</v>
      </c>
      <c r="D60">
        <v>0</v>
      </c>
      <c r="E60">
        <v>87</v>
      </c>
      <c r="F60">
        <v>152877</v>
      </c>
    </row>
    <row r="61" spans="1:7" x14ac:dyDescent="0.15">
      <c r="A61">
        <v>3</v>
      </c>
      <c r="B61">
        <v>8990</v>
      </c>
      <c r="C61">
        <v>42.557000000000002</v>
      </c>
      <c r="D61">
        <v>0</v>
      </c>
      <c r="E61">
        <v>125</v>
      </c>
      <c r="F61">
        <v>382583</v>
      </c>
      <c r="G61" t="s">
        <v>28</v>
      </c>
    </row>
    <row r="62" spans="1:7" x14ac:dyDescent="0.15">
      <c r="A62">
        <v>4</v>
      </c>
      <c r="B62">
        <v>8844</v>
      </c>
      <c r="C62">
        <v>37.027000000000001</v>
      </c>
      <c r="D62">
        <v>0</v>
      </c>
      <c r="E62">
        <v>123</v>
      </c>
      <c r="F62">
        <v>327467</v>
      </c>
    </row>
    <row r="63" spans="1:7" x14ac:dyDescent="0.15">
      <c r="A63" t="s">
        <v>11</v>
      </c>
    </row>
    <row r="64" spans="1:7" x14ac:dyDescent="0.15">
      <c r="A64">
        <v>5</v>
      </c>
      <c r="B64">
        <v>10800</v>
      </c>
      <c r="C64">
        <v>35.481000000000002</v>
      </c>
      <c r="D64">
        <v>0</v>
      </c>
      <c r="E64">
        <v>126</v>
      </c>
      <c r="F64">
        <v>383200</v>
      </c>
      <c r="G64" t="s">
        <v>27</v>
      </c>
    </row>
    <row r="65" spans="1:7" x14ac:dyDescent="0.15">
      <c r="A65">
        <v>6</v>
      </c>
      <c r="B65">
        <v>8704</v>
      </c>
      <c r="C65">
        <v>32.122999999999998</v>
      </c>
      <c r="D65">
        <v>0</v>
      </c>
      <c r="E65">
        <v>119</v>
      </c>
      <c r="F65">
        <v>279597</v>
      </c>
    </row>
    <row r="66" spans="1:7" x14ac:dyDescent="0.15">
      <c r="A66">
        <v>7</v>
      </c>
      <c r="B66">
        <v>10508</v>
      </c>
      <c r="C66">
        <v>40.93</v>
      </c>
      <c r="D66">
        <v>0</v>
      </c>
      <c r="E66">
        <v>126</v>
      </c>
      <c r="F66">
        <v>430089</v>
      </c>
      <c r="G66" t="s">
        <v>28</v>
      </c>
    </row>
    <row r="67" spans="1:7" x14ac:dyDescent="0.15">
      <c r="A67">
        <v>8</v>
      </c>
      <c r="B67">
        <v>9017</v>
      </c>
      <c r="C67">
        <v>36.249000000000002</v>
      </c>
      <c r="D67">
        <v>0</v>
      </c>
      <c r="E67">
        <v>126</v>
      </c>
      <c r="F67">
        <v>326857</v>
      </c>
    </row>
    <row r="69" spans="1:7" x14ac:dyDescent="0.15">
      <c r="A69" t="s">
        <v>22</v>
      </c>
    </row>
    <row r="70" spans="1:7" x14ac:dyDescent="0.15">
      <c r="A70" t="s">
        <v>6</v>
      </c>
    </row>
    <row r="71" spans="1:7" x14ac:dyDescent="0.15">
      <c r="A71">
        <v>1</v>
      </c>
      <c r="B71">
        <v>10080</v>
      </c>
      <c r="C71">
        <v>17.148</v>
      </c>
      <c r="D71">
        <v>0</v>
      </c>
      <c r="E71">
        <v>99</v>
      </c>
      <c r="F71">
        <v>172847</v>
      </c>
      <c r="G71" t="s">
        <v>27</v>
      </c>
    </row>
    <row r="72" spans="1:7" x14ac:dyDescent="0.15">
      <c r="A72">
        <v>2</v>
      </c>
      <c r="B72">
        <v>6630</v>
      </c>
      <c r="C72">
        <v>29.428999999999998</v>
      </c>
      <c r="D72">
        <v>0</v>
      </c>
      <c r="E72">
        <v>96</v>
      </c>
      <c r="F72">
        <v>195116</v>
      </c>
    </row>
    <row r="73" spans="1:7" x14ac:dyDescent="0.15">
      <c r="A73">
        <v>3</v>
      </c>
      <c r="B73">
        <v>9088</v>
      </c>
      <c r="C73">
        <v>41.174999999999997</v>
      </c>
      <c r="D73">
        <v>0</v>
      </c>
      <c r="E73">
        <v>118</v>
      </c>
      <c r="F73">
        <v>374194</v>
      </c>
      <c r="G73" t="s">
        <v>28</v>
      </c>
    </row>
    <row r="74" spans="1:7" x14ac:dyDescent="0.15">
      <c r="A74">
        <v>4</v>
      </c>
      <c r="B74">
        <v>8062</v>
      </c>
      <c r="C74">
        <v>45.36</v>
      </c>
      <c r="D74">
        <v>0</v>
      </c>
      <c r="E74">
        <v>116</v>
      </c>
      <c r="F74">
        <v>365695</v>
      </c>
    </row>
    <row r="75" spans="1:7" x14ac:dyDescent="0.15">
      <c r="A75" t="s">
        <v>19</v>
      </c>
    </row>
    <row r="76" spans="1:7" x14ac:dyDescent="0.15">
      <c r="A76">
        <v>5</v>
      </c>
      <c r="B76">
        <v>12180</v>
      </c>
      <c r="C76">
        <v>11.156000000000001</v>
      </c>
      <c r="D76">
        <v>0</v>
      </c>
      <c r="E76">
        <v>69</v>
      </c>
      <c r="F76">
        <v>135878</v>
      </c>
      <c r="G76" t="s">
        <v>27</v>
      </c>
    </row>
    <row r="77" spans="1:7" x14ac:dyDescent="0.15">
      <c r="A77">
        <v>6</v>
      </c>
      <c r="B77">
        <v>9360</v>
      </c>
      <c r="C77">
        <v>27.635000000000002</v>
      </c>
      <c r="D77">
        <v>0</v>
      </c>
      <c r="E77">
        <v>102</v>
      </c>
      <c r="F77">
        <v>258664</v>
      </c>
    </row>
    <row r="78" spans="1:7" x14ac:dyDescent="0.15">
      <c r="A78">
        <v>7</v>
      </c>
      <c r="B78">
        <v>7018</v>
      </c>
      <c r="C78">
        <v>40.956000000000003</v>
      </c>
      <c r="D78">
        <v>0</v>
      </c>
      <c r="E78">
        <v>112</v>
      </c>
      <c r="F78">
        <v>287432</v>
      </c>
      <c r="G78" t="s">
        <v>28</v>
      </c>
    </row>
    <row r="79" spans="1:7" x14ac:dyDescent="0.15">
      <c r="A79">
        <v>8</v>
      </c>
      <c r="B79">
        <v>6490</v>
      </c>
      <c r="C79">
        <v>34.856000000000002</v>
      </c>
      <c r="D79">
        <v>0</v>
      </c>
      <c r="E79">
        <v>97</v>
      </c>
      <c r="F79">
        <v>226216</v>
      </c>
    </row>
    <row r="82" spans="1:7" x14ac:dyDescent="0.15">
      <c r="A82" t="s">
        <v>23</v>
      </c>
    </row>
    <row r="83" spans="1:7" x14ac:dyDescent="0.15">
      <c r="A83" t="s">
        <v>6</v>
      </c>
    </row>
    <row r="84" spans="1:7" x14ac:dyDescent="0.15">
      <c r="A84">
        <v>1</v>
      </c>
      <c r="B84">
        <v>9724</v>
      </c>
      <c r="C84">
        <v>12.794</v>
      </c>
      <c r="D84">
        <v>0</v>
      </c>
      <c r="E84">
        <v>77</v>
      </c>
      <c r="F84">
        <v>124410</v>
      </c>
      <c r="G84" t="s">
        <v>27</v>
      </c>
    </row>
    <row r="85" spans="1:7" x14ac:dyDescent="0.15">
      <c r="A85">
        <v>2</v>
      </c>
      <c r="B85">
        <v>7614</v>
      </c>
      <c r="C85">
        <v>42.606000000000002</v>
      </c>
      <c r="D85">
        <v>0</v>
      </c>
      <c r="E85">
        <v>116</v>
      </c>
      <c r="F85">
        <v>324400</v>
      </c>
    </row>
    <row r="86" spans="1:7" x14ac:dyDescent="0.15">
      <c r="A86">
        <v>3</v>
      </c>
      <c r="B86">
        <v>5814</v>
      </c>
      <c r="C86">
        <v>19.783999999999999</v>
      </c>
      <c r="D86">
        <v>0</v>
      </c>
      <c r="E86">
        <v>82</v>
      </c>
      <c r="F86">
        <v>115023</v>
      </c>
    </row>
    <row r="87" spans="1:7" x14ac:dyDescent="0.15">
      <c r="A87">
        <v>4</v>
      </c>
      <c r="B87">
        <v>12298</v>
      </c>
      <c r="C87">
        <v>37.984999999999999</v>
      </c>
      <c r="D87">
        <v>0</v>
      </c>
      <c r="E87">
        <v>122</v>
      </c>
      <c r="F87">
        <v>467136</v>
      </c>
      <c r="G87" t="s">
        <v>28</v>
      </c>
    </row>
    <row r="88" spans="1:7" x14ac:dyDescent="0.15">
      <c r="A88">
        <v>5</v>
      </c>
      <c r="B88">
        <v>9417</v>
      </c>
      <c r="C88">
        <v>50.811</v>
      </c>
      <c r="D88">
        <v>0</v>
      </c>
      <c r="E88">
        <v>120</v>
      </c>
      <c r="F88">
        <v>478485</v>
      </c>
    </row>
    <row r="89" spans="1:7" x14ac:dyDescent="0.15">
      <c r="A89">
        <v>6</v>
      </c>
      <c r="B89">
        <v>7381</v>
      </c>
      <c r="C89">
        <v>53.298000000000002</v>
      </c>
      <c r="D89">
        <v>0</v>
      </c>
      <c r="E89">
        <v>122</v>
      </c>
      <c r="F89">
        <v>393392</v>
      </c>
    </row>
    <row r="90" spans="1:7" x14ac:dyDescent="0.15">
      <c r="A90" t="s">
        <v>29</v>
      </c>
      <c r="B90">
        <v>6048</v>
      </c>
      <c r="C90">
        <v>28.954999999999998</v>
      </c>
      <c r="D90">
        <v>0</v>
      </c>
      <c r="E90">
        <v>112</v>
      </c>
      <c r="F90">
        <v>175121</v>
      </c>
      <c r="G90" t="s">
        <v>27</v>
      </c>
    </row>
    <row r="91" spans="1:7" x14ac:dyDescent="0.15">
      <c r="A91">
        <v>8</v>
      </c>
      <c r="B91">
        <v>9600</v>
      </c>
      <c r="C91">
        <v>51.432000000000002</v>
      </c>
      <c r="D91">
        <v>0</v>
      </c>
      <c r="E91">
        <v>120</v>
      </c>
      <c r="F91">
        <v>493746</v>
      </c>
    </row>
    <row r="92" spans="1:7" x14ac:dyDescent="0.15">
      <c r="A92">
        <v>9</v>
      </c>
      <c r="B92">
        <v>6032</v>
      </c>
      <c r="C92">
        <v>42.243000000000002</v>
      </c>
      <c r="D92">
        <v>0</v>
      </c>
      <c r="E92">
        <v>115</v>
      </c>
      <c r="F92">
        <v>254812</v>
      </c>
    </row>
    <row r="93" spans="1:7" x14ac:dyDescent="0.15">
      <c r="A93">
        <v>10</v>
      </c>
      <c r="B93">
        <v>11480</v>
      </c>
      <c r="C93">
        <v>34.96</v>
      </c>
      <c r="D93">
        <v>0</v>
      </c>
      <c r="E93">
        <v>119</v>
      </c>
      <c r="F93">
        <v>401338</v>
      </c>
      <c r="G93" t="s">
        <v>28</v>
      </c>
    </row>
    <row r="94" spans="1:7" x14ac:dyDescent="0.15">
      <c r="A94">
        <v>11</v>
      </c>
      <c r="B94">
        <v>7920</v>
      </c>
      <c r="C94">
        <v>55.133000000000003</v>
      </c>
      <c r="D94">
        <v>0</v>
      </c>
      <c r="E94">
        <v>123</v>
      </c>
      <c r="F94">
        <v>436654</v>
      </c>
    </row>
    <row r="95" spans="1:7" x14ac:dyDescent="0.15">
      <c r="A95">
        <v>12</v>
      </c>
      <c r="B95">
        <v>7680</v>
      </c>
      <c r="C95">
        <v>46.886000000000003</v>
      </c>
      <c r="D95">
        <v>0</v>
      </c>
      <c r="E95">
        <v>124</v>
      </c>
      <c r="F95">
        <v>360086</v>
      </c>
    </row>
    <row r="98" spans="1:7" x14ac:dyDescent="0.15">
      <c r="A98" t="s">
        <v>24</v>
      </c>
    </row>
    <row r="99" spans="1:7" x14ac:dyDescent="0.15">
      <c r="A99">
        <v>1</v>
      </c>
      <c r="B99">
        <v>7616</v>
      </c>
      <c r="C99">
        <v>50.01</v>
      </c>
      <c r="D99">
        <v>0</v>
      </c>
      <c r="E99">
        <v>119</v>
      </c>
      <c r="F99">
        <v>380878</v>
      </c>
      <c r="G99" t="s">
        <v>27</v>
      </c>
    </row>
    <row r="100" spans="1:7" x14ac:dyDescent="0.15">
      <c r="A100">
        <v>2</v>
      </c>
      <c r="B100">
        <v>6213</v>
      </c>
      <c r="C100">
        <v>4.6829999999999998</v>
      </c>
      <c r="D100">
        <v>0</v>
      </c>
      <c r="E100">
        <v>20</v>
      </c>
      <c r="F100">
        <v>29095</v>
      </c>
    </row>
    <row r="101" spans="1:7" x14ac:dyDescent="0.15">
      <c r="A101">
        <v>3</v>
      </c>
      <c r="B101">
        <v>6760</v>
      </c>
      <c r="C101">
        <v>31.285</v>
      </c>
      <c r="D101">
        <v>0</v>
      </c>
      <c r="E101">
        <v>107</v>
      </c>
      <c r="F101">
        <v>211484</v>
      </c>
    </row>
    <row r="102" spans="1:7" x14ac:dyDescent="0.15">
      <c r="A102">
        <v>4</v>
      </c>
      <c r="B102">
        <v>6696</v>
      </c>
      <c r="C102">
        <v>36.213000000000001</v>
      </c>
      <c r="D102">
        <v>0</v>
      </c>
      <c r="E102">
        <v>112</v>
      </c>
      <c r="F102">
        <v>242483</v>
      </c>
    </row>
    <row r="103" spans="1:7" x14ac:dyDescent="0.15">
      <c r="A103">
        <v>5</v>
      </c>
      <c r="B103">
        <v>5488</v>
      </c>
      <c r="C103">
        <v>14.981</v>
      </c>
      <c r="D103">
        <v>0</v>
      </c>
      <c r="E103">
        <v>67</v>
      </c>
      <c r="F103">
        <v>82218</v>
      </c>
    </row>
    <row r="104" spans="1:7" x14ac:dyDescent="0.15">
      <c r="A104">
        <v>6</v>
      </c>
      <c r="B104">
        <v>8970</v>
      </c>
      <c r="C104">
        <v>55.790999999999997</v>
      </c>
      <c r="D104">
        <v>0</v>
      </c>
      <c r="E104">
        <v>124</v>
      </c>
      <c r="F104">
        <v>500446</v>
      </c>
      <c r="G104" t="s">
        <v>28</v>
      </c>
    </row>
    <row r="105" spans="1:7" x14ac:dyDescent="0.15">
      <c r="A105">
        <v>7</v>
      </c>
      <c r="B105">
        <v>7112</v>
      </c>
      <c r="C105">
        <v>62.088999999999999</v>
      </c>
      <c r="D105">
        <v>0</v>
      </c>
      <c r="E105">
        <v>123</v>
      </c>
      <c r="F105">
        <v>441577</v>
      </c>
    </row>
    <row r="106" spans="1:7" x14ac:dyDescent="0.15">
      <c r="A106">
        <v>8</v>
      </c>
      <c r="B106">
        <v>7623</v>
      </c>
      <c r="C106">
        <v>56.633000000000003</v>
      </c>
      <c r="D106">
        <v>0</v>
      </c>
      <c r="E106">
        <v>120</v>
      </c>
      <c r="F106">
        <v>431717</v>
      </c>
    </row>
    <row r="107" spans="1:7" x14ac:dyDescent="0.15">
      <c r="A107">
        <v>9</v>
      </c>
      <c r="B107">
        <v>6985</v>
      </c>
      <c r="C107">
        <v>59.517000000000003</v>
      </c>
      <c r="D107">
        <v>0</v>
      </c>
      <c r="E107">
        <v>122</v>
      </c>
      <c r="F107">
        <v>415728</v>
      </c>
    </row>
    <row r="108" spans="1:7" x14ac:dyDescent="0.15">
      <c r="A108">
        <v>10</v>
      </c>
      <c r="B108">
        <v>9576</v>
      </c>
      <c r="C108">
        <v>47.701000000000001</v>
      </c>
      <c r="D108">
        <v>0</v>
      </c>
      <c r="E108">
        <v>125</v>
      </c>
      <c r="F108">
        <v>456785</v>
      </c>
    </row>
    <row r="110" spans="1:7" x14ac:dyDescent="0.15">
      <c r="A110" t="s">
        <v>8</v>
      </c>
    </row>
    <row r="111" spans="1:7" x14ac:dyDescent="0.15">
      <c r="A111">
        <v>1</v>
      </c>
      <c r="B111">
        <v>8946</v>
      </c>
      <c r="C111">
        <v>28.553000000000001</v>
      </c>
      <c r="D111">
        <v>0</v>
      </c>
      <c r="E111">
        <v>105</v>
      </c>
      <c r="F111">
        <v>255433</v>
      </c>
    </row>
    <row r="112" spans="1:7" x14ac:dyDescent="0.15">
      <c r="A112">
        <v>2</v>
      </c>
      <c r="B112">
        <v>7208</v>
      </c>
      <c r="C112">
        <v>21.468</v>
      </c>
      <c r="D112">
        <v>0</v>
      </c>
      <c r="E112">
        <v>91</v>
      </c>
      <c r="F112">
        <v>154743</v>
      </c>
    </row>
    <row r="113" spans="1:6" x14ac:dyDescent="0.15">
      <c r="A113">
        <v>3</v>
      </c>
      <c r="B113">
        <v>8379</v>
      </c>
      <c r="C113">
        <v>33.515999999999998</v>
      </c>
      <c r="D113">
        <v>0</v>
      </c>
      <c r="E113">
        <v>114</v>
      </c>
      <c r="F113">
        <v>280827</v>
      </c>
    </row>
    <row r="114" spans="1:6" x14ac:dyDescent="0.15">
      <c r="A114">
        <v>4</v>
      </c>
      <c r="B114">
        <v>6985</v>
      </c>
      <c r="C114">
        <v>32.158999999999999</v>
      </c>
      <c r="D114">
        <v>0</v>
      </c>
      <c r="E114">
        <v>108</v>
      </c>
      <c r="F114">
        <v>224634</v>
      </c>
    </row>
    <row r="115" spans="1:6" x14ac:dyDescent="0.15">
      <c r="A115">
        <v>5</v>
      </c>
      <c r="B115">
        <v>10008</v>
      </c>
      <c r="C115">
        <v>36.970999999999997</v>
      </c>
      <c r="D115">
        <v>0</v>
      </c>
      <c r="E115">
        <v>118</v>
      </c>
      <c r="F115">
        <v>370008</v>
      </c>
    </row>
    <row r="116" spans="1:6" x14ac:dyDescent="0.15">
      <c r="A116">
        <v>6</v>
      </c>
      <c r="B116">
        <v>8448</v>
      </c>
      <c r="C116">
        <v>22.234999999999999</v>
      </c>
      <c r="D116">
        <v>0</v>
      </c>
      <c r="E116">
        <v>98</v>
      </c>
      <c r="F116">
        <v>187844</v>
      </c>
    </row>
    <row r="117" spans="1:6" x14ac:dyDescent="0.15">
      <c r="A117">
        <v>7</v>
      </c>
      <c r="B117">
        <v>7905</v>
      </c>
      <c r="C117">
        <v>54.4</v>
      </c>
      <c r="D117">
        <v>0</v>
      </c>
      <c r="E117">
        <v>124</v>
      </c>
      <c r="F117">
        <v>430031</v>
      </c>
    </row>
    <row r="118" spans="1:6" x14ac:dyDescent="0.15">
      <c r="A118">
        <v>8</v>
      </c>
      <c r="B118">
        <v>8255</v>
      </c>
      <c r="C118">
        <v>51.78</v>
      </c>
      <c r="D118">
        <v>0</v>
      </c>
      <c r="E118">
        <v>125</v>
      </c>
      <c r="F118">
        <v>427440</v>
      </c>
    </row>
    <row r="120" spans="1:6" x14ac:dyDescent="0.15">
      <c r="A120" t="s">
        <v>25</v>
      </c>
    </row>
    <row r="121" spans="1:6" x14ac:dyDescent="0.15">
      <c r="A121">
        <v>1</v>
      </c>
      <c r="B121">
        <v>8584</v>
      </c>
      <c r="C121">
        <v>23.443000000000001</v>
      </c>
      <c r="D121">
        <v>0</v>
      </c>
      <c r="E121">
        <v>95</v>
      </c>
      <c r="F121">
        <v>201238</v>
      </c>
    </row>
    <row r="122" spans="1:6" x14ac:dyDescent="0.15">
      <c r="A122">
        <v>2</v>
      </c>
      <c r="B122">
        <v>4902</v>
      </c>
      <c r="C122">
        <v>55.597000000000001</v>
      </c>
      <c r="D122">
        <v>1</v>
      </c>
      <c r="E122">
        <v>107</v>
      </c>
      <c r="F122">
        <v>272535</v>
      </c>
    </row>
    <row r="123" spans="1:6" x14ac:dyDescent="0.15">
      <c r="A123">
        <v>3</v>
      </c>
      <c r="B123">
        <v>6027</v>
      </c>
      <c r="C123">
        <v>39.841999999999999</v>
      </c>
      <c r="D123">
        <v>0</v>
      </c>
      <c r="E123">
        <v>101</v>
      </c>
      <c r="F123">
        <v>240129</v>
      </c>
    </row>
    <row r="124" spans="1:6" x14ac:dyDescent="0.15">
      <c r="A124">
        <v>4</v>
      </c>
      <c r="B124">
        <v>10368</v>
      </c>
      <c r="C124">
        <v>30.757000000000001</v>
      </c>
      <c r="D124">
        <v>0</v>
      </c>
      <c r="E124">
        <v>112</v>
      </c>
      <c r="F124">
        <v>318884</v>
      </c>
    </row>
    <row r="125" spans="1:6" x14ac:dyDescent="0.15">
      <c r="A125">
        <v>5</v>
      </c>
      <c r="B125">
        <v>7579</v>
      </c>
      <c r="C125">
        <v>32.966000000000001</v>
      </c>
      <c r="D125">
        <v>0</v>
      </c>
      <c r="E125">
        <v>106</v>
      </c>
      <c r="F125">
        <v>249853</v>
      </c>
    </row>
    <row r="126" spans="1:6" x14ac:dyDescent="0.15">
      <c r="A126">
        <v>6</v>
      </c>
      <c r="B126">
        <v>9648</v>
      </c>
      <c r="C126">
        <v>35.764000000000003</v>
      </c>
      <c r="D126">
        <v>0</v>
      </c>
      <c r="E126">
        <v>110</v>
      </c>
      <c r="F126">
        <v>345048</v>
      </c>
    </row>
    <row r="127" spans="1:6" x14ac:dyDescent="0.15">
      <c r="A127">
        <v>7</v>
      </c>
      <c r="B127">
        <v>10530</v>
      </c>
      <c r="C127">
        <v>39.445999999999998</v>
      </c>
      <c r="D127">
        <v>0</v>
      </c>
      <c r="E127">
        <v>118</v>
      </c>
      <c r="F127">
        <v>415363</v>
      </c>
    </row>
    <row r="128" spans="1:6" x14ac:dyDescent="0.15">
      <c r="A128">
        <v>8</v>
      </c>
      <c r="B128">
        <v>8896</v>
      </c>
      <c r="C128">
        <v>32.566000000000003</v>
      </c>
      <c r="D128">
        <v>0</v>
      </c>
      <c r="E128">
        <v>114</v>
      </c>
      <c r="F128">
        <v>289703</v>
      </c>
    </row>
    <row r="129" spans="1:6" x14ac:dyDescent="0.15">
      <c r="A129">
        <v>9</v>
      </c>
      <c r="B129">
        <v>9514</v>
      </c>
      <c r="C129">
        <v>41.124000000000002</v>
      </c>
      <c r="D129">
        <v>0</v>
      </c>
      <c r="E129">
        <v>119</v>
      </c>
      <c r="F129">
        <v>391253</v>
      </c>
    </row>
    <row r="130" spans="1:6" x14ac:dyDescent="0.15">
      <c r="A130">
        <v>10</v>
      </c>
      <c r="B130">
        <v>9581</v>
      </c>
      <c r="C130">
        <v>29.484000000000002</v>
      </c>
      <c r="D130">
        <v>0</v>
      </c>
      <c r="E130">
        <v>112</v>
      </c>
      <c r="F130">
        <v>282489</v>
      </c>
    </row>
    <row r="131" spans="1:6" x14ac:dyDescent="0.15">
      <c r="A131">
        <v>11</v>
      </c>
      <c r="B131">
        <v>7938</v>
      </c>
      <c r="C131">
        <v>32.237000000000002</v>
      </c>
      <c r="D131">
        <v>0</v>
      </c>
      <c r="E131">
        <v>108</v>
      </c>
      <c r="F131">
        <v>255899</v>
      </c>
    </row>
    <row r="132" spans="1:6" x14ac:dyDescent="0.15">
      <c r="A132">
        <v>12</v>
      </c>
      <c r="B132">
        <v>7656</v>
      </c>
      <c r="C132">
        <v>35.216999999999999</v>
      </c>
      <c r="D132">
        <v>0</v>
      </c>
      <c r="E132">
        <v>110</v>
      </c>
      <c r="F132">
        <v>269623</v>
      </c>
    </row>
    <row r="133" spans="1:6" x14ac:dyDescent="0.15">
      <c r="A133">
        <v>13</v>
      </c>
      <c r="B133">
        <v>6762</v>
      </c>
      <c r="C133">
        <v>20.550999999999998</v>
      </c>
      <c r="D133">
        <v>0</v>
      </c>
      <c r="E133">
        <v>80</v>
      </c>
      <c r="F133">
        <v>138964</v>
      </c>
    </row>
    <row r="134" spans="1:6" x14ac:dyDescent="0.15">
      <c r="A134">
        <v>14</v>
      </c>
      <c r="B134">
        <v>8540</v>
      </c>
      <c r="C134">
        <v>32.853000000000002</v>
      </c>
      <c r="D134">
        <v>0</v>
      </c>
      <c r="E134">
        <v>99</v>
      </c>
      <c r="F134">
        <v>280563</v>
      </c>
    </row>
    <row r="135" spans="1:6" x14ac:dyDescent="0.15">
      <c r="A135">
        <v>15</v>
      </c>
      <c r="B135">
        <v>7540</v>
      </c>
      <c r="C135">
        <v>17.707999999999998</v>
      </c>
      <c r="D135">
        <v>0</v>
      </c>
      <c r="E135">
        <v>70</v>
      </c>
      <c r="F135">
        <v>133518</v>
      </c>
    </row>
    <row r="136" spans="1:6" x14ac:dyDescent="0.15">
      <c r="A136">
        <v>16</v>
      </c>
      <c r="B136">
        <v>8448</v>
      </c>
      <c r="C136">
        <v>25.779</v>
      </c>
      <c r="D136">
        <v>0</v>
      </c>
      <c r="E136">
        <v>90</v>
      </c>
      <c r="F136">
        <v>217777</v>
      </c>
    </row>
    <row r="137" spans="1:6" x14ac:dyDescent="0.15">
      <c r="A137">
        <v>17</v>
      </c>
      <c r="B137">
        <v>7830</v>
      </c>
      <c r="C137">
        <v>12.081</v>
      </c>
      <c r="D137">
        <v>0</v>
      </c>
      <c r="E137">
        <v>51</v>
      </c>
      <c r="F137">
        <v>94595</v>
      </c>
    </row>
    <row r="138" spans="1:6" x14ac:dyDescent="0.15">
      <c r="A138">
        <v>18</v>
      </c>
      <c r="B138">
        <v>8192</v>
      </c>
      <c r="C138">
        <v>15.734</v>
      </c>
      <c r="D138">
        <v>0</v>
      </c>
      <c r="E138">
        <v>77</v>
      </c>
      <c r="F138">
        <v>128889</v>
      </c>
    </row>
    <row r="139" spans="1:6" x14ac:dyDescent="0.15">
      <c r="A139">
        <v>19</v>
      </c>
      <c r="B139">
        <v>8568</v>
      </c>
      <c r="C139">
        <v>42.527999999999999</v>
      </c>
      <c r="D139">
        <v>0</v>
      </c>
      <c r="E139">
        <v>115</v>
      </c>
      <c r="F139">
        <v>364383</v>
      </c>
    </row>
    <row r="140" spans="1:6" x14ac:dyDescent="0.15">
      <c r="A140">
        <v>20</v>
      </c>
      <c r="B140">
        <v>8468</v>
      </c>
      <c r="C140">
        <v>24.869</v>
      </c>
      <c r="D140">
        <v>0</v>
      </c>
      <c r="E140">
        <v>101</v>
      </c>
      <c r="F140">
        <v>210590</v>
      </c>
    </row>
    <row r="141" spans="1:6" x14ac:dyDescent="0.15">
      <c r="A141">
        <v>21</v>
      </c>
      <c r="B141">
        <v>11786</v>
      </c>
      <c r="C141">
        <v>29.012</v>
      </c>
      <c r="D141">
        <v>0</v>
      </c>
      <c r="E141">
        <v>112</v>
      </c>
      <c r="F141">
        <v>341933</v>
      </c>
    </row>
    <row r="142" spans="1:6" x14ac:dyDescent="0.15">
      <c r="A142">
        <v>22</v>
      </c>
      <c r="B142">
        <v>12528</v>
      </c>
      <c r="C142">
        <v>24.797000000000001</v>
      </c>
      <c r="D142">
        <v>0</v>
      </c>
      <c r="E142">
        <v>112</v>
      </c>
      <c r="F142">
        <v>310655</v>
      </c>
    </row>
    <row r="143" spans="1:6" x14ac:dyDescent="0.15">
      <c r="A143">
        <v>23</v>
      </c>
      <c r="B143">
        <v>8568</v>
      </c>
      <c r="C143">
        <v>33.244</v>
      </c>
      <c r="D143">
        <v>0</v>
      </c>
      <c r="E143">
        <v>107</v>
      </c>
      <c r="F143">
        <v>284838</v>
      </c>
    </row>
    <row r="144" spans="1:6" x14ac:dyDescent="0.15">
      <c r="A144">
        <v>24</v>
      </c>
      <c r="B144">
        <v>8228</v>
      </c>
      <c r="C144">
        <v>34.722000000000001</v>
      </c>
      <c r="D144">
        <v>0</v>
      </c>
      <c r="E144">
        <v>105</v>
      </c>
      <c r="F144">
        <v>285693</v>
      </c>
    </row>
    <row r="147" spans="1:6" x14ac:dyDescent="0.15">
      <c r="A147" t="s">
        <v>9</v>
      </c>
    </row>
    <row r="148" spans="1:6" x14ac:dyDescent="0.15">
      <c r="A148">
        <v>1</v>
      </c>
      <c r="B148">
        <v>8316</v>
      </c>
      <c r="C148">
        <v>18.907</v>
      </c>
      <c r="D148">
        <v>0</v>
      </c>
      <c r="E148">
        <v>97</v>
      </c>
      <c r="F148">
        <v>157227</v>
      </c>
    </row>
    <row r="149" spans="1:6" x14ac:dyDescent="0.15">
      <c r="A149">
        <v>2</v>
      </c>
      <c r="B149">
        <v>9675</v>
      </c>
      <c r="C149">
        <v>39.191000000000003</v>
      </c>
      <c r="D149">
        <v>0</v>
      </c>
      <c r="E149">
        <v>125</v>
      </c>
      <c r="F149">
        <v>379177</v>
      </c>
    </row>
    <row r="150" spans="1:6" x14ac:dyDescent="0.15">
      <c r="A150">
        <v>3</v>
      </c>
      <c r="B150">
        <v>8643</v>
      </c>
      <c r="C150">
        <v>31.715</v>
      </c>
      <c r="D150">
        <v>0</v>
      </c>
      <c r="E150">
        <v>117</v>
      </c>
      <c r="F150">
        <v>274117</v>
      </c>
    </row>
    <row r="151" spans="1:6" x14ac:dyDescent="0.15">
      <c r="A151">
        <v>4</v>
      </c>
      <c r="B151">
        <v>9600</v>
      </c>
      <c r="C151">
        <v>57.869</v>
      </c>
      <c r="D151">
        <v>0</v>
      </c>
      <c r="E151">
        <v>134</v>
      </c>
      <c r="F151">
        <v>555542</v>
      </c>
    </row>
    <row r="152" spans="1:6" x14ac:dyDescent="0.15">
      <c r="A152">
        <v>5</v>
      </c>
      <c r="B152">
        <v>6270</v>
      </c>
      <c r="C152">
        <v>15.957000000000001</v>
      </c>
      <c r="D152">
        <v>0</v>
      </c>
      <c r="E152">
        <v>71</v>
      </c>
      <c r="F152">
        <v>100048</v>
      </c>
    </row>
    <row r="153" spans="1:6" x14ac:dyDescent="0.15">
      <c r="A153">
        <v>6</v>
      </c>
      <c r="B153">
        <v>7980</v>
      </c>
      <c r="C153">
        <v>47.106000000000002</v>
      </c>
      <c r="D153">
        <v>0</v>
      </c>
      <c r="E153">
        <v>134</v>
      </c>
      <c r="F153">
        <v>375904</v>
      </c>
    </row>
    <row r="154" spans="1:6" x14ac:dyDescent="0.15">
      <c r="A154">
        <v>7</v>
      </c>
      <c r="B154">
        <v>9211</v>
      </c>
      <c r="C154">
        <v>50.835999999999999</v>
      </c>
      <c r="D154">
        <v>0</v>
      </c>
      <c r="E154">
        <v>137</v>
      </c>
      <c r="F154">
        <v>468255</v>
      </c>
    </row>
    <row r="155" spans="1:6" x14ac:dyDescent="0.15">
      <c r="A155">
        <v>8</v>
      </c>
      <c r="B155">
        <v>9108</v>
      </c>
      <c r="C155">
        <v>51.393000000000001</v>
      </c>
      <c r="D155">
        <v>0</v>
      </c>
      <c r="E155">
        <v>139</v>
      </c>
      <c r="F155">
        <v>468087</v>
      </c>
    </row>
    <row r="156" spans="1:6" x14ac:dyDescent="0.15">
      <c r="A156">
        <v>9</v>
      </c>
      <c r="B156">
        <v>9720</v>
      </c>
      <c r="C156">
        <v>51.317999999999998</v>
      </c>
      <c r="D156">
        <v>0</v>
      </c>
      <c r="E156">
        <v>144</v>
      </c>
      <c r="F156">
        <v>498810</v>
      </c>
    </row>
    <row r="157" spans="1:6" x14ac:dyDescent="0.15">
      <c r="A157">
        <v>10</v>
      </c>
      <c r="B157">
        <v>9796</v>
      </c>
      <c r="C157">
        <v>41.780999999999999</v>
      </c>
      <c r="D157">
        <v>0</v>
      </c>
      <c r="E157">
        <v>138</v>
      </c>
      <c r="F157">
        <v>409284</v>
      </c>
    </row>
    <row r="158" spans="1:6" x14ac:dyDescent="0.15">
      <c r="A158">
        <v>11</v>
      </c>
      <c r="B158">
        <v>8349</v>
      </c>
      <c r="C158">
        <v>28.343</v>
      </c>
      <c r="D158">
        <v>0</v>
      </c>
      <c r="E158">
        <v>127</v>
      </c>
      <c r="F158">
        <v>236636</v>
      </c>
    </row>
    <row r="159" spans="1:6" x14ac:dyDescent="0.15">
      <c r="A159">
        <v>12</v>
      </c>
      <c r="B159">
        <v>10360</v>
      </c>
      <c r="C159">
        <v>38.947000000000003</v>
      </c>
      <c r="D159">
        <v>0</v>
      </c>
      <c r="E159">
        <v>138</v>
      </c>
      <c r="F159">
        <v>403492</v>
      </c>
    </row>
    <row r="160" spans="1:6" x14ac:dyDescent="0.15">
      <c r="A160">
        <v>13</v>
      </c>
      <c r="B160">
        <v>12069</v>
      </c>
      <c r="C160">
        <v>25.785</v>
      </c>
      <c r="D160">
        <v>0</v>
      </c>
      <c r="E160">
        <v>124</v>
      </c>
      <c r="F160">
        <v>311194</v>
      </c>
    </row>
    <row r="161" spans="1:6" x14ac:dyDescent="0.15">
      <c r="A161">
        <v>14</v>
      </c>
      <c r="B161">
        <v>10530</v>
      </c>
      <c r="C161">
        <v>31.120999999999999</v>
      </c>
      <c r="D161">
        <v>0</v>
      </c>
      <c r="E161">
        <v>120</v>
      </c>
      <c r="F161">
        <v>327704</v>
      </c>
    </row>
    <row r="162" spans="1:6" x14ac:dyDescent="0.15">
      <c r="A162">
        <v>15</v>
      </c>
      <c r="B162">
        <v>6448</v>
      </c>
      <c r="C162">
        <v>40.008000000000003</v>
      </c>
      <c r="D162">
        <v>0</v>
      </c>
      <c r="E162">
        <v>112</v>
      </c>
      <c r="F162">
        <v>257971</v>
      </c>
    </row>
    <row r="163" spans="1:6" x14ac:dyDescent="0.15">
      <c r="A163">
        <v>16</v>
      </c>
      <c r="B163">
        <v>10074</v>
      </c>
      <c r="C163">
        <v>41.816000000000003</v>
      </c>
      <c r="D163">
        <v>0</v>
      </c>
      <c r="E163">
        <v>133</v>
      </c>
      <c r="F163">
        <v>421254</v>
      </c>
    </row>
    <row r="164" spans="1:6" x14ac:dyDescent="0.15">
      <c r="A164">
        <v>17</v>
      </c>
      <c r="B164">
        <v>9380</v>
      </c>
      <c r="C164">
        <v>44.923000000000002</v>
      </c>
      <c r="D164">
        <v>0</v>
      </c>
      <c r="E164">
        <v>134</v>
      </c>
      <c r="F164">
        <v>421381</v>
      </c>
    </row>
    <row r="165" spans="1:6" x14ac:dyDescent="0.15">
      <c r="A165">
        <v>18</v>
      </c>
      <c r="B165">
        <v>8190</v>
      </c>
      <c r="C165">
        <v>54.918999999999997</v>
      </c>
      <c r="D165">
        <v>0</v>
      </c>
      <c r="E165">
        <v>132</v>
      </c>
      <c r="F165">
        <v>449785</v>
      </c>
    </row>
    <row r="169" spans="1:6" x14ac:dyDescent="0.15">
      <c r="A169" t="s">
        <v>26</v>
      </c>
    </row>
    <row r="170" spans="1:6" x14ac:dyDescent="0.15">
      <c r="A170">
        <v>1</v>
      </c>
      <c r="B170">
        <v>6858</v>
      </c>
      <c r="C170">
        <v>12.776999999999999</v>
      </c>
      <c r="D170">
        <v>0</v>
      </c>
      <c r="E170">
        <v>52</v>
      </c>
      <c r="F170">
        <v>87627</v>
      </c>
    </row>
    <row r="171" spans="1:6" x14ac:dyDescent="0.15">
      <c r="A171">
        <v>2</v>
      </c>
      <c r="B171">
        <v>6431</v>
      </c>
      <c r="C171">
        <v>38.991</v>
      </c>
      <c r="D171">
        <v>0</v>
      </c>
      <c r="E171">
        <v>99</v>
      </c>
      <c r="F171">
        <v>250754</v>
      </c>
    </row>
    <row r="172" spans="1:6" x14ac:dyDescent="0.15">
      <c r="A172">
        <v>3</v>
      </c>
      <c r="B172">
        <v>6897</v>
      </c>
      <c r="C172">
        <v>18.094999999999999</v>
      </c>
      <c r="D172">
        <v>0</v>
      </c>
      <c r="E172">
        <v>70</v>
      </c>
      <c r="F172">
        <v>124800</v>
      </c>
    </row>
    <row r="173" spans="1:6" x14ac:dyDescent="0.15">
      <c r="A173">
        <v>4</v>
      </c>
      <c r="B173">
        <v>8083</v>
      </c>
      <c r="C173">
        <v>22.98</v>
      </c>
      <c r="D173">
        <v>0</v>
      </c>
      <c r="E173">
        <v>97</v>
      </c>
      <c r="F173">
        <v>185750</v>
      </c>
    </row>
    <row r="174" spans="1:6" x14ac:dyDescent="0.15">
      <c r="A174">
        <v>5</v>
      </c>
      <c r="B174">
        <v>7540</v>
      </c>
      <c r="C174">
        <v>9.4830000000000005</v>
      </c>
      <c r="D174">
        <v>0</v>
      </c>
      <c r="E174">
        <v>42</v>
      </c>
      <c r="F174">
        <v>71502</v>
      </c>
    </row>
    <row r="175" spans="1:6" x14ac:dyDescent="0.15">
      <c r="A175">
        <v>6</v>
      </c>
      <c r="B175">
        <v>7749</v>
      </c>
      <c r="C175">
        <v>27.731000000000002</v>
      </c>
      <c r="D175">
        <v>0</v>
      </c>
      <c r="E175">
        <v>102</v>
      </c>
      <c r="F175">
        <v>214888</v>
      </c>
    </row>
    <row r="176" spans="1:6" x14ac:dyDescent="0.15">
      <c r="A176">
        <v>7</v>
      </c>
      <c r="B176">
        <v>8832</v>
      </c>
      <c r="C176">
        <v>15.797000000000001</v>
      </c>
      <c r="D176">
        <v>0</v>
      </c>
      <c r="E176">
        <v>62</v>
      </c>
      <c r="F176">
        <v>139515</v>
      </c>
    </row>
    <row r="177" spans="1:6" x14ac:dyDescent="0.15">
      <c r="A177">
        <v>8</v>
      </c>
      <c r="B177">
        <v>8400</v>
      </c>
      <c r="C177">
        <v>16.271999999999998</v>
      </c>
      <c r="D177">
        <v>0</v>
      </c>
      <c r="E177">
        <v>62</v>
      </c>
      <c r="F177">
        <v>136683</v>
      </c>
    </row>
    <row r="178" spans="1:6" x14ac:dyDescent="0.15">
      <c r="A178">
        <v>9</v>
      </c>
      <c r="B178">
        <v>8184</v>
      </c>
      <c r="C178">
        <v>12.526</v>
      </c>
      <c r="D178">
        <v>0</v>
      </c>
      <c r="E178">
        <v>48</v>
      </c>
      <c r="F178">
        <v>102513</v>
      </c>
    </row>
    <row r="179" spans="1:6" x14ac:dyDescent="0.15">
      <c r="A179">
        <v>10</v>
      </c>
      <c r="B179">
        <v>11088</v>
      </c>
      <c r="C179">
        <v>24.603999999999999</v>
      </c>
      <c r="D179">
        <v>0</v>
      </c>
      <c r="E179">
        <v>115</v>
      </c>
      <c r="F179">
        <v>272808</v>
      </c>
    </row>
    <row r="180" spans="1:6" x14ac:dyDescent="0.15">
      <c r="A180">
        <v>11</v>
      </c>
      <c r="B180">
        <v>6372</v>
      </c>
      <c r="C180">
        <v>6.1630000000000003</v>
      </c>
      <c r="D180">
        <v>0</v>
      </c>
      <c r="E180">
        <v>40</v>
      </c>
      <c r="F180">
        <v>39269</v>
      </c>
    </row>
    <row r="181" spans="1:6" x14ac:dyDescent="0.15">
      <c r="A181">
        <v>12</v>
      </c>
      <c r="B181">
        <v>8378</v>
      </c>
      <c r="C181">
        <v>22.77</v>
      </c>
      <c r="D181">
        <v>0</v>
      </c>
      <c r="E181">
        <v>93</v>
      </c>
      <c r="F181">
        <v>190770</v>
      </c>
    </row>
    <row r="182" spans="1:6" x14ac:dyDescent="0.15">
      <c r="A182">
        <v>13</v>
      </c>
      <c r="B182">
        <v>10425</v>
      </c>
      <c r="C182">
        <v>29.715</v>
      </c>
      <c r="D182">
        <v>0</v>
      </c>
      <c r="E182">
        <v>96</v>
      </c>
      <c r="F182">
        <v>309784</v>
      </c>
    </row>
    <row r="183" spans="1:6" x14ac:dyDescent="0.15">
      <c r="A183">
        <v>14</v>
      </c>
      <c r="B183">
        <v>10416</v>
      </c>
      <c r="C183">
        <v>33.036999999999999</v>
      </c>
      <c r="D183">
        <v>0</v>
      </c>
      <c r="E183">
        <v>96</v>
      </c>
      <c r="F183">
        <v>344118</v>
      </c>
    </row>
    <row r="184" spans="1:6" x14ac:dyDescent="0.15">
      <c r="A184">
        <v>15</v>
      </c>
      <c r="B184">
        <v>8228</v>
      </c>
      <c r="C184">
        <v>31.863</v>
      </c>
      <c r="D184">
        <v>0</v>
      </c>
      <c r="E184">
        <v>87</v>
      </c>
      <c r="F184">
        <v>262165</v>
      </c>
    </row>
    <row r="185" spans="1:6" x14ac:dyDescent="0.15">
      <c r="A185">
        <v>16</v>
      </c>
      <c r="B185">
        <v>7250</v>
      </c>
      <c r="C185">
        <v>50.29</v>
      </c>
      <c r="D185">
        <v>0</v>
      </c>
      <c r="E185">
        <v>117</v>
      </c>
      <c r="F185">
        <v>364600</v>
      </c>
    </row>
    <row r="186" spans="1:6" x14ac:dyDescent="0.15">
      <c r="A186">
        <v>17</v>
      </c>
      <c r="B186">
        <v>9030</v>
      </c>
      <c r="C186">
        <v>39.064</v>
      </c>
      <c r="D186">
        <v>0</v>
      </c>
      <c r="E186">
        <v>113</v>
      </c>
      <c r="F186">
        <v>352751</v>
      </c>
    </row>
    <row r="187" spans="1:6" x14ac:dyDescent="0.15">
      <c r="A187">
        <v>18</v>
      </c>
      <c r="B187">
        <v>8382</v>
      </c>
      <c r="C187">
        <v>38.712000000000003</v>
      </c>
      <c r="D187">
        <v>0</v>
      </c>
      <c r="E187">
        <v>115</v>
      </c>
      <c r="F187">
        <v>324487</v>
      </c>
    </row>
    <row r="194" spans="1:6" x14ac:dyDescent="0.15">
      <c r="A194" t="s">
        <v>10</v>
      </c>
    </row>
    <row r="195" spans="1:6" x14ac:dyDescent="0.15">
      <c r="A195">
        <v>1</v>
      </c>
      <c r="B195">
        <v>7112</v>
      </c>
      <c r="C195">
        <v>28.085999999999999</v>
      </c>
      <c r="D195">
        <v>0</v>
      </c>
      <c r="E195">
        <v>102</v>
      </c>
      <c r="F195">
        <v>199748</v>
      </c>
    </row>
    <row r="196" spans="1:6" x14ac:dyDescent="0.15">
      <c r="A196">
        <v>2</v>
      </c>
      <c r="B196">
        <v>8280</v>
      </c>
      <c r="C196">
        <v>39.314999999999998</v>
      </c>
      <c r="D196">
        <v>0</v>
      </c>
      <c r="E196">
        <v>115</v>
      </c>
      <c r="F196">
        <v>325530</v>
      </c>
    </row>
    <row r="197" spans="1:6" x14ac:dyDescent="0.15">
      <c r="A197">
        <v>3</v>
      </c>
      <c r="B197">
        <v>8784</v>
      </c>
      <c r="C197">
        <v>30.803000000000001</v>
      </c>
      <c r="D197">
        <v>0</v>
      </c>
      <c r="E197">
        <v>115</v>
      </c>
      <c r="F197">
        <v>270575</v>
      </c>
    </row>
    <row r="198" spans="1:6" x14ac:dyDescent="0.15">
      <c r="A198">
        <v>4</v>
      </c>
      <c r="B198">
        <v>9652</v>
      </c>
      <c r="C198">
        <v>40.924999999999997</v>
      </c>
      <c r="D198">
        <v>0</v>
      </c>
      <c r="E198">
        <v>118</v>
      </c>
      <c r="F198">
        <v>395008</v>
      </c>
    </row>
    <row r="199" spans="1:6" x14ac:dyDescent="0.15">
      <c r="A199">
        <v>5</v>
      </c>
      <c r="B199">
        <v>9246</v>
      </c>
      <c r="C199">
        <v>35.979999999999997</v>
      </c>
      <c r="D199">
        <v>0</v>
      </c>
      <c r="E199">
        <v>124</v>
      </c>
      <c r="F199">
        <v>332667</v>
      </c>
    </row>
    <row r="200" spans="1:6" x14ac:dyDescent="0.15">
      <c r="A200">
        <v>6</v>
      </c>
      <c r="B200">
        <v>6192</v>
      </c>
      <c r="C200">
        <v>38.033999999999999</v>
      </c>
      <c r="D200">
        <v>0</v>
      </c>
      <c r="E200">
        <v>118</v>
      </c>
      <c r="F200">
        <v>235507</v>
      </c>
    </row>
    <row r="201" spans="1:6" x14ac:dyDescent="0.15">
      <c r="A201">
        <v>7</v>
      </c>
      <c r="B201">
        <v>9086</v>
      </c>
      <c r="C201">
        <v>50.581000000000003</v>
      </c>
      <c r="D201">
        <v>0</v>
      </c>
      <c r="E201">
        <v>126</v>
      </c>
      <c r="F201">
        <v>459582</v>
      </c>
    </row>
    <row r="202" spans="1:6" x14ac:dyDescent="0.15">
      <c r="A202">
        <v>8</v>
      </c>
      <c r="B202">
        <v>8120</v>
      </c>
      <c r="C202">
        <v>32.902999999999999</v>
      </c>
      <c r="D202">
        <v>0</v>
      </c>
      <c r="E202">
        <v>121</v>
      </c>
      <c r="F202">
        <v>267169</v>
      </c>
    </row>
    <row r="203" spans="1:6" x14ac:dyDescent="0.15">
      <c r="A203">
        <v>9</v>
      </c>
      <c r="B203">
        <v>8960</v>
      </c>
      <c r="C203">
        <v>50.264000000000003</v>
      </c>
      <c r="D203">
        <v>0</v>
      </c>
      <c r="E203">
        <v>126</v>
      </c>
      <c r="F203">
        <v>450364</v>
      </c>
    </row>
    <row r="204" spans="1:6" x14ac:dyDescent="0.15">
      <c r="A204">
        <v>10</v>
      </c>
      <c r="B204">
        <v>8946</v>
      </c>
      <c r="C204">
        <v>43.944000000000003</v>
      </c>
      <c r="D204">
        <v>0</v>
      </c>
      <c r="E204">
        <v>127</v>
      </c>
      <c r="F204">
        <v>393123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3"/>
  <sheetViews>
    <sheetView tabSelected="1" zoomScale="70" zoomScaleNormal="70" workbookViewId="0">
      <selection activeCell="A14" sqref="A14:XFD14"/>
    </sheetView>
  </sheetViews>
  <sheetFormatPr defaultRowHeight="13.5" x14ac:dyDescent="0.15"/>
  <cols>
    <col min="2" max="2" width="22" customWidth="1"/>
    <col min="3" max="3" width="42.375" customWidth="1"/>
    <col min="14" max="14" width="9.25" customWidth="1"/>
    <col min="32" max="33" width="12.75" bestFit="1" customWidth="1"/>
    <col min="35" max="35" width="13.5" customWidth="1"/>
    <col min="45" max="45" width="17.875" customWidth="1"/>
  </cols>
  <sheetData>
    <row r="1" spans="1:37" x14ac:dyDescent="0.15">
      <c r="A1" t="s">
        <v>35</v>
      </c>
    </row>
    <row r="2" spans="1:37" x14ac:dyDescent="0.15">
      <c r="D2" t="s">
        <v>14</v>
      </c>
      <c r="G2" t="s">
        <v>20</v>
      </c>
      <c r="H2" t="s">
        <v>12</v>
      </c>
      <c r="K2" t="s">
        <v>33</v>
      </c>
      <c r="N2" t="s">
        <v>20</v>
      </c>
      <c r="O2" s="14" t="s">
        <v>34</v>
      </c>
      <c r="P2" s="14"/>
      <c r="Q2" s="14"/>
      <c r="R2" t="s">
        <v>13</v>
      </c>
      <c r="U2" t="s">
        <v>30</v>
      </c>
      <c r="Y2" s="14" t="s">
        <v>34</v>
      </c>
      <c r="Z2" s="14"/>
      <c r="AA2" s="14"/>
      <c r="AB2" t="s">
        <v>3</v>
      </c>
      <c r="AE2" t="s">
        <v>31</v>
      </c>
      <c r="AI2" s="14" t="s">
        <v>34</v>
      </c>
      <c r="AJ2" s="14"/>
      <c r="AK2" s="14"/>
    </row>
    <row r="3" spans="1:37" ht="14.25" x14ac:dyDescent="0.2">
      <c r="A3" t="s">
        <v>15</v>
      </c>
      <c r="B3" t="s">
        <v>16</v>
      </c>
      <c r="C3" t="s">
        <v>17</v>
      </c>
      <c r="D3">
        <v>351508</v>
      </c>
      <c r="E3">
        <v>345617</v>
      </c>
      <c r="F3">
        <v>301578</v>
      </c>
      <c r="G3">
        <f>AVERAGE(D3:F3)</f>
        <v>332901</v>
      </c>
      <c r="H3">
        <v>191913</v>
      </c>
      <c r="I3">
        <v>125645</v>
      </c>
      <c r="J3">
        <v>184523</v>
      </c>
      <c r="K3">
        <f>H3/G3</f>
        <v>0.57648670325412055</v>
      </c>
      <c r="L3">
        <f>I3/G3</f>
        <v>0.37742451960192369</v>
      </c>
      <c r="M3">
        <f>J3/G3</f>
        <v>0.55428791142111322</v>
      </c>
      <c r="N3">
        <f t="shared" ref="N3" si="0">AVERAGE(K3:M3)</f>
        <v>0.50273304475905245</v>
      </c>
      <c r="O3" s="10">
        <f>K3/N3</f>
        <v>1.146705412074944</v>
      </c>
      <c r="P3" s="10">
        <f>L3/N3</f>
        <v>0.75074539765496007</v>
      </c>
      <c r="Q3" s="10">
        <f>M3/N3</f>
        <v>1.1025491902700961</v>
      </c>
      <c r="R3">
        <v>414226</v>
      </c>
      <c r="S3">
        <v>421867</v>
      </c>
      <c r="T3">
        <v>405285</v>
      </c>
      <c r="U3">
        <f>R3/G3</f>
        <v>1.2442918465249428</v>
      </c>
      <c r="V3">
        <f>S3/G3</f>
        <v>1.2672446162672988</v>
      </c>
      <c r="W3">
        <f>T3/G3</f>
        <v>1.2174340119134517</v>
      </c>
      <c r="X3">
        <f>AVERAGE(U3:W3)</f>
        <v>1.242990158235231</v>
      </c>
      <c r="Y3" s="12">
        <f>U3/X3</f>
        <v>1.0010472233276246</v>
      </c>
      <c r="Z3" s="12">
        <f>V3/X3</f>
        <v>1.0195129928192703</v>
      </c>
      <c r="AA3" s="12">
        <f>W3/X3</f>
        <v>0.97943978385310526</v>
      </c>
      <c r="AB3">
        <v>398027</v>
      </c>
      <c r="AC3">
        <v>410525</v>
      </c>
      <c r="AD3">
        <v>345869</v>
      </c>
      <c r="AE3">
        <f>AB3/G3</f>
        <v>1.1956317343594642</v>
      </c>
      <c r="AF3">
        <f>AC3/G3</f>
        <v>1.2331744272321201</v>
      </c>
      <c r="AG3">
        <f>AD3/G3</f>
        <v>1.038954524017651</v>
      </c>
      <c r="AH3">
        <f>AVERAGE(AE3:AG3)</f>
        <v>1.1559202285364119</v>
      </c>
      <c r="AI3" s="12">
        <f>AE3/AH3</f>
        <v>1.0343548843965935</v>
      </c>
      <c r="AJ3" s="12">
        <f>AF3/AH3</f>
        <v>1.0668335035485321</v>
      </c>
      <c r="AK3" s="12">
        <f>AG3/AH3</f>
        <v>0.89881161205487425</v>
      </c>
    </row>
    <row r="4" spans="1:37" ht="14.25" x14ac:dyDescent="0.2">
      <c r="C4" t="s">
        <v>18</v>
      </c>
      <c r="D4">
        <v>303896</v>
      </c>
      <c r="E4">
        <v>342561</v>
      </c>
      <c r="F4">
        <v>315685</v>
      </c>
      <c r="G4">
        <f>AVERAGE(D4:F4)</f>
        <v>320714</v>
      </c>
      <c r="H4">
        <v>312050</v>
      </c>
      <c r="I4">
        <v>364156</v>
      </c>
      <c r="J4">
        <v>379896</v>
      </c>
      <c r="K4">
        <f>H4/G4</f>
        <v>0.97298527660158274</v>
      </c>
      <c r="L4">
        <f>I4/G4</f>
        <v>1.1354540182218424</v>
      </c>
      <c r="M4">
        <f>J4/G4</f>
        <v>1.1845320129461139</v>
      </c>
      <c r="O4" s="10">
        <f>K4/N3</f>
        <v>1.9353915298484319</v>
      </c>
      <c r="P4" s="10">
        <f>L4/N3</f>
        <v>2.2585625314644626</v>
      </c>
      <c r="Q4" s="10">
        <f>M4/N3</f>
        <v>2.3561849082624575</v>
      </c>
      <c r="R4">
        <v>216731</v>
      </c>
      <c r="S4">
        <v>262456</v>
      </c>
      <c r="T4">
        <v>282025</v>
      </c>
      <c r="U4">
        <f>R4/G4</f>
        <v>0.67577654857598979</v>
      </c>
      <c r="V4">
        <f>S4/G4</f>
        <v>0.81834905866285845</v>
      </c>
      <c r="W4">
        <f>T4/G4</f>
        <v>0.87936603952431136</v>
      </c>
      <c r="Y4" s="12">
        <f>U4/X3</f>
        <v>0.54367007180124571</v>
      </c>
      <c r="Z4" s="12">
        <f>V4/X3</f>
        <v>0.65837130989414405</v>
      </c>
      <c r="AA4" s="12">
        <f>W4/X3</f>
        <v>0.70746017874575551</v>
      </c>
      <c r="AB4">
        <v>224607</v>
      </c>
      <c r="AC4">
        <v>185562</v>
      </c>
      <c r="AD4">
        <v>164558</v>
      </c>
      <c r="AE4">
        <f>AB4/G4</f>
        <v>0.70033425419532669</v>
      </c>
      <c r="AF4">
        <f>AC4/G4</f>
        <v>0.57859027045903832</v>
      </c>
      <c r="AG4">
        <f>AD4/G4</f>
        <v>0.51309889808365083</v>
      </c>
      <c r="AI4" s="12">
        <f>AE4/AH3</f>
        <v>0.60586728816232138</v>
      </c>
      <c r="AJ4" s="12">
        <f>AF4/AH3</f>
        <v>0.50054515543138323</v>
      </c>
      <c r="AK4" s="12">
        <f>AG4/AH3</f>
        <v>0.44388780939781614</v>
      </c>
    </row>
    <row r="6" spans="1:37" x14ac:dyDescent="0.15">
      <c r="B6" t="s">
        <v>19</v>
      </c>
      <c r="C6" t="s">
        <v>17</v>
      </c>
      <c r="D6">
        <v>440220</v>
      </c>
      <c r="E6">
        <v>393561</v>
      </c>
      <c r="F6">
        <v>441568</v>
      </c>
      <c r="G6">
        <f>AVERAGE(D6:F6)</f>
        <v>425116.33333333331</v>
      </c>
      <c r="H6">
        <v>196038</v>
      </c>
      <c r="I6">
        <v>155624</v>
      </c>
      <c r="J6">
        <v>231456</v>
      </c>
      <c r="K6">
        <f>H6/G6</f>
        <v>0.46113965667436918</v>
      </c>
      <c r="L6">
        <f>I6/G6</f>
        <v>0.36607391388553251</v>
      </c>
      <c r="M6">
        <f>J6/G6</f>
        <v>0.54445332218867148</v>
      </c>
      <c r="N6">
        <f>AVERAGE(K6:M6)</f>
        <v>0.45722229758285771</v>
      </c>
      <c r="O6" s="12">
        <f>K6/N6</f>
        <v>1.0085677341464336</v>
      </c>
      <c r="P6" s="12">
        <f>L6/N6</f>
        <v>0.80064755332539894</v>
      </c>
      <c r="Q6" s="12">
        <f>M6/N6</f>
        <v>1.1907847125281676</v>
      </c>
      <c r="R6">
        <v>366696</v>
      </c>
      <c r="S6">
        <v>424125</v>
      </c>
      <c r="T6">
        <v>301562</v>
      </c>
      <c r="U6">
        <f>R6/G6</f>
        <v>0.86257800805897056</v>
      </c>
      <c r="V6">
        <f>S6/G6</f>
        <v>0.99766808928379613</v>
      </c>
      <c r="W6">
        <f>T6/G6</f>
        <v>0.70936347619357532</v>
      </c>
      <c r="X6">
        <f>AVERAGE(U6:W6)</f>
        <v>0.85653652451211404</v>
      </c>
      <c r="Y6" s="7">
        <f>U6/X6</f>
        <v>1.0070533869531106</v>
      </c>
      <c r="Z6" s="7">
        <f>V6/X6</f>
        <v>1.1647700486001704</v>
      </c>
      <c r="AA6" s="7">
        <f>W6/X6</f>
        <v>0.82817656444671872</v>
      </c>
      <c r="AB6">
        <v>358472</v>
      </c>
      <c r="AC6">
        <v>282563</v>
      </c>
      <c r="AD6">
        <v>395123</v>
      </c>
      <c r="AE6">
        <f>AB6/G6</f>
        <v>0.8432327151234682</v>
      </c>
      <c r="AF6">
        <f>AC6/G6</f>
        <v>0.66467217992878813</v>
      </c>
      <c r="AG6">
        <f>AD6/G6</f>
        <v>0.9294467631997203</v>
      </c>
      <c r="AH6">
        <f>AVERAGE(AE6:AG6)</f>
        <v>0.81245055275065881</v>
      </c>
      <c r="AI6" s="7">
        <f>AE6/AH6</f>
        <v>1.0378880441013822</v>
      </c>
      <c r="AJ6" s="7">
        <f>AF6/AH6</f>
        <v>0.81810785613777059</v>
      </c>
      <c r="AK6" s="7">
        <f>AG6/AH6</f>
        <v>1.1440040997608474</v>
      </c>
    </row>
    <row r="7" spans="1:37" ht="15" customHeight="1" x14ac:dyDescent="0.15">
      <c r="C7" s="1" t="s">
        <v>32</v>
      </c>
      <c r="D7">
        <v>475356</v>
      </c>
      <c r="E7">
        <v>485126</v>
      </c>
      <c r="F7">
        <v>442561</v>
      </c>
      <c r="G7">
        <f t="shared" ref="G7" si="1">AVERAGE(D7:F7)</f>
        <v>467681</v>
      </c>
      <c r="H7">
        <v>359399</v>
      </c>
      <c r="I7">
        <v>325403</v>
      </c>
      <c r="J7">
        <v>384569</v>
      </c>
      <c r="K7">
        <f>H7/G7</f>
        <v>0.76847038900447096</v>
      </c>
      <c r="L7">
        <f>I7/G7</f>
        <v>0.69577981572909742</v>
      </c>
      <c r="M7">
        <f>J7/G7</f>
        <v>0.82228912442455437</v>
      </c>
      <c r="O7" s="12">
        <f>K7/N6</f>
        <v>1.6807369042740286</v>
      </c>
      <c r="P7" s="12">
        <f>L7/N6</f>
        <v>1.5217539026582763</v>
      </c>
      <c r="Q7" s="12">
        <f>M7/N6</f>
        <v>1.7984449331794439</v>
      </c>
      <c r="R7">
        <v>214637</v>
      </c>
      <c r="S7">
        <v>191035</v>
      </c>
      <c r="T7">
        <v>270546</v>
      </c>
      <c r="U7">
        <f>R7/G7</f>
        <v>0.4589388921080822</v>
      </c>
      <c r="V7">
        <f>S7/G7</f>
        <v>0.40847286932759724</v>
      </c>
      <c r="W7">
        <f>T7/G7</f>
        <v>0.5784840521637612</v>
      </c>
      <c r="Y7" s="7">
        <f>U7/X6</f>
        <v>0.53580773145604654</v>
      </c>
      <c r="Z7" s="7">
        <f>V7/X6</f>
        <v>0.47688902648986825</v>
      </c>
      <c r="AA7" s="7">
        <f>W7/X6</f>
        <v>0.67537581365052424</v>
      </c>
      <c r="AB7">
        <v>261309</v>
      </c>
      <c r="AC7">
        <v>221356</v>
      </c>
      <c r="AD7">
        <v>274562</v>
      </c>
      <c r="AE7">
        <f>AB7/G7</f>
        <v>0.55873341016633138</v>
      </c>
      <c r="AF7">
        <f>AC7/G7</f>
        <v>0.47330552235391216</v>
      </c>
      <c r="AG7">
        <f>AD7/G7</f>
        <v>0.58707110188354883</v>
      </c>
      <c r="AI7" s="7">
        <f>AE7/AH6</f>
        <v>0.68771374242366567</v>
      </c>
      <c r="AJ7" s="7">
        <f>AF7/AH6</f>
        <v>0.58256532751620849</v>
      </c>
      <c r="AK7" s="7">
        <f>AG7/AH6</f>
        <v>0.72259302414890603</v>
      </c>
    </row>
    <row r="9" spans="1:37" x14ac:dyDescent="0.15">
      <c r="A9" t="s">
        <v>36</v>
      </c>
      <c r="D9" t="s">
        <v>2</v>
      </c>
      <c r="G9" t="s">
        <v>20</v>
      </c>
      <c r="H9" t="s">
        <v>12</v>
      </c>
      <c r="K9" t="s">
        <v>33</v>
      </c>
      <c r="N9" t="s">
        <v>20</v>
      </c>
      <c r="O9" s="14" t="s">
        <v>34</v>
      </c>
      <c r="P9" s="14"/>
      <c r="Q9" s="14"/>
      <c r="R9" t="s">
        <v>13</v>
      </c>
      <c r="U9" t="s">
        <v>30</v>
      </c>
      <c r="Y9" s="14" t="s">
        <v>34</v>
      </c>
      <c r="Z9" s="14"/>
      <c r="AA9" s="14"/>
      <c r="AB9" t="s">
        <v>3</v>
      </c>
      <c r="AE9" t="s">
        <v>31</v>
      </c>
      <c r="AI9" s="14" t="s">
        <v>34</v>
      </c>
      <c r="AJ9" s="14"/>
      <c r="AK9" s="14"/>
    </row>
    <row r="10" spans="1:37" ht="14.25" customHeight="1" x14ac:dyDescent="0.15">
      <c r="B10" t="s">
        <v>6</v>
      </c>
      <c r="C10" s="1" t="s">
        <v>37</v>
      </c>
      <c r="D10">
        <v>287218</v>
      </c>
      <c r="E10">
        <v>312561</v>
      </c>
      <c r="F10">
        <v>302459</v>
      </c>
      <c r="G10">
        <f t="shared" ref="G10:G11" si="2">AVERAGE(D10:F10)</f>
        <v>300746</v>
      </c>
      <c r="H10">
        <v>215154</v>
      </c>
      <c r="I10">
        <v>175426</v>
      </c>
      <c r="J10">
        <v>201256</v>
      </c>
      <c r="K10">
        <f>H10/G10</f>
        <v>0.71540103609025552</v>
      </c>
      <c r="L10">
        <f>I10/G10</f>
        <v>0.58330285357078726</v>
      </c>
      <c r="M10">
        <f>J10/G10</f>
        <v>0.66918928265047584</v>
      </c>
      <c r="N10">
        <f>AVERAGE(K10:M10)</f>
        <v>0.65596439077050617</v>
      </c>
      <c r="O10" s="7">
        <f>K10/N10</f>
        <v>1.0906095607566961</v>
      </c>
      <c r="P10" s="7">
        <f>L10/N10</f>
        <v>0.88922944869862597</v>
      </c>
      <c r="Q10" s="7">
        <f>M10/N10</f>
        <v>1.020160990544678</v>
      </c>
      <c r="R10">
        <v>258653</v>
      </c>
      <c r="S10">
        <v>245621</v>
      </c>
      <c r="T10">
        <v>284562</v>
      </c>
      <c r="U10">
        <f>R10/G10</f>
        <v>0.86003803874365747</v>
      </c>
      <c r="V10">
        <f>S10/G10</f>
        <v>0.81670579159822576</v>
      </c>
      <c r="W10">
        <f>T10/G10</f>
        <v>0.94618714795874259</v>
      </c>
      <c r="X10">
        <f>AVERAGE(U10:W10)</f>
        <v>0.87431032610020865</v>
      </c>
      <c r="Y10" s="7">
        <f>U10/X10</f>
        <v>0.98367594785227852</v>
      </c>
      <c r="Z10" s="7">
        <f>V10/X10</f>
        <v>0.9341143152695871</v>
      </c>
      <c r="AA10" s="7">
        <f>W10/X10</f>
        <v>1.0822097368781343</v>
      </c>
      <c r="AB10">
        <v>342908</v>
      </c>
      <c r="AC10">
        <v>354261</v>
      </c>
      <c r="AD10">
        <v>334562</v>
      </c>
      <c r="AE10">
        <f>AB10/G10</f>
        <v>1.140191390741689</v>
      </c>
      <c r="AF10">
        <f>AC10/G10</f>
        <v>1.1779408537436906</v>
      </c>
      <c r="AG10">
        <f>AD10/G10</f>
        <v>1.112440398209785</v>
      </c>
      <c r="AH10">
        <f>AVERAGE(AE10:AG10)</f>
        <v>1.1435242142317217</v>
      </c>
      <c r="AI10" s="7">
        <f>AE10/AH10</f>
        <v>0.99708548061461744</v>
      </c>
      <c r="AJ10" s="7">
        <f t="shared" ref="AJ10:AK10" si="3">AF10/AI10</f>
        <v>1.1813840203726478</v>
      </c>
      <c r="AK10" s="7">
        <f t="shared" si="3"/>
        <v>0.94164164998514566</v>
      </c>
    </row>
    <row r="11" spans="1:37" x14ac:dyDescent="0.15">
      <c r="C11" s="1" t="s">
        <v>40</v>
      </c>
      <c r="D11">
        <v>292636</v>
      </c>
      <c r="E11">
        <v>312452</v>
      </c>
      <c r="F11">
        <v>284562</v>
      </c>
      <c r="G11">
        <f t="shared" si="2"/>
        <v>296550</v>
      </c>
      <c r="H11">
        <v>430273</v>
      </c>
      <c r="I11">
        <v>408456</v>
      </c>
      <c r="J11">
        <v>381526</v>
      </c>
      <c r="K11">
        <f>H11/G11</f>
        <v>1.4509290170291689</v>
      </c>
      <c r="L11">
        <f>I11/G11</f>
        <v>1.3773596358118361</v>
      </c>
      <c r="M11">
        <f>J11/G11</f>
        <v>1.2865486427246671</v>
      </c>
      <c r="O11" s="7">
        <f>K11/N10</f>
        <v>2.2119021054250898</v>
      </c>
      <c r="P11" s="7">
        <f>L11/N10</f>
        <v>2.099747570434376</v>
      </c>
      <c r="Q11" s="7">
        <f>M11/N10</f>
        <v>1.9613086637423514</v>
      </c>
      <c r="R11">
        <v>119678</v>
      </c>
      <c r="S11">
        <v>154562</v>
      </c>
      <c r="T11">
        <v>102456</v>
      </c>
      <c r="U11">
        <f>R11/G11</f>
        <v>0.40356769516101837</v>
      </c>
      <c r="V11">
        <f>S11/G11</f>
        <v>0.52120047209576803</v>
      </c>
      <c r="W11">
        <f>T11/G11</f>
        <v>0.34549317147192715</v>
      </c>
      <c r="Y11" s="7">
        <f>U11/X10</f>
        <v>0.46158404300347206</v>
      </c>
      <c r="Z11" s="7">
        <f>V11/X10</f>
        <v>0.59612754938002521</v>
      </c>
      <c r="AA11" s="7">
        <f>W11/X10</f>
        <v>0.39516080407396287</v>
      </c>
      <c r="AB11">
        <v>153981</v>
      </c>
      <c r="AC11">
        <v>92423</v>
      </c>
      <c r="AD11">
        <v>132365</v>
      </c>
      <c r="AE11">
        <f>AB11/G11</f>
        <v>0.51924127465857361</v>
      </c>
      <c r="AF11">
        <f>AC11/G11</f>
        <v>0.31166076546956667</v>
      </c>
      <c r="AG11">
        <f>AD11/G11</f>
        <v>0.44634968807958186</v>
      </c>
      <c r="AI11" s="7">
        <f>AE11/AH10</f>
        <v>0.4540710797343514</v>
      </c>
      <c r="AJ11" s="7">
        <f>AF11/AH10</f>
        <v>0.27254408922066981</v>
      </c>
      <c r="AK11" s="7">
        <f>AG11/AH10</f>
        <v>0.39032814742752303</v>
      </c>
    </row>
    <row r="12" spans="1:37" x14ac:dyDescent="0.15">
      <c r="C12" s="1" t="s">
        <v>41</v>
      </c>
      <c r="D12">
        <v>303810</v>
      </c>
      <c r="E12">
        <v>324156</v>
      </c>
      <c r="F12">
        <v>304495</v>
      </c>
      <c r="G12">
        <f>AVERAGE(D12:F12)</f>
        <v>310820.33333333331</v>
      </c>
      <c r="H12">
        <v>312985</v>
      </c>
      <c r="I12">
        <v>294569</v>
      </c>
      <c r="J12">
        <v>279854</v>
      </c>
      <c r="K12">
        <f>H12/G12</f>
        <v>1.0069643663381096</v>
      </c>
      <c r="L12">
        <f>I12/G12</f>
        <v>0.94771470334952357</v>
      </c>
      <c r="M12">
        <f>J12/G12</f>
        <v>0.9003722407693191</v>
      </c>
      <c r="O12" s="7">
        <f>K12/N10</f>
        <v>1.535089984313498</v>
      </c>
      <c r="P12" s="7">
        <f>L12/N10</f>
        <v>1.4447654730713704</v>
      </c>
      <c r="Q12" s="7">
        <f>M12/N10</f>
        <v>1.3725931673085601</v>
      </c>
      <c r="R12">
        <v>219775</v>
      </c>
      <c r="S12">
        <v>185230</v>
      </c>
      <c r="T12">
        <v>225896</v>
      </c>
      <c r="U12">
        <f>R12/G12</f>
        <v>0.70708051060580557</v>
      </c>
      <c r="V12">
        <f>S12/G12</f>
        <v>0.59593913311119717</v>
      </c>
      <c r="W12">
        <f>T12/G12</f>
        <v>0.72677355943036759</v>
      </c>
      <c r="Y12" s="7">
        <f>U12/X10</f>
        <v>0.80872945165783605</v>
      </c>
      <c r="Z12" s="7">
        <f>V12/X10</f>
        <v>0.68161053955445783</v>
      </c>
      <c r="AA12" s="7">
        <f>W12/X10</f>
        <v>0.83125354663496087</v>
      </c>
      <c r="AB12">
        <v>300943</v>
      </c>
      <c r="AC12">
        <v>260256</v>
      </c>
      <c r="AD12">
        <v>330256</v>
      </c>
      <c r="AE12">
        <f>AB12/G12</f>
        <v>0.96822172723577726</v>
      </c>
      <c r="AF12">
        <f>AC12/G12</f>
        <v>0.83731973776919366</v>
      </c>
      <c r="AG12">
        <f>AD12/G12</f>
        <v>1.0625302291463128</v>
      </c>
      <c r="AI12" s="7">
        <f>AE12/AH10</f>
        <v>0.84669980327987926</v>
      </c>
      <c r="AJ12" s="7">
        <f>AF12/AH10</f>
        <v>0.73222737861458231</v>
      </c>
      <c r="AK12" s="7">
        <f>AG12/AH10</f>
        <v>0.9291716046959051</v>
      </c>
    </row>
    <row r="13" spans="1:37" ht="14.25" x14ac:dyDescent="0.2">
      <c r="C13" s="2"/>
    </row>
    <row r="14" spans="1:37" x14ac:dyDescent="0.15">
      <c r="D14" t="s">
        <v>2</v>
      </c>
      <c r="G14" t="s">
        <v>20</v>
      </c>
      <c r="H14" t="s">
        <v>12</v>
      </c>
      <c r="K14" t="s">
        <v>33</v>
      </c>
      <c r="N14" t="s">
        <v>20</v>
      </c>
      <c r="O14" s="14" t="s">
        <v>34</v>
      </c>
      <c r="P14" s="14"/>
      <c r="Q14" s="14"/>
      <c r="R14" t="s">
        <v>13</v>
      </c>
      <c r="U14" t="s">
        <v>30</v>
      </c>
      <c r="Y14" s="14" t="s">
        <v>34</v>
      </c>
      <c r="Z14" s="14"/>
      <c r="AA14" s="14"/>
      <c r="AB14" t="s">
        <v>3</v>
      </c>
      <c r="AE14" t="s">
        <v>31</v>
      </c>
      <c r="AI14" s="14" t="s">
        <v>34</v>
      </c>
      <c r="AJ14" s="14"/>
      <c r="AK14" s="14"/>
    </row>
    <row r="15" spans="1:37" ht="16.5" customHeight="1" x14ac:dyDescent="0.15">
      <c r="B15" t="s">
        <v>11</v>
      </c>
      <c r="C15" s="1" t="s">
        <v>37</v>
      </c>
      <c r="D15">
        <v>271510</v>
      </c>
      <c r="E15">
        <v>275896</v>
      </c>
      <c r="F15">
        <v>254136</v>
      </c>
      <c r="G15">
        <f t="shared" ref="G15:G17" si="4">AVERAGE(D15:F15)</f>
        <v>267180.66666666669</v>
      </c>
      <c r="H15">
        <v>70837</v>
      </c>
      <c r="I15">
        <v>74521</v>
      </c>
      <c r="J15">
        <v>71523</v>
      </c>
      <c r="K15">
        <f>H15/G15</f>
        <v>0.26512771632678012</v>
      </c>
      <c r="L15">
        <f>I15/G15</f>
        <v>0.27891613914180413</v>
      </c>
      <c r="M15">
        <f>J15/G15</f>
        <v>0.26769526737214017</v>
      </c>
      <c r="N15">
        <f>AVERAGE(K15:M15)</f>
        <v>0.2705797076135748</v>
      </c>
      <c r="O15" s="7">
        <f>K15/N15</f>
        <v>0.97985070153678755</v>
      </c>
      <c r="P15" s="7">
        <f>L15/N15</f>
        <v>1.0308095222725826</v>
      </c>
      <c r="Q15" s="7">
        <f>M15/N15</f>
        <v>0.98933977619062985</v>
      </c>
      <c r="R15">
        <v>440147</v>
      </c>
      <c r="S15">
        <v>421589</v>
      </c>
      <c r="T15">
        <v>451245</v>
      </c>
      <c r="U15">
        <f>R15/G15</f>
        <v>1.6473759328893556</v>
      </c>
      <c r="V15">
        <f>S15/G15</f>
        <v>1.577917314376539</v>
      </c>
      <c r="W15">
        <f>T15/G15</f>
        <v>1.6889133694803264</v>
      </c>
      <c r="X15">
        <f>AVERAGE(U15:W15)</f>
        <v>1.6380688722487404</v>
      </c>
      <c r="Y15" s="7">
        <f>U15/X15</f>
        <v>1.005681727306031</v>
      </c>
      <c r="Z15" s="7">
        <f>V15/X15</f>
        <v>0.96327898118860822</v>
      </c>
      <c r="AA15" s="7">
        <f>W15/X15</f>
        <v>1.0310392915053606</v>
      </c>
      <c r="AB15">
        <v>324689</v>
      </c>
      <c r="AC15">
        <v>398542</v>
      </c>
      <c r="AD15">
        <v>421256</v>
      </c>
      <c r="AE15">
        <f>AB15/G15</f>
        <v>1.2152413722549784</v>
      </c>
      <c r="AF15">
        <f>AC15/G15</f>
        <v>1.4916573304954699</v>
      </c>
      <c r="AG15">
        <f>AD15/G15</f>
        <v>1.5766709667116632</v>
      </c>
      <c r="AH15">
        <f t="shared" ref="AH15" si="5">AVERAGE(AE15:AG15)</f>
        <v>1.4278565564873704</v>
      </c>
      <c r="AI15" s="7">
        <f>AE15/AH15</f>
        <v>0.85109485734656665</v>
      </c>
      <c r="AJ15" s="7">
        <f>AF15/AH15</f>
        <v>1.0446829015969601</v>
      </c>
      <c r="AK15" s="7">
        <f>AG15/AH15</f>
        <v>1.1042222410564735</v>
      </c>
    </row>
    <row r="16" spans="1:37" x14ac:dyDescent="0.15">
      <c r="C16" s="1" t="s">
        <v>40</v>
      </c>
      <c r="D16">
        <v>277429</v>
      </c>
      <c r="E16">
        <v>284562</v>
      </c>
      <c r="F16">
        <v>265785</v>
      </c>
      <c r="G16">
        <f t="shared" si="4"/>
        <v>275925.33333333331</v>
      </c>
      <c r="H16">
        <v>121273</v>
      </c>
      <c r="I16">
        <v>114162</v>
      </c>
      <c r="J16">
        <v>134526</v>
      </c>
      <c r="K16">
        <f>H16/G16</f>
        <v>0.4395138298283594</v>
      </c>
      <c r="L16">
        <f>I16/G16</f>
        <v>0.41374236508427403</v>
      </c>
      <c r="M16">
        <f>J16/G16</f>
        <v>0.48754493969383023</v>
      </c>
      <c r="O16" s="7">
        <f>K16/N15</f>
        <v>1.6243414323443865</v>
      </c>
      <c r="P16" s="7">
        <f>L16/N15</f>
        <v>1.5290960609476127</v>
      </c>
      <c r="Q16" s="7">
        <f>M16/N15</f>
        <v>1.8018533022813068</v>
      </c>
      <c r="R16">
        <v>128920</v>
      </c>
      <c r="S16">
        <v>182456</v>
      </c>
      <c r="T16">
        <v>195234</v>
      </c>
      <c r="U16">
        <f t="shared" ref="U16" si="6">R16/G16</f>
        <v>0.46722784907994436</v>
      </c>
      <c r="V16">
        <f>S16/G16</f>
        <v>0.66125135302304006</v>
      </c>
      <c r="W16">
        <f>T16/G16</f>
        <v>0.70756098268130518</v>
      </c>
      <c r="X16">
        <f>AVERAGE(U16:W16)</f>
        <v>0.61201339492809648</v>
      </c>
      <c r="Y16" s="7">
        <f>U16/X15</f>
        <v>0.28523089413116931</v>
      </c>
      <c r="Z16" s="7">
        <f>V16/X15</f>
        <v>0.40367738147375598</v>
      </c>
      <c r="AA16" s="7">
        <f>W16/X15</f>
        <v>0.43194824995970144</v>
      </c>
      <c r="AB16">
        <v>199890</v>
      </c>
      <c r="AC16">
        <v>235264</v>
      </c>
      <c r="AD16">
        <v>264236</v>
      </c>
      <c r="AE16">
        <f t="shared" ref="AE16:AE17" si="7">AB16/G16</f>
        <v>0.72443511288077944</v>
      </c>
      <c r="AF16">
        <f>AC16/G16</f>
        <v>0.85263646203803933</v>
      </c>
      <c r="AG16">
        <f>AD16/G16</f>
        <v>0.95763588217102213</v>
      </c>
      <c r="AI16" s="7">
        <f>AE16/AH15</f>
        <v>0.5073584664995634</v>
      </c>
      <c r="AJ16" s="7">
        <f>AF16/AH15</f>
        <v>0.59714434070015143</v>
      </c>
      <c r="AK16" s="7">
        <f>AG16/AH15</f>
        <v>0.67068073317313825</v>
      </c>
    </row>
    <row r="17" spans="1:37" x14ac:dyDescent="0.15">
      <c r="C17" s="1" t="s">
        <v>41</v>
      </c>
      <c r="D17">
        <v>284856</v>
      </c>
      <c r="E17">
        <v>295865</v>
      </c>
      <c r="F17">
        <v>301254</v>
      </c>
      <c r="G17">
        <f t="shared" si="4"/>
        <v>293991.66666666669</v>
      </c>
      <c r="H17">
        <v>99631</v>
      </c>
      <c r="I17">
        <v>85423</v>
      </c>
      <c r="J17">
        <v>108596</v>
      </c>
      <c r="K17">
        <f>H17/G17</f>
        <v>0.33889055812239571</v>
      </c>
      <c r="L17">
        <f>I17/G17</f>
        <v>0.2905626576717027</v>
      </c>
      <c r="M17">
        <f>J17/G17</f>
        <v>0.36938461974545761</v>
      </c>
      <c r="O17" s="7">
        <f>K17/N15</f>
        <v>1.2524610995824499</v>
      </c>
      <c r="P17" s="7">
        <f>L17/N15</f>
        <v>1.073852360305845</v>
      </c>
      <c r="Q17" s="7">
        <f>M17/N15</f>
        <v>1.3651600964584893</v>
      </c>
      <c r="R17">
        <v>335082</v>
      </c>
      <c r="S17">
        <v>345426</v>
      </c>
      <c r="T17">
        <v>412053</v>
      </c>
      <c r="U17">
        <f>R17/G17</f>
        <v>1.1397670001984181</v>
      </c>
      <c r="V17">
        <f>S17/G17</f>
        <v>1.1749516709657302</v>
      </c>
      <c r="W17">
        <f>T17/G17</f>
        <v>1.4015805436662037</v>
      </c>
      <c r="X17">
        <f>AVERAGE(U17:W17)</f>
        <v>1.2387664049434506</v>
      </c>
      <c r="Y17" s="7">
        <f>U17/X15</f>
        <v>0.69579919349407227</v>
      </c>
      <c r="Z17" s="7">
        <f>V17/X15</f>
        <v>0.71727855334480339</v>
      </c>
      <c r="AA17" s="7">
        <f>W17/X15</f>
        <v>0.85562980129285671</v>
      </c>
      <c r="AB17">
        <v>356640</v>
      </c>
      <c r="AC17">
        <v>402569</v>
      </c>
      <c r="AD17">
        <v>445426</v>
      </c>
      <c r="AE17">
        <f t="shared" si="7"/>
        <v>1.2130956092859775</v>
      </c>
      <c r="AF17">
        <f>AC17/G17</f>
        <v>1.3693211258822529</v>
      </c>
      <c r="AG17">
        <f>AD17/G17</f>
        <v>1.5150973667054053</v>
      </c>
      <c r="AI17" s="7">
        <f>AE17/AH15</f>
        <v>0.84959207125839009</v>
      </c>
      <c r="AJ17" s="7">
        <f>AF17/AH15</f>
        <v>0.95900468409157369</v>
      </c>
      <c r="AK17" s="7">
        <f>AG17/AH15</f>
        <v>1.0610991418022084</v>
      </c>
    </row>
    <row r="19" spans="1:37" x14ac:dyDescent="0.15">
      <c r="A19" t="s">
        <v>42</v>
      </c>
      <c r="D19" t="s">
        <v>2</v>
      </c>
      <c r="H19" t="s">
        <v>55</v>
      </c>
      <c r="K19" t="s">
        <v>56</v>
      </c>
      <c r="N19" t="s">
        <v>20</v>
      </c>
      <c r="O19" s="14" t="s">
        <v>34</v>
      </c>
      <c r="P19" s="14"/>
      <c r="Q19" s="14"/>
    </row>
    <row r="20" spans="1:37" x14ac:dyDescent="0.15">
      <c r="B20" t="s">
        <v>6</v>
      </c>
      <c r="C20" t="s">
        <v>44</v>
      </c>
      <c r="D20">
        <v>382583</v>
      </c>
      <c r="E20">
        <v>401256</v>
      </c>
      <c r="F20">
        <v>395462</v>
      </c>
      <c r="G20">
        <f t="shared" ref="G20:G21" si="8">AVERAGE(D20:F20)</f>
        <v>393100.33333333331</v>
      </c>
      <c r="H20">
        <v>180862</v>
      </c>
      <c r="I20">
        <v>189652</v>
      </c>
      <c r="J20">
        <v>201236</v>
      </c>
      <c r="K20">
        <f>H20/G20</f>
        <v>0.46009118961147327</v>
      </c>
      <c r="L20">
        <f>I20/G20</f>
        <v>0.48245189311295422</v>
      </c>
      <c r="M20">
        <f>J20/G20</f>
        <v>0.51192019679454193</v>
      </c>
      <c r="N20">
        <f t="shared" ref="N20" si="9">AVERAGE(K20:M20)</f>
        <v>0.48482109317298977</v>
      </c>
      <c r="O20" s="7">
        <f>K20/N20</f>
        <v>0.94899169217315271</v>
      </c>
      <c r="P20" s="7">
        <f>L20/N20</f>
        <v>0.99511324879755136</v>
      </c>
      <c r="Q20" s="7">
        <f>M20/N20</f>
        <v>1.0558950590292961</v>
      </c>
    </row>
    <row r="21" spans="1:37" ht="18.75" customHeight="1" x14ac:dyDescent="0.15">
      <c r="C21" s="1" t="s">
        <v>45</v>
      </c>
      <c r="D21">
        <v>327467</v>
      </c>
      <c r="E21">
        <v>332569</v>
      </c>
      <c r="F21">
        <v>342562</v>
      </c>
      <c r="G21">
        <f t="shared" si="8"/>
        <v>334199.33333333331</v>
      </c>
      <c r="H21">
        <v>60877</v>
      </c>
      <c r="I21">
        <v>75236</v>
      </c>
      <c r="J21">
        <v>84952</v>
      </c>
      <c r="K21">
        <f>H21/G21</f>
        <v>0.18215775415470609</v>
      </c>
      <c r="L21">
        <f>I21/G21</f>
        <v>0.22512313010797949</v>
      </c>
      <c r="M21">
        <f>J21/G21</f>
        <v>0.25419559983163742</v>
      </c>
      <c r="O21" s="7">
        <f>K21/N20</f>
        <v>0.37572159445981468</v>
      </c>
      <c r="P21" s="7">
        <f>L21/N20</f>
        <v>0.46434268904148723</v>
      </c>
      <c r="Q21" s="7">
        <f>M21/N20</f>
        <v>0.52430804560918209</v>
      </c>
    </row>
    <row r="22" spans="1:37" ht="14.25" x14ac:dyDescent="0.2">
      <c r="V22" s="8"/>
    </row>
    <row r="23" spans="1:37" ht="14.25" x14ac:dyDescent="0.2">
      <c r="D23" t="s">
        <v>2</v>
      </c>
      <c r="H23" t="s">
        <v>43</v>
      </c>
      <c r="K23" t="s">
        <v>56</v>
      </c>
      <c r="N23" t="s">
        <v>20</v>
      </c>
      <c r="O23" s="14" t="s">
        <v>34</v>
      </c>
      <c r="P23" s="14"/>
      <c r="Q23" s="14"/>
      <c r="V23" s="9"/>
    </row>
    <row r="24" spans="1:37" x14ac:dyDescent="0.15">
      <c r="B24" t="s">
        <v>11</v>
      </c>
      <c r="C24" t="s">
        <v>44</v>
      </c>
      <c r="D24">
        <v>430089</v>
      </c>
      <c r="E24">
        <v>421562</v>
      </c>
      <c r="F24">
        <v>452136</v>
      </c>
      <c r="G24">
        <f t="shared" ref="G24:G25" si="10">AVERAGE(D24:F24)</f>
        <v>434595.66666666669</v>
      </c>
      <c r="H24">
        <v>343200</v>
      </c>
      <c r="I24">
        <v>398542</v>
      </c>
      <c r="J24">
        <v>442563</v>
      </c>
      <c r="K24">
        <f>H24/G24</f>
        <v>0.78969954448080859</v>
      </c>
      <c r="L24">
        <f>I24/G24</f>
        <v>0.91704089701768765</v>
      </c>
      <c r="M24">
        <f>J24/G24</f>
        <v>1.0183327491377041</v>
      </c>
      <c r="N24">
        <f t="shared" ref="N24" si="11">AVERAGE(K24:M24)</f>
        <v>0.90835773021206678</v>
      </c>
      <c r="O24" s="7">
        <f>K24/N24</f>
        <v>0.869370643541993</v>
      </c>
      <c r="P24" s="7">
        <f>L24/N24</f>
        <v>1.009559192944385</v>
      </c>
      <c r="Q24" s="7">
        <f>M24/N24</f>
        <v>1.1210701635136218</v>
      </c>
    </row>
    <row r="25" spans="1:37" ht="17.25" customHeight="1" x14ac:dyDescent="0.15">
      <c r="C25" s="1" t="s">
        <v>45</v>
      </c>
      <c r="D25">
        <v>326857</v>
      </c>
      <c r="E25">
        <v>356984</v>
      </c>
      <c r="F25">
        <v>341256</v>
      </c>
      <c r="G25">
        <f t="shared" si="10"/>
        <v>341699</v>
      </c>
      <c r="H25">
        <v>159597</v>
      </c>
      <c r="I25">
        <v>129654</v>
      </c>
      <c r="J25">
        <v>205698</v>
      </c>
      <c r="K25">
        <f>H25/G25</f>
        <v>0.46706897005844322</v>
      </c>
      <c r="L25">
        <f>I25/G25</f>
        <v>0.37943921404510988</v>
      </c>
      <c r="M25">
        <f>J25/G25</f>
        <v>0.60198595840198532</v>
      </c>
      <c r="O25" s="7">
        <f>K25/N24</f>
        <v>0.51419056008848019</v>
      </c>
      <c r="P25" s="7">
        <f>L25/N24</f>
        <v>0.41772002529942176</v>
      </c>
      <c r="Q25" s="7">
        <f>M25/N24</f>
        <v>0.66271903500116047</v>
      </c>
    </row>
    <row r="27" spans="1:37" x14ac:dyDescent="0.15">
      <c r="A27" t="s">
        <v>22</v>
      </c>
      <c r="D27" t="s">
        <v>2</v>
      </c>
      <c r="H27" t="s">
        <v>43</v>
      </c>
      <c r="K27" t="s">
        <v>56</v>
      </c>
      <c r="N27" t="s">
        <v>20</v>
      </c>
      <c r="O27" s="14" t="s">
        <v>34</v>
      </c>
      <c r="P27" s="14"/>
      <c r="Q27" s="14"/>
    </row>
    <row r="28" spans="1:37" x14ac:dyDescent="0.15">
      <c r="B28" t="s">
        <v>6</v>
      </c>
      <c r="C28" s="3" t="s">
        <v>46</v>
      </c>
      <c r="D28">
        <v>374194</v>
      </c>
      <c r="E28">
        <v>398512</v>
      </c>
      <c r="F28">
        <v>342562</v>
      </c>
      <c r="G28">
        <f t="shared" ref="G28:G29" si="12">AVERAGE(D28:F28)</f>
        <v>371756</v>
      </c>
      <c r="H28">
        <v>172847</v>
      </c>
      <c r="I28">
        <v>205263</v>
      </c>
      <c r="J28">
        <v>144236</v>
      </c>
      <c r="K28">
        <f>H28/G28</f>
        <v>0.4649474386425505</v>
      </c>
      <c r="L28">
        <f>I28/G28</f>
        <v>0.55214441730597486</v>
      </c>
      <c r="M28">
        <f>J28/G28</f>
        <v>0.38798566801880802</v>
      </c>
      <c r="N28">
        <f t="shared" ref="N28" si="13">AVERAGE(K28:M28)</f>
        <v>0.46835917465577781</v>
      </c>
      <c r="O28" s="7">
        <f>K28/N28</f>
        <v>0.99271555635536601</v>
      </c>
      <c r="P28" s="7">
        <f>L28/N28</f>
        <v>1.1788910032813498</v>
      </c>
      <c r="Q28" s="7">
        <f>M28/N28</f>
        <v>0.82839344036328411</v>
      </c>
    </row>
    <row r="29" spans="1:37" x14ac:dyDescent="0.15">
      <c r="C29" s="3" t="s">
        <v>47</v>
      </c>
      <c r="D29">
        <v>365695</v>
      </c>
      <c r="E29">
        <v>384526</v>
      </c>
      <c r="F29">
        <v>345261</v>
      </c>
      <c r="G29">
        <f t="shared" si="12"/>
        <v>365160.66666666669</v>
      </c>
      <c r="H29">
        <v>375116</v>
      </c>
      <c r="I29">
        <v>331025</v>
      </c>
      <c r="J29">
        <v>325246</v>
      </c>
      <c r="K29">
        <f>H29/G29</f>
        <v>1.0272628851957402</v>
      </c>
      <c r="L29">
        <f>I29/G29</f>
        <v>0.90651877438424355</v>
      </c>
      <c r="M29">
        <f>J29/G29</f>
        <v>0.89069286396307734</v>
      </c>
      <c r="O29" s="7">
        <f>K29/N28</f>
        <v>2.1933228615639493</v>
      </c>
      <c r="P29" s="7">
        <f>L29/N28</f>
        <v>1.9355204796628414</v>
      </c>
      <c r="Q29" s="7">
        <f>M29/N28</f>
        <v>1.9017303645598385</v>
      </c>
    </row>
    <row r="31" spans="1:37" x14ac:dyDescent="0.15">
      <c r="D31" t="s">
        <v>2</v>
      </c>
      <c r="H31" t="s">
        <v>43</v>
      </c>
      <c r="K31" t="s">
        <v>56</v>
      </c>
      <c r="N31" t="s">
        <v>20</v>
      </c>
      <c r="O31" s="14" t="s">
        <v>34</v>
      </c>
      <c r="P31" s="14"/>
      <c r="Q31" s="14"/>
    </row>
    <row r="32" spans="1:37" x14ac:dyDescent="0.15">
      <c r="B32" t="s">
        <v>19</v>
      </c>
      <c r="C32" s="3" t="s">
        <v>46</v>
      </c>
      <c r="D32">
        <v>287432</v>
      </c>
      <c r="E32">
        <v>298456</v>
      </c>
      <c r="F32">
        <v>274516</v>
      </c>
      <c r="G32">
        <f t="shared" ref="G32:G33" si="14">AVERAGE(D32:F32)</f>
        <v>286801.33333333331</v>
      </c>
      <c r="H32">
        <v>135878</v>
      </c>
      <c r="I32">
        <v>145263</v>
      </c>
      <c r="J32">
        <v>124536</v>
      </c>
      <c r="K32">
        <f>H32/G32</f>
        <v>0.47377046131817152</v>
      </c>
      <c r="L32">
        <f>I32/G32</f>
        <v>0.50649346121124494</v>
      </c>
      <c r="M32">
        <f>J32/G32</f>
        <v>0.43422392271537558</v>
      </c>
      <c r="N32">
        <f t="shared" ref="N32" si="15">AVERAGE(K32:M32)</f>
        <v>0.47149594841493075</v>
      </c>
      <c r="O32" s="7">
        <f>K32/N32</f>
        <v>1.004824034884896</v>
      </c>
      <c r="P32" s="7">
        <f>L32/N32</f>
        <v>1.0742265398334141</v>
      </c>
      <c r="Q32" s="7">
        <f>M32/N32</f>
        <v>0.92094942528168944</v>
      </c>
    </row>
    <row r="33" spans="1:17" x14ac:dyDescent="0.15">
      <c r="C33" s="3" t="s">
        <v>47</v>
      </c>
      <c r="D33">
        <v>226216</v>
      </c>
      <c r="E33">
        <v>245612</v>
      </c>
      <c r="F33">
        <v>210245</v>
      </c>
      <c r="G33">
        <f t="shared" si="14"/>
        <v>227357.66666666666</v>
      </c>
      <c r="H33">
        <v>163664</v>
      </c>
      <c r="I33">
        <v>175563</v>
      </c>
      <c r="J33">
        <v>152563</v>
      </c>
      <c r="K33">
        <f>H33/G33</f>
        <v>0.71985256710058898</v>
      </c>
      <c r="L33">
        <f>I33/G33</f>
        <v>0.7721886073778027</v>
      </c>
      <c r="M33">
        <f>J33/G33</f>
        <v>0.67102641506114447</v>
      </c>
      <c r="O33" s="7">
        <f>K33/N32</f>
        <v>1.5267417875393849</v>
      </c>
      <c r="P33" s="7">
        <f>L33/N32</f>
        <v>1.6377417663369893</v>
      </c>
      <c r="Q33" s="7">
        <f>M33/N32</f>
        <v>1.4231859622908591</v>
      </c>
    </row>
    <row r="35" spans="1:17" x14ac:dyDescent="0.15">
      <c r="D35" t="s">
        <v>2</v>
      </c>
      <c r="H35" t="s">
        <v>43</v>
      </c>
      <c r="K35" t="s">
        <v>56</v>
      </c>
      <c r="N35" t="s">
        <v>20</v>
      </c>
      <c r="O35" s="14" t="s">
        <v>34</v>
      </c>
      <c r="P35" s="14"/>
      <c r="Q35" s="14"/>
    </row>
    <row r="36" spans="1:17" x14ac:dyDescent="0.15">
      <c r="A36" t="s">
        <v>23</v>
      </c>
      <c r="B36" t="s">
        <v>6</v>
      </c>
      <c r="C36" s="3" t="s">
        <v>48</v>
      </c>
      <c r="D36">
        <v>467136</v>
      </c>
      <c r="E36">
        <v>485962</v>
      </c>
      <c r="F36">
        <v>421563</v>
      </c>
      <c r="G36">
        <f t="shared" ref="G36:G43" si="16">AVERAGE(D36:F36)</f>
        <v>458220.33333333331</v>
      </c>
      <c r="H36">
        <v>124410</v>
      </c>
      <c r="I36">
        <v>152364</v>
      </c>
      <c r="J36">
        <v>102456</v>
      </c>
      <c r="K36">
        <f>H36/G36</f>
        <v>0.27150693880163912</v>
      </c>
      <c r="L36">
        <f>I36/G36</f>
        <v>0.33251252490614053</v>
      </c>
      <c r="M36">
        <f>J36/G36</f>
        <v>0.22359549008810173</v>
      </c>
      <c r="N36">
        <f t="shared" ref="N36" si="17">AVERAGE(K36:M36)</f>
        <v>0.27587165126529378</v>
      </c>
      <c r="O36" s="7">
        <f>K36/N36</f>
        <v>0.98417846689344202</v>
      </c>
      <c r="P36" s="7">
        <f>L36/N36</f>
        <v>1.2053160351238035</v>
      </c>
      <c r="Q36" s="7">
        <f>M36/N36</f>
        <v>0.81050549798275451</v>
      </c>
    </row>
    <row r="37" spans="1:17" x14ac:dyDescent="0.15">
      <c r="C37" s="3" t="s">
        <v>38</v>
      </c>
      <c r="D37">
        <v>478485</v>
      </c>
      <c r="E37">
        <v>489652</v>
      </c>
      <c r="F37">
        <v>452639</v>
      </c>
      <c r="G37">
        <f t="shared" si="16"/>
        <v>473592</v>
      </c>
      <c r="H37">
        <v>224400</v>
      </c>
      <c r="I37">
        <v>229260</v>
      </c>
      <c r="J37">
        <v>241256</v>
      </c>
      <c r="K37">
        <f>H37/G37</f>
        <v>0.47382557137789488</v>
      </c>
      <c r="L37">
        <f>I37/G37</f>
        <v>0.48408756904677441</v>
      </c>
      <c r="M37">
        <f>J37/G37</f>
        <v>0.50941738880724341</v>
      </c>
      <c r="O37" s="7">
        <f>K37/N36</f>
        <v>1.7175580354294449</v>
      </c>
      <c r="P37" s="7">
        <f>L37/N36</f>
        <v>1.7547564848598685</v>
      </c>
      <c r="Q37" s="7">
        <f>M37/N36</f>
        <v>1.8465738921371042</v>
      </c>
    </row>
    <row r="38" spans="1:17" x14ac:dyDescent="0.15">
      <c r="C38" s="3" t="s">
        <v>49</v>
      </c>
      <c r="D38">
        <v>393392</v>
      </c>
      <c r="E38">
        <v>421536</v>
      </c>
      <c r="F38">
        <v>348126</v>
      </c>
      <c r="G38">
        <f t="shared" si="16"/>
        <v>387684.66666666669</v>
      </c>
      <c r="H38">
        <v>141023</v>
      </c>
      <c r="I38">
        <v>125634</v>
      </c>
      <c r="J38">
        <v>132452</v>
      </c>
      <c r="K38">
        <f>H38/G38</f>
        <v>0.36375697087151582</v>
      </c>
      <c r="L38">
        <f>I38/G38</f>
        <v>0.32406233932388351</v>
      </c>
      <c r="M38">
        <f>J38/G38</f>
        <v>0.34164879704639678</v>
      </c>
      <c r="O38" s="7">
        <f>K38/N36</f>
        <v>1.3185732176652922</v>
      </c>
      <c r="P38" s="7">
        <f>L38/N36</f>
        <v>1.1746851763766291</v>
      </c>
      <c r="Q38" s="7">
        <f>M38/N36</f>
        <v>1.2384338712564851</v>
      </c>
    </row>
    <row r="39" spans="1:17" x14ac:dyDescent="0.15">
      <c r="C39" s="3"/>
      <c r="O39" s="13"/>
      <c r="P39" s="13"/>
      <c r="Q39" s="13"/>
    </row>
    <row r="40" spans="1:17" x14ac:dyDescent="0.15">
      <c r="D40" t="s">
        <v>2</v>
      </c>
      <c r="H40" t="s">
        <v>43</v>
      </c>
      <c r="K40" t="s">
        <v>56</v>
      </c>
      <c r="N40" t="s">
        <v>20</v>
      </c>
      <c r="O40" s="14" t="s">
        <v>34</v>
      </c>
      <c r="P40" s="14"/>
      <c r="Q40" s="14"/>
    </row>
    <row r="41" spans="1:17" x14ac:dyDescent="0.15">
      <c r="B41" t="s">
        <v>50</v>
      </c>
      <c r="C41" s="3" t="s">
        <v>48</v>
      </c>
      <c r="D41">
        <v>401338</v>
      </c>
      <c r="E41">
        <v>425631</v>
      </c>
      <c r="F41">
        <v>395620</v>
      </c>
      <c r="G41">
        <f t="shared" si="16"/>
        <v>407529.66666666669</v>
      </c>
      <c r="H41">
        <v>205121</v>
      </c>
      <c r="I41">
        <v>186952</v>
      </c>
      <c r="J41">
        <v>134258</v>
      </c>
      <c r="K41">
        <f>H41/G41</f>
        <v>0.50332777409252005</v>
      </c>
      <c r="L41">
        <f>I41/G41</f>
        <v>0.4587445167591071</v>
      </c>
      <c r="M41">
        <f>J41/G41</f>
        <v>0.32944350063676342</v>
      </c>
      <c r="N41">
        <f t="shared" ref="N41" si="18">AVERAGE(K41:M41)</f>
        <v>0.43050526382946352</v>
      </c>
      <c r="O41" s="7">
        <f>K41/N41</f>
        <v>1.1691559113941608</v>
      </c>
      <c r="P41" s="7">
        <f>L41/N41</f>
        <v>1.065595604287036</v>
      </c>
      <c r="Q41" s="7">
        <f>M41/N41</f>
        <v>0.7652484843188031</v>
      </c>
    </row>
    <row r="42" spans="1:17" x14ac:dyDescent="0.15">
      <c r="C42" s="3" t="s">
        <v>38</v>
      </c>
      <c r="D42">
        <v>436654</v>
      </c>
      <c r="E42">
        <v>452631</v>
      </c>
      <c r="F42">
        <v>412563</v>
      </c>
      <c r="G42">
        <f t="shared" si="16"/>
        <v>433949.33333333331</v>
      </c>
      <c r="H42">
        <v>433746</v>
      </c>
      <c r="I42">
        <v>402536</v>
      </c>
      <c r="J42">
        <v>425698</v>
      </c>
      <c r="K42">
        <f>H42/G42</f>
        <v>0.99953143531349287</v>
      </c>
      <c r="L42">
        <f>I42/G42</f>
        <v>0.92761059662879231</v>
      </c>
      <c r="M42">
        <f>J42/G42</f>
        <v>0.98098549139377256</v>
      </c>
      <c r="O42" s="7">
        <f>K42/N41</f>
        <v>2.3217635631731515</v>
      </c>
      <c r="P42" s="7">
        <f>L42/N41</f>
        <v>2.1547021013806873</v>
      </c>
      <c r="Q42" s="7">
        <f>M42/N41</f>
        <v>2.2786840808115447</v>
      </c>
    </row>
    <row r="43" spans="1:17" ht="15.75" customHeight="1" x14ac:dyDescent="0.15">
      <c r="C43" s="3" t="s">
        <v>49</v>
      </c>
      <c r="D43">
        <v>360086</v>
      </c>
      <c r="E43">
        <v>386592</v>
      </c>
      <c r="F43">
        <v>345261</v>
      </c>
      <c r="G43">
        <f t="shared" si="16"/>
        <v>363979.66666666669</v>
      </c>
      <c r="H43">
        <v>239812</v>
      </c>
      <c r="I43">
        <v>226542</v>
      </c>
      <c r="J43">
        <v>209562</v>
      </c>
      <c r="K43">
        <f>H43/G43</f>
        <v>0.65886098032948726</v>
      </c>
      <c r="L43">
        <f>I43/G43</f>
        <v>0.62240289979568453</v>
      </c>
      <c r="M43">
        <f>J43/G43</f>
        <v>0.57575194218724668</v>
      </c>
      <c r="O43" s="7">
        <f>K43/N41</f>
        <v>1.5304365258364936</v>
      </c>
      <c r="P43" s="7">
        <f>L43/N41</f>
        <v>1.4457498016615138</v>
      </c>
      <c r="Q43" s="7">
        <f>M43/N41</f>
        <v>1.3373865328980503</v>
      </c>
    </row>
    <row r="46" spans="1:17" x14ac:dyDescent="0.15">
      <c r="D46" t="s">
        <v>2</v>
      </c>
      <c r="H46" t="s">
        <v>43</v>
      </c>
      <c r="K46" t="s">
        <v>56</v>
      </c>
      <c r="N46" t="s">
        <v>20</v>
      </c>
      <c r="O46" s="14" t="s">
        <v>34</v>
      </c>
      <c r="P46" s="14"/>
      <c r="Q46" s="14"/>
    </row>
    <row r="47" spans="1:17" x14ac:dyDescent="0.15">
      <c r="A47" t="s">
        <v>24</v>
      </c>
      <c r="C47" s="3" t="s">
        <v>51</v>
      </c>
      <c r="D47">
        <v>500446</v>
      </c>
      <c r="E47">
        <v>521563</v>
      </c>
      <c r="F47">
        <v>485621</v>
      </c>
      <c r="G47">
        <f t="shared" ref="G47:G51" si="19">AVERAGE(D47:F47)</f>
        <v>502543.33333333331</v>
      </c>
      <c r="H47">
        <v>380878</v>
      </c>
      <c r="I47">
        <v>425426</v>
      </c>
      <c r="J47">
        <v>324261</v>
      </c>
      <c r="K47">
        <f>H47/G47</f>
        <v>0.75790081120699382</v>
      </c>
      <c r="L47">
        <f>I47/G47</f>
        <v>0.84654590317252909</v>
      </c>
      <c r="M47">
        <f>J47/G47</f>
        <v>0.64523987981135955</v>
      </c>
      <c r="N47">
        <f t="shared" ref="N47" si="20">AVERAGE(K47:M47)</f>
        <v>0.74989553139696075</v>
      </c>
      <c r="O47" s="7">
        <f>K47/N47</f>
        <v>1.010675193376763</v>
      </c>
      <c r="P47" s="7">
        <f>L47/N47</f>
        <v>1.1288851149646417</v>
      </c>
      <c r="Q47" s="7">
        <f>M47/N47</f>
        <v>0.86043969165859557</v>
      </c>
    </row>
    <row r="48" spans="1:17" x14ac:dyDescent="0.15">
      <c r="C48" s="3" t="s">
        <v>52</v>
      </c>
      <c r="D48">
        <v>441577</v>
      </c>
      <c r="E48">
        <v>452145</v>
      </c>
      <c r="F48">
        <v>421563</v>
      </c>
      <c r="G48">
        <f t="shared" si="19"/>
        <v>438428.33333333331</v>
      </c>
      <c r="H48">
        <v>48095</v>
      </c>
      <c r="I48">
        <v>85125</v>
      </c>
      <c r="J48">
        <v>100456</v>
      </c>
      <c r="K48">
        <f>H48/G48</f>
        <v>0.10969865846565574</v>
      </c>
      <c r="L48">
        <f>I48/G48</f>
        <v>0.19415944072957572</v>
      </c>
      <c r="M48">
        <f>J48/G48</f>
        <v>0.22912752749404122</v>
      </c>
      <c r="O48" s="7">
        <f>K48/N47</f>
        <v>0.14628525424241559</v>
      </c>
      <c r="P48" s="7">
        <f>L48/N47</f>
        <v>0.25891531900167641</v>
      </c>
      <c r="Q48" s="7">
        <f>M48/N47</f>
        <v>0.3055459299340077</v>
      </c>
    </row>
    <row r="49" spans="1:37" x14ac:dyDescent="0.15">
      <c r="C49" s="3" t="s">
        <v>53</v>
      </c>
      <c r="D49">
        <v>431717</v>
      </c>
      <c r="E49">
        <v>485621</v>
      </c>
      <c r="F49">
        <v>401256</v>
      </c>
      <c r="G49">
        <f t="shared" si="19"/>
        <v>439531.33333333331</v>
      </c>
      <c r="H49">
        <v>201484</v>
      </c>
      <c r="I49">
        <v>185610</v>
      </c>
      <c r="J49">
        <v>243246</v>
      </c>
      <c r="K49">
        <f>H49/G49</f>
        <v>0.45840645414737213</v>
      </c>
      <c r="L49">
        <f>I49/G49</f>
        <v>0.42229071268335822</v>
      </c>
      <c r="M49">
        <f>J49/G49</f>
        <v>0.55342129571346454</v>
      </c>
      <c r="O49" s="7">
        <f>K49/N47</f>
        <v>0.61129375353580084</v>
      </c>
      <c r="P49" s="7">
        <f>L49/N47</f>
        <v>0.56313272316303031</v>
      </c>
      <c r="Q49" s="7">
        <f>M49/N47</f>
        <v>0.73799785775828064</v>
      </c>
    </row>
    <row r="50" spans="1:37" x14ac:dyDescent="0.15">
      <c r="C50" s="3" t="s">
        <v>54</v>
      </c>
      <c r="D50">
        <v>415728</v>
      </c>
      <c r="E50">
        <v>425631</v>
      </c>
      <c r="F50">
        <v>395426</v>
      </c>
      <c r="G50">
        <f t="shared" si="19"/>
        <v>412261.66666666669</v>
      </c>
      <c r="H50">
        <v>262483</v>
      </c>
      <c r="I50">
        <v>224521</v>
      </c>
      <c r="J50">
        <v>220512</v>
      </c>
      <c r="K50">
        <f>H50/G50</f>
        <v>0.63669028974316466</v>
      </c>
      <c r="L50">
        <f>I50/G50</f>
        <v>0.54460799573086671</v>
      </c>
      <c r="M50">
        <f>J50/G50</f>
        <v>0.53488358930614455</v>
      </c>
      <c r="O50" s="7">
        <f>K50/N47</f>
        <v>0.84903865016649849</v>
      </c>
      <c r="P50" s="7">
        <f>L50/N47</f>
        <v>0.72624515406343437</v>
      </c>
      <c r="Q50" s="7">
        <f>M50/N47</f>
        <v>0.71327747254304064</v>
      </c>
    </row>
    <row r="51" spans="1:37" x14ac:dyDescent="0.15">
      <c r="C51" s="3" t="s">
        <v>11</v>
      </c>
      <c r="D51">
        <v>456785</v>
      </c>
      <c r="E51">
        <v>484256</v>
      </c>
      <c r="F51">
        <v>421503</v>
      </c>
      <c r="G51">
        <f t="shared" si="19"/>
        <v>454181.33333333331</v>
      </c>
      <c r="H51">
        <v>119218</v>
      </c>
      <c r="I51">
        <v>85623</v>
      </c>
      <c r="J51">
        <v>151126</v>
      </c>
      <c r="K51">
        <f>H51/G51</f>
        <v>0.26248987188670603</v>
      </c>
      <c r="L51">
        <f>I51/G51</f>
        <v>0.18852161838443382</v>
      </c>
      <c r="M51">
        <f>J51/G51</f>
        <v>0.33274374992660788</v>
      </c>
      <c r="O51" s="7">
        <f>K51/N47</f>
        <v>0.3500352527741038</v>
      </c>
      <c r="P51" s="7">
        <f>L51/N47</f>
        <v>0.25139717532819783</v>
      </c>
      <c r="Q51" s="7">
        <f>M51/N47</f>
        <v>0.44372013966631896</v>
      </c>
    </row>
    <row r="53" spans="1:37" x14ac:dyDescent="0.15">
      <c r="A53" t="s">
        <v>8</v>
      </c>
      <c r="D53" t="s">
        <v>2</v>
      </c>
      <c r="H53" t="s">
        <v>43</v>
      </c>
      <c r="K53" t="s">
        <v>56</v>
      </c>
      <c r="N53" t="s">
        <v>20</v>
      </c>
      <c r="O53" s="14" t="s">
        <v>34</v>
      </c>
      <c r="P53" s="14"/>
      <c r="Q53" s="14"/>
    </row>
    <row r="54" spans="1:37" ht="14.25" x14ac:dyDescent="0.2">
      <c r="B54" t="s">
        <v>6</v>
      </c>
      <c r="C54" s="4" t="s">
        <v>57</v>
      </c>
      <c r="D54">
        <v>280827</v>
      </c>
      <c r="E54">
        <v>298456</v>
      </c>
      <c r="F54">
        <v>275426</v>
      </c>
      <c r="G54">
        <f t="shared" ref="G54:G55" si="21">AVERAGE(D54:F54)</f>
        <v>284903</v>
      </c>
      <c r="H54">
        <v>255433</v>
      </c>
      <c r="I54">
        <v>294523</v>
      </c>
      <c r="J54">
        <v>215136</v>
      </c>
      <c r="K54">
        <f>H54/G54</f>
        <v>0.89656128577094663</v>
      </c>
      <c r="L54">
        <f>I54/G54</f>
        <v>1.0337658782111807</v>
      </c>
      <c r="M54">
        <f>J54/G54</f>
        <v>0.75512016370483992</v>
      </c>
      <c r="N54">
        <f t="shared" ref="N54" si="22">AVERAGE(K54:M54)</f>
        <v>0.89514910922898905</v>
      </c>
      <c r="O54" s="7">
        <f>K54/N54</f>
        <v>1.0015775880547699</v>
      </c>
      <c r="P54" s="7">
        <f t="shared" ref="P54:Q54" si="23">L54/O54</f>
        <v>1.0321375902778793</v>
      </c>
      <c r="Q54" s="7">
        <f t="shared" si="23"/>
        <v>0.73160804413832192</v>
      </c>
    </row>
    <row r="55" spans="1:37" x14ac:dyDescent="0.15">
      <c r="C55" s="3" t="s">
        <v>58</v>
      </c>
      <c r="D55">
        <v>224634</v>
      </c>
      <c r="E55">
        <v>245621</v>
      </c>
      <c r="F55">
        <v>201543</v>
      </c>
      <c r="G55">
        <f t="shared" si="21"/>
        <v>223932.66666666666</v>
      </c>
      <c r="H55">
        <v>104743</v>
      </c>
      <c r="I55">
        <v>125624</v>
      </c>
      <c r="J55">
        <v>92246</v>
      </c>
      <c r="K55">
        <f>H55/G55</f>
        <v>0.46774327997403986</v>
      </c>
      <c r="L55">
        <f>I55/G55</f>
        <v>0.5609900595119367</v>
      </c>
      <c r="M55">
        <f>J55/G55</f>
        <v>0.41193632609802355</v>
      </c>
      <c r="O55" s="7">
        <f>K55/N54</f>
        <v>0.52253113492669068</v>
      </c>
      <c r="P55" s="7">
        <f>L55/N54</f>
        <v>0.62670012596575042</v>
      </c>
      <c r="Q55" s="7">
        <f>M55/N54</f>
        <v>0.46018738314204777</v>
      </c>
    </row>
    <row r="56" spans="1:37" x14ac:dyDescent="0.15">
      <c r="C56" s="3"/>
      <c r="O56" s="13"/>
      <c r="P56" s="13"/>
      <c r="Q56" s="13"/>
    </row>
    <row r="57" spans="1:37" x14ac:dyDescent="0.15">
      <c r="D57" t="s">
        <v>2</v>
      </c>
      <c r="H57" t="s">
        <v>43</v>
      </c>
      <c r="K57" t="s">
        <v>56</v>
      </c>
      <c r="N57" t="s">
        <v>20</v>
      </c>
      <c r="O57" s="14" t="s">
        <v>34</v>
      </c>
      <c r="P57" s="14"/>
      <c r="Q57" s="14"/>
    </row>
    <row r="58" spans="1:37" ht="14.25" x14ac:dyDescent="0.2">
      <c r="B58" t="s">
        <v>50</v>
      </c>
      <c r="C58" s="4" t="s">
        <v>57</v>
      </c>
      <c r="D58">
        <v>430031</v>
      </c>
      <c r="E58">
        <v>452316</v>
      </c>
      <c r="F58">
        <v>401256</v>
      </c>
      <c r="G58">
        <f t="shared" ref="G58:G59" si="24">AVERAGE(D58:F58)</f>
        <v>427867.66666666669</v>
      </c>
      <c r="H58">
        <v>370008</v>
      </c>
      <c r="I58">
        <v>384562</v>
      </c>
      <c r="J58">
        <v>354126</v>
      </c>
      <c r="K58">
        <f>H58/G58</f>
        <v>0.86477205179483063</v>
      </c>
      <c r="L58">
        <f>I58/G58</f>
        <v>0.8987872418496996</v>
      </c>
      <c r="M58">
        <f>J58/G58</f>
        <v>0.82765309834894429</v>
      </c>
      <c r="N58">
        <f t="shared" ref="N58" si="25">AVERAGE(K58:M58)</f>
        <v>0.86373746399782492</v>
      </c>
      <c r="O58" s="7">
        <f>K58/N58</f>
        <v>1.0011978035457871</v>
      </c>
      <c r="P58" s="7">
        <f t="shared" ref="P58:Q58" si="26">L58/O58</f>
        <v>0.89771195928177638</v>
      </c>
      <c r="Q58" s="7">
        <f t="shared" si="26"/>
        <v>0.92195841861248751</v>
      </c>
    </row>
    <row r="59" spans="1:37" x14ac:dyDescent="0.15">
      <c r="C59" s="3" t="s">
        <v>58</v>
      </c>
      <c r="D59">
        <v>427440</v>
      </c>
      <c r="E59">
        <v>452130</v>
      </c>
      <c r="F59">
        <v>401256</v>
      </c>
      <c r="G59">
        <f t="shared" si="24"/>
        <v>426942</v>
      </c>
      <c r="H59">
        <v>257844</v>
      </c>
      <c r="I59">
        <v>231562</v>
      </c>
      <c r="J59">
        <v>282453</v>
      </c>
      <c r="K59">
        <f>H59/G59</f>
        <v>0.6039321500344309</v>
      </c>
      <c r="L59">
        <f>I59/G59</f>
        <v>0.54237343714134467</v>
      </c>
      <c r="M59">
        <f>J59/G59</f>
        <v>0.6615722978765266</v>
      </c>
      <c r="O59" s="7">
        <f>K59/N58</f>
        <v>0.69920800614473722</v>
      </c>
      <c r="P59" s="7">
        <f>L59/N58</f>
        <v>0.62793783961964456</v>
      </c>
      <c r="Q59" s="7">
        <f>M59/N58</f>
        <v>0.7659414179100521</v>
      </c>
    </row>
    <row r="61" spans="1:37" x14ac:dyDescent="0.15">
      <c r="A61" t="s">
        <v>25</v>
      </c>
      <c r="D61" t="s">
        <v>2</v>
      </c>
      <c r="G61" t="s">
        <v>20</v>
      </c>
      <c r="H61" t="s">
        <v>12</v>
      </c>
      <c r="K61" t="s">
        <v>33</v>
      </c>
      <c r="N61" t="s">
        <v>20</v>
      </c>
      <c r="O61" s="14" t="s">
        <v>34</v>
      </c>
      <c r="P61" s="14"/>
      <c r="Q61" s="14"/>
      <c r="R61" t="s">
        <v>13</v>
      </c>
      <c r="U61" t="s">
        <v>30</v>
      </c>
      <c r="Y61" s="14" t="s">
        <v>34</v>
      </c>
      <c r="Z61" s="14"/>
      <c r="AA61" s="14"/>
      <c r="AB61" t="s">
        <v>3</v>
      </c>
      <c r="AE61" t="s">
        <v>31</v>
      </c>
      <c r="AH61" t="s">
        <v>76</v>
      </c>
      <c r="AI61" s="14" t="s">
        <v>34</v>
      </c>
      <c r="AJ61" s="14"/>
      <c r="AK61" s="14"/>
    </row>
    <row r="62" spans="1:37" x14ac:dyDescent="0.15">
      <c r="B62" t="s">
        <v>6</v>
      </c>
      <c r="C62" s="3" t="s">
        <v>46</v>
      </c>
      <c r="D62">
        <v>282489</v>
      </c>
      <c r="E62">
        <v>301256</v>
      </c>
      <c r="F62">
        <v>264512</v>
      </c>
      <c r="G62">
        <f>AVERAGE(D62:F62)</f>
        <v>282752.33333333331</v>
      </c>
      <c r="H62">
        <v>201238</v>
      </c>
      <c r="I62">
        <v>231536</v>
      </c>
      <c r="J62">
        <v>195623</v>
      </c>
      <c r="K62">
        <f>H62/G62</f>
        <v>0.7117111913016928</v>
      </c>
      <c r="L62">
        <f>I62/G62</f>
        <v>0.81886503736485527</v>
      </c>
      <c r="M62">
        <f>J62/G62</f>
        <v>0.69185282290626549</v>
      </c>
      <c r="N62">
        <f>AVERAGE(K62:M62)</f>
        <v>0.74080968385760448</v>
      </c>
      <c r="O62" s="7">
        <f>K62/N62</f>
        <v>0.96072069090081591</v>
      </c>
      <c r="P62" s="7">
        <f>L62/N62</f>
        <v>1.1053649205836438</v>
      </c>
      <c r="Q62" s="7">
        <f>M62/N62</f>
        <v>0.93391438851554043</v>
      </c>
      <c r="R62">
        <v>318884</v>
      </c>
      <c r="S62">
        <v>324256</v>
      </c>
      <c r="T62">
        <v>331256</v>
      </c>
      <c r="U62">
        <f>R62/G62</f>
        <v>1.1277855649879696</v>
      </c>
      <c r="V62">
        <f>S62/G62</f>
        <v>1.1467845240298637</v>
      </c>
      <c r="W62">
        <f>T62/G62</f>
        <v>1.1715411720740296</v>
      </c>
      <c r="X62">
        <f>AVERAGE(U62:W62)</f>
        <v>1.1487037536972877</v>
      </c>
      <c r="Y62" s="7">
        <f>U62/X62</f>
        <v>0.98178974462128321</v>
      </c>
      <c r="Z62" s="7">
        <f>V62/X62</f>
        <v>0.99832922138432423</v>
      </c>
      <c r="AA62" s="7">
        <f>W62/X62</f>
        <v>1.0198810339943924</v>
      </c>
      <c r="AB62">
        <v>415363</v>
      </c>
      <c r="AC62">
        <v>472361</v>
      </c>
      <c r="AD62">
        <v>365624</v>
      </c>
      <c r="AE62">
        <f>AB62/G62</f>
        <v>1.468999371652695</v>
      </c>
      <c r="AF62">
        <f>AC62/G62</f>
        <v>1.6705821466843187</v>
      </c>
      <c r="AG62">
        <f>AD62/G62</f>
        <v>1.2930892406428713</v>
      </c>
      <c r="AH62">
        <f>AVERAGE(AE62:AG62)</f>
        <v>1.4775569196599616</v>
      </c>
      <c r="AI62" s="7">
        <f>AE62/AH62</f>
        <v>0.99420831245591812</v>
      </c>
      <c r="AJ62" s="7">
        <f>AF62/AH62</f>
        <v>1.1306380989158638</v>
      </c>
      <c r="AK62" s="7">
        <f>AG62/AH62</f>
        <v>0.87515358862821824</v>
      </c>
    </row>
    <row r="63" spans="1:37" x14ac:dyDescent="0.15">
      <c r="C63" s="3" t="s">
        <v>47</v>
      </c>
      <c r="D63">
        <v>255899</v>
      </c>
      <c r="E63">
        <v>231564</v>
      </c>
      <c r="F63">
        <v>275896</v>
      </c>
      <c r="G63">
        <f t="shared" ref="G63:G64" si="27">AVERAGE(D63:F63)</f>
        <v>254453</v>
      </c>
      <c r="H63">
        <v>292535</v>
      </c>
      <c r="I63">
        <v>315612</v>
      </c>
      <c r="J63">
        <v>338256</v>
      </c>
      <c r="K63">
        <f>H63/G63</f>
        <v>1.1496622165979571</v>
      </c>
      <c r="L63">
        <f>I63/G63</f>
        <v>1.2403548002971079</v>
      </c>
      <c r="M63">
        <f>J63/G63</f>
        <v>1.3293456944897486</v>
      </c>
      <c r="O63" s="7">
        <f>K63/N62</f>
        <v>1.5518995521377938</v>
      </c>
      <c r="P63" s="7">
        <f>L63/N62</f>
        <v>1.6743231457750813</v>
      </c>
      <c r="Q63" s="7">
        <f>M63/N62</f>
        <v>1.794449672373978</v>
      </c>
      <c r="R63">
        <v>125853</v>
      </c>
      <c r="S63">
        <v>194562</v>
      </c>
      <c r="T63">
        <v>164569</v>
      </c>
      <c r="U63">
        <f>R63/G63</f>
        <v>0.49460214656537749</v>
      </c>
      <c r="V63">
        <f>S63/G63</f>
        <v>0.76462843825775295</v>
      </c>
      <c r="W63">
        <f>T63/G63</f>
        <v>0.64675598244076504</v>
      </c>
      <c r="Y63" s="7">
        <f>U63/V62</f>
        <v>0.43129475171788889</v>
      </c>
      <c r="Z63" s="7">
        <f>V63/V62</f>
        <v>0.66675859521613234</v>
      </c>
      <c r="AA63" s="7">
        <f>W63/V62</f>
        <v>0.56397341339071183</v>
      </c>
      <c r="AB63">
        <v>239703</v>
      </c>
      <c r="AC63">
        <v>272569</v>
      </c>
      <c r="AD63">
        <v>219869</v>
      </c>
      <c r="AE63">
        <f>AB63/G63</f>
        <v>0.9420325168105701</v>
      </c>
      <c r="AF63">
        <f>AC63/G63</f>
        <v>1.0711958593532007</v>
      </c>
      <c r="AG63">
        <f>AD63/G63</f>
        <v>0.86408491941537335</v>
      </c>
      <c r="AI63" s="7">
        <f>AE63/AH62</f>
        <v>0.63756089818006145</v>
      </c>
      <c r="AJ63" s="7">
        <f>AF63/AH62</f>
        <v>0.72497772850586428</v>
      </c>
      <c r="AK63" s="7">
        <f>AG63/AH62</f>
        <v>0.58480651940923534</v>
      </c>
    </row>
    <row r="64" spans="1:37" ht="18" customHeight="1" x14ac:dyDescent="0.15">
      <c r="C64" s="3" t="s">
        <v>59</v>
      </c>
      <c r="D64">
        <v>269623</v>
      </c>
      <c r="E64">
        <v>284562</v>
      </c>
      <c r="F64">
        <v>241536</v>
      </c>
      <c r="G64">
        <f t="shared" si="27"/>
        <v>265240.33333333331</v>
      </c>
      <c r="H64">
        <v>245129</v>
      </c>
      <c r="I64">
        <v>224589</v>
      </c>
      <c r="J64">
        <v>269236</v>
      </c>
      <c r="K64">
        <f>H64/G64</f>
        <v>0.92417694141539564</v>
      </c>
      <c r="L64">
        <f>I64/G64</f>
        <v>0.84673773847868794</v>
      </c>
      <c r="M64">
        <f>J64/G64</f>
        <v>1.015064325310002</v>
      </c>
      <c r="O64" s="7">
        <f>K64/N62</f>
        <v>1.247522759965753</v>
      </c>
      <c r="P64" s="7">
        <f>L64/N62</f>
        <v>1.1429895652409485</v>
      </c>
      <c r="Q64" s="7">
        <f>M64/N62</f>
        <v>1.3702093093927665</v>
      </c>
      <c r="R64">
        <v>285048</v>
      </c>
      <c r="S64">
        <v>315264</v>
      </c>
      <c r="T64">
        <v>350962</v>
      </c>
      <c r="U64">
        <f>R64/G64</f>
        <v>1.0746781849417071</v>
      </c>
      <c r="V64">
        <f>S64/G64</f>
        <v>1.1885975109366222</v>
      </c>
      <c r="W64">
        <f>T64/G64</f>
        <v>1.3231848851544701</v>
      </c>
      <c r="Y64" s="7">
        <f>U64/V62</f>
        <v>0.93712302740642939</v>
      </c>
      <c r="Z64" s="7">
        <f>V64/V62</f>
        <v>1.0364610666002236</v>
      </c>
      <c r="AA64" s="7">
        <f>W64/V62</f>
        <v>1.1538217140433025</v>
      </c>
      <c r="AB64">
        <v>321253</v>
      </c>
      <c r="AC64">
        <v>315631</v>
      </c>
      <c r="AD64">
        <v>365429</v>
      </c>
      <c r="AE64">
        <f>AB64/G64</f>
        <v>1.2111770331560938</v>
      </c>
      <c r="AF64">
        <f>AC64/G64</f>
        <v>1.1899811617388507</v>
      </c>
      <c r="AG64">
        <f>AD64/G64</f>
        <v>1.37772787195512</v>
      </c>
      <c r="AI64" s="7">
        <f>AE64/AH62</f>
        <v>0.81971598998353901</v>
      </c>
      <c r="AJ64" s="7">
        <f>AF64/AH62</f>
        <v>0.80537077516628441</v>
      </c>
      <c r="AK64" s="7">
        <f>AG64/AH62</f>
        <v>0.93243641150026502</v>
      </c>
    </row>
    <row r="65" spans="1:57" x14ac:dyDescent="0.15">
      <c r="C65" s="3"/>
    </row>
    <row r="66" spans="1:57" x14ac:dyDescent="0.15">
      <c r="D66" t="s">
        <v>2</v>
      </c>
      <c r="G66" t="s">
        <v>20</v>
      </c>
      <c r="H66" t="s">
        <v>12</v>
      </c>
      <c r="K66" t="s">
        <v>33</v>
      </c>
      <c r="N66" t="s">
        <v>20</v>
      </c>
      <c r="O66" s="14" t="s">
        <v>34</v>
      </c>
      <c r="P66" s="14"/>
      <c r="Q66" s="14"/>
      <c r="R66" t="s">
        <v>13</v>
      </c>
      <c r="U66" t="s">
        <v>30</v>
      </c>
      <c r="Y66" s="14" t="s">
        <v>34</v>
      </c>
      <c r="Z66" s="14"/>
      <c r="AA66" s="14"/>
      <c r="AB66" t="s">
        <v>3</v>
      </c>
      <c r="AE66" t="s">
        <v>31</v>
      </c>
      <c r="AH66" t="s">
        <v>76</v>
      </c>
      <c r="AI66" s="14" t="s">
        <v>34</v>
      </c>
      <c r="AJ66" s="14"/>
      <c r="AK66" s="14"/>
    </row>
    <row r="67" spans="1:57" x14ac:dyDescent="0.15">
      <c r="B67" t="s">
        <v>50</v>
      </c>
      <c r="C67" s="3" t="s">
        <v>46</v>
      </c>
      <c r="D67">
        <v>310655</v>
      </c>
      <c r="E67">
        <v>345621</v>
      </c>
      <c r="F67">
        <v>284569</v>
      </c>
      <c r="G67">
        <f t="shared" ref="G67:G69" si="28">AVERAGE(D67:F67)</f>
        <v>313615</v>
      </c>
      <c r="H67">
        <v>138964</v>
      </c>
      <c r="I67">
        <v>154260</v>
      </c>
      <c r="J67">
        <v>124523</v>
      </c>
      <c r="K67">
        <f>H67/G67</f>
        <v>0.44310380562154233</v>
      </c>
      <c r="L67">
        <f>I67/G67</f>
        <v>0.49187698292492388</v>
      </c>
      <c r="M67">
        <f>J67/G67</f>
        <v>0.39705690097731294</v>
      </c>
      <c r="N67">
        <f>AVERAGE(K67:M67)</f>
        <v>0.44401256317459303</v>
      </c>
      <c r="O67" s="7">
        <f>K67/N67</f>
        <v>0.99795330666647519</v>
      </c>
      <c r="P67" s="7">
        <f>L67/N67</f>
        <v>1.1077996969457591</v>
      </c>
      <c r="Q67" s="7">
        <f>M67/N67</f>
        <v>0.89424699638776584</v>
      </c>
      <c r="R67">
        <v>217777</v>
      </c>
      <c r="S67">
        <v>254623</v>
      </c>
      <c r="T67">
        <v>185692</v>
      </c>
      <c r="U67">
        <f>R67/G67</f>
        <v>0.69440874958149323</v>
      </c>
      <c r="V67">
        <f>S67/G67</f>
        <v>0.81189675238748149</v>
      </c>
      <c r="W67">
        <f>T67/G67</f>
        <v>0.59210178084594167</v>
      </c>
      <c r="X67">
        <f>AVERAGE(U67:W67)</f>
        <v>0.69946909427163872</v>
      </c>
      <c r="Y67" s="7">
        <f>U67/X67</f>
        <v>0.9927654492077097</v>
      </c>
      <c r="Z67" s="7">
        <f>V67/X67</f>
        <v>1.1607328458634965</v>
      </c>
      <c r="AA67" s="7">
        <f>W67/X67</f>
        <v>0.84650170492879417</v>
      </c>
      <c r="AB67">
        <v>364383</v>
      </c>
      <c r="AC67">
        <v>384263</v>
      </c>
      <c r="AD67">
        <v>354262</v>
      </c>
      <c r="AE67">
        <f>AB67/G67</f>
        <v>1.1618800121167674</v>
      </c>
      <c r="AF67">
        <f>AC67/G67</f>
        <v>1.2252698372207962</v>
      </c>
      <c r="AG67">
        <f>AD67/G67</f>
        <v>1.129607958802991</v>
      </c>
      <c r="AH67">
        <f>AVERAGE(AE67:AG67)</f>
        <v>1.1722526027135183</v>
      </c>
      <c r="AI67" s="7">
        <f>AE67/AH67</f>
        <v>0.99115157383934105</v>
      </c>
      <c r="AJ67" s="7">
        <f>AF67/AH67</f>
        <v>1.0452268004221565</v>
      </c>
      <c r="AK67" s="7">
        <f>AG67/AH67</f>
        <v>0.96362162573850219</v>
      </c>
    </row>
    <row r="68" spans="1:57" x14ac:dyDescent="0.15">
      <c r="C68" s="3" t="s">
        <v>47</v>
      </c>
      <c r="D68">
        <v>284838</v>
      </c>
      <c r="E68">
        <v>264521</v>
      </c>
      <c r="F68">
        <v>312564</v>
      </c>
      <c r="G68">
        <f t="shared" si="28"/>
        <v>287307.66666666669</v>
      </c>
      <c r="H68">
        <v>280563</v>
      </c>
      <c r="I68">
        <v>284562</v>
      </c>
      <c r="J68">
        <v>264520</v>
      </c>
      <c r="K68">
        <f t="shared" ref="K68:K69" si="29">H68/G68</f>
        <v>0.97652458514275631</v>
      </c>
      <c r="L68">
        <f>I68/G68</f>
        <v>0.99044346188696664</v>
      </c>
      <c r="M68">
        <f>J68/G68</f>
        <v>0.9206854904672459</v>
      </c>
      <c r="O68" s="7">
        <f>K68/N67</f>
        <v>2.1993174656158789</v>
      </c>
      <c r="P68" s="7">
        <f>L68/N67</f>
        <v>2.2306654001083026</v>
      </c>
      <c r="Q68" s="7">
        <f>M68/N67</f>
        <v>2.0735572973083136</v>
      </c>
      <c r="R68">
        <v>87595</v>
      </c>
      <c r="S68">
        <v>62536</v>
      </c>
      <c r="T68">
        <v>61025</v>
      </c>
      <c r="U68">
        <f t="shared" ref="U68" si="30">R68/G68</f>
        <v>0.3048822226579404</v>
      </c>
      <c r="V68">
        <f>S68/G68</f>
        <v>0.21766213455262243</v>
      </c>
      <c r="W68">
        <f>T68/G68</f>
        <v>0.2124029640698763</v>
      </c>
      <c r="Y68" s="7">
        <f>U68/X67</f>
        <v>0.43587661721554122</v>
      </c>
      <c r="Z68" s="7">
        <f>V68/X67</f>
        <v>0.31118191830802089</v>
      </c>
      <c r="AA68" s="7">
        <f>W68/X67</f>
        <v>0.30366311508166455</v>
      </c>
      <c r="AB68">
        <v>160590</v>
      </c>
      <c r="AC68">
        <v>173462</v>
      </c>
      <c r="AD68">
        <v>112564</v>
      </c>
      <c r="AE68">
        <f t="shared" ref="AE68:AE69" si="31">AB68/G68</f>
        <v>0.5589478410484463</v>
      </c>
      <c r="AF68">
        <f>AC68/G68</f>
        <v>0.60374998694778992</v>
      </c>
      <c r="AG68">
        <f>AD68/G68</f>
        <v>0.39178905772325368</v>
      </c>
      <c r="AI68" s="7">
        <f>AE68/AH67</f>
        <v>0.47681518450426091</v>
      </c>
      <c r="AJ68" s="7">
        <f>AF68/AH67</f>
        <v>0.5150340340897821</v>
      </c>
      <c r="AK68" s="7">
        <f>AG68/AH67</f>
        <v>0.33421897022565306</v>
      </c>
    </row>
    <row r="69" spans="1:57" x14ac:dyDescent="0.15">
      <c r="C69" s="3" t="s">
        <v>59</v>
      </c>
      <c r="D69">
        <v>285693</v>
      </c>
      <c r="E69">
        <v>301256</v>
      </c>
      <c r="F69">
        <v>265489</v>
      </c>
      <c r="G69">
        <f t="shared" si="28"/>
        <v>284146</v>
      </c>
      <c r="H69">
        <v>183518</v>
      </c>
      <c r="I69">
        <v>205623</v>
      </c>
      <c r="J69">
        <v>171564</v>
      </c>
      <c r="K69">
        <f t="shared" si="29"/>
        <v>0.64585811519430147</v>
      </c>
      <c r="L69">
        <f>I69/G69</f>
        <v>0.72365262928212959</v>
      </c>
      <c r="M69">
        <f>J69/G69</f>
        <v>0.60378819339353718</v>
      </c>
      <c r="O69" s="7">
        <f>K69/N67</f>
        <v>1.4545942362003379</v>
      </c>
      <c r="P69" s="7">
        <f>L69/N67</f>
        <v>1.62980214818286</v>
      </c>
      <c r="Q69" s="7">
        <f>M69/N67</f>
        <v>1.3598448410481523</v>
      </c>
      <c r="R69">
        <v>173889</v>
      </c>
      <c r="S69">
        <v>148361</v>
      </c>
      <c r="T69">
        <v>192536</v>
      </c>
      <c r="U69">
        <f>R69/G69</f>
        <v>0.61197060665995651</v>
      </c>
      <c r="V69">
        <f>S69/G69</f>
        <v>0.52212946865343868</v>
      </c>
      <c r="W69">
        <f>T69/G69</f>
        <v>0.67759532071540685</v>
      </c>
      <c r="Y69" s="7">
        <f>U69/X67</f>
        <v>0.87490728564241294</v>
      </c>
      <c r="Z69" s="7">
        <f>V69/X67</f>
        <v>0.74646538771971782</v>
      </c>
      <c r="AA69" s="7">
        <f>W69/X67</f>
        <v>0.96872803425430942</v>
      </c>
      <c r="AB69">
        <v>348933</v>
      </c>
      <c r="AC69">
        <v>365249</v>
      </c>
      <c r="AD69">
        <v>425426</v>
      </c>
      <c r="AE69">
        <f t="shared" si="31"/>
        <v>1.228006025071618</v>
      </c>
      <c r="AF69">
        <f>AC69/G69</f>
        <v>1.2854272099554453</v>
      </c>
      <c r="AG69">
        <f>AD69/G69</f>
        <v>1.4972091811955826</v>
      </c>
      <c r="AI69" s="7">
        <f>AE69/AH67</f>
        <v>1.0475609286164451</v>
      </c>
      <c r="AJ69" s="7">
        <f>AF69/AH67</f>
        <v>1.0965445561647307</v>
      </c>
      <c r="AK69" s="7">
        <f>AG69/AH67</f>
        <v>1.277206958406284</v>
      </c>
    </row>
    <row r="71" spans="1:57" x14ac:dyDescent="0.15">
      <c r="D71" t="s">
        <v>66</v>
      </c>
      <c r="H71" s="3" t="s">
        <v>71</v>
      </c>
      <c r="K71" t="s">
        <v>72</v>
      </c>
      <c r="O71" s="14" t="s">
        <v>34</v>
      </c>
      <c r="P71" s="14"/>
      <c r="Q71" s="14"/>
      <c r="R71" s="5" t="s">
        <v>81</v>
      </c>
      <c r="Y71" s="14" t="s">
        <v>34</v>
      </c>
      <c r="Z71" s="14"/>
      <c r="AA71" s="14"/>
      <c r="AB71" s="3" t="s">
        <v>73</v>
      </c>
      <c r="AE71" t="s">
        <v>82</v>
      </c>
      <c r="AH71" t="s">
        <v>76</v>
      </c>
      <c r="AI71" s="14" t="s">
        <v>34</v>
      </c>
      <c r="AJ71" s="14"/>
      <c r="AK71" s="14"/>
      <c r="AL71" s="3" t="s">
        <v>64</v>
      </c>
      <c r="AO71" s="3" t="s">
        <v>77</v>
      </c>
      <c r="AR71" t="s">
        <v>76</v>
      </c>
      <c r="AS71" s="14" t="s">
        <v>34</v>
      </c>
      <c r="AT71" s="14"/>
      <c r="AU71" s="14"/>
      <c r="AV71" s="3" t="s">
        <v>65</v>
      </c>
      <c r="AY71" s="3" t="s">
        <v>79</v>
      </c>
      <c r="BB71" t="s">
        <v>76</v>
      </c>
      <c r="BC71" s="14" t="s">
        <v>34</v>
      </c>
      <c r="BD71" s="14"/>
      <c r="BE71" s="14"/>
    </row>
    <row r="72" spans="1:57" x14ac:dyDescent="0.15">
      <c r="A72" t="s">
        <v>60</v>
      </c>
      <c r="B72" t="s">
        <v>67</v>
      </c>
      <c r="C72" s="3" t="s">
        <v>48</v>
      </c>
      <c r="D72">
        <v>421254</v>
      </c>
      <c r="E72">
        <v>452136</v>
      </c>
      <c r="F72">
        <v>401259</v>
      </c>
      <c r="G72">
        <f t="shared" ref="G72:G74" si="32">AVERAGE(D72:F72)</f>
        <v>424883</v>
      </c>
      <c r="H72">
        <v>157227</v>
      </c>
      <c r="I72">
        <v>154692</v>
      </c>
      <c r="J72">
        <v>175469</v>
      </c>
      <c r="K72">
        <f>H72/G72</f>
        <v>0.37004775432295478</v>
      </c>
      <c r="L72">
        <f>I72/G72</f>
        <v>0.36408140593998817</v>
      </c>
      <c r="M72">
        <f>J72/G72</f>
        <v>0.41298192678925727</v>
      </c>
      <c r="N72">
        <f>AVERAGE(K72:M72)</f>
        <v>0.38237036235073346</v>
      </c>
      <c r="O72" s="7">
        <f>K72/N72</f>
        <v>0.96777310889886481</v>
      </c>
      <c r="P72" s="7">
        <f>L72/N72</f>
        <v>0.95216952407527455</v>
      </c>
      <c r="Q72" s="7">
        <f>M72/N72</f>
        <v>1.0800573670258602</v>
      </c>
      <c r="R72">
        <v>555542</v>
      </c>
      <c r="S72">
        <v>591263</v>
      </c>
      <c r="T72">
        <v>541236</v>
      </c>
      <c r="U72">
        <f>R72/G72</f>
        <v>1.3075175989625378</v>
      </c>
      <c r="V72">
        <f>S72/G72</f>
        <v>1.3915901554074888</v>
      </c>
      <c r="W72">
        <f>T72/G72</f>
        <v>1.2738471532162972</v>
      </c>
      <c r="X72">
        <f>AVERAGE(U72:W72)</f>
        <v>1.3243183025287746</v>
      </c>
      <c r="Y72" s="7">
        <f>U72/X72</f>
        <v>0.98731369676447422</v>
      </c>
      <c r="Z72" s="7">
        <f>V72/X72</f>
        <v>1.0507973443772989</v>
      </c>
      <c r="AA72" s="7">
        <f>W72/X72</f>
        <v>0.96188895885822678</v>
      </c>
      <c r="AB72">
        <v>468255</v>
      </c>
      <c r="AC72">
        <v>485629</v>
      </c>
      <c r="AD72">
        <v>432562</v>
      </c>
      <c r="AE72">
        <f>AB72/G72</f>
        <v>1.102079866692713</v>
      </c>
      <c r="AF72">
        <f>AC72/G72</f>
        <v>1.142971123815262</v>
      </c>
      <c r="AG72">
        <f>AD72/G72</f>
        <v>1.0180732107427222</v>
      </c>
      <c r="AH72">
        <f>AVERAGE(AE72:AG72)</f>
        <v>1.0877080670835657</v>
      </c>
      <c r="AI72" s="7">
        <f>AE72/AH72</f>
        <v>1.013212919940625</v>
      </c>
      <c r="AJ72" s="7">
        <f>AF72/AH72</f>
        <v>1.0508068832107418</v>
      </c>
      <c r="AK72" s="7">
        <f>AG72/AH72</f>
        <v>0.93598019684863321</v>
      </c>
      <c r="AL72">
        <v>409284</v>
      </c>
      <c r="AM72">
        <v>482361</v>
      </c>
      <c r="AN72">
        <v>365624</v>
      </c>
      <c r="AO72">
        <f>AL72/G72</f>
        <v>0.96328636354008046</v>
      </c>
      <c r="AP72">
        <f>AM72/G72</f>
        <v>1.1352795946178125</v>
      </c>
      <c r="AQ72">
        <f>AN72/G72</f>
        <v>0.86052866318492383</v>
      </c>
      <c r="AR72">
        <f>AVERAGE(AO72:AQ72)</f>
        <v>0.98636487378093884</v>
      </c>
      <c r="AS72" s="7">
        <f>AO72/AR72</f>
        <v>0.97660246136666062</v>
      </c>
      <c r="AT72" s="7">
        <f>AP72/AR72</f>
        <v>1.1509732602967226</v>
      </c>
      <c r="AU72" s="7">
        <f>AQ72/AR72</f>
        <v>0.87242427833661695</v>
      </c>
      <c r="AV72">
        <v>311194</v>
      </c>
      <c r="AW72">
        <v>331256</v>
      </c>
      <c r="AX72">
        <v>294562</v>
      </c>
      <c r="AY72">
        <f>AV72/G72</f>
        <v>0.73242280816130556</v>
      </c>
      <c r="AZ72">
        <f>AW72/G72</f>
        <v>0.77964051279999436</v>
      </c>
      <c r="BA72">
        <f>AX72/G72</f>
        <v>0.69327791415519091</v>
      </c>
      <c r="BB72">
        <f>AVERAGE(AY72:BA72)</f>
        <v>0.73511374503883031</v>
      </c>
      <c r="BC72" s="7">
        <f>AY72/BB72</f>
        <v>0.99633942788352758</v>
      </c>
      <c r="BD72" s="7">
        <f>AZ72/BB72</f>
        <v>1.060571262694608</v>
      </c>
      <c r="BE72" s="7">
        <f>BA72/BB72</f>
        <v>0.94308930942186431</v>
      </c>
    </row>
    <row r="73" spans="1:57" x14ac:dyDescent="0.15">
      <c r="C73" s="3" t="s">
        <v>38</v>
      </c>
      <c r="D73">
        <v>421381</v>
      </c>
      <c r="E73">
        <v>452159</v>
      </c>
      <c r="F73">
        <v>394569</v>
      </c>
      <c r="G73">
        <f t="shared" si="32"/>
        <v>422703</v>
      </c>
      <c r="H73">
        <v>319177</v>
      </c>
      <c r="I73">
        <v>332369</v>
      </c>
      <c r="J73">
        <v>281269</v>
      </c>
      <c r="K73">
        <f>H73/G73</f>
        <v>0.75508572212641023</v>
      </c>
      <c r="L73">
        <f>I73/G73</f>
        <v>0.78629439582874971</v>
      </c>
      <c r="M73">
        <f>J73/G73</f>
        <v>0.66540573404967551</v>
      </c>
      <c r="O73" s="7">
        <f>K73/N72</f>
        <v>1.9747496052892286</v>
      </c>
      <c r="P73" s="7">
        <f>L73/N72</f>
        <v>2.0563685715461189</v>
      </c>
      <c r="Q73" s="7">
        <f>M73/N72</f>
        <v>1.7402126303903354</v>
      </c>
      <c r="R73">
        <v>199048</v>
      </c>
      <c r="S73">
        <v>135365</v>
      </c>
      <c r="T73">
        <v>259456</v>
      </c>
      <c r="U73">
        <f>R73/G73</f>
        <v>0.47089327494718514</v>
      </c>
      <c r="V73">
        <f>S73/G73</f>
        <v>0.32023666735272754</v>
      </c>
      <c r="W73">
        <f>T73/G73</f>
        <v>0.61380212584249461</v>
      </c>
      <c r="Y73" s="7">
        <f>U73/X72</f>
        <v>0.35557408973961807</v>
      </c>
      <c r="Z73" s="7">
        <f>V73/X72</f>
        <v>0.24181246060047523</v>
      </c>
      <c r="AA73" s="7">
        <f>W73/X72</f>
        <v>0.46348534538142727</v>
      </c>
      <c r="AB73">
        <v>468087</v>
      </c>
      <c r="AC73">
        <v>485623</v>
      </c>
      <c r="AD73">
        <v>445623</v>
      </c>
      <c r="AE73">
        <f t="shared" ref="AE73" si="33">AB73/G73</f>
        <v>1.1073661648959199</v>
      </c>
      <c r="AF73">
        <f>AC73/G73</f>
        <v>1.1488515577130989</v>
      </c>
      <c r="AG73">
        <f>AD73/G73</f>
        <v>1.0542224682578547</v>
      </c>
      <c r="AI73" s="7">
        <f>AE73/AH72</f>
        <v>1.0180729539545135</v>
      </c>
      <c r="AJ73" s="7">
        <f>AF73/AH72</f>
        <v>1.0562131443903648</v>
      </c>
      <c r="AK73" s="7">
        <f>AG73/AH72</f>
        <v>0.9692145348195359</v>
      </c>
      <c r="AL73">
        <v>276636</v>
      </c>
      <c r="AM73">
        <v>289932</v>
      </c>
      <c r="AN73">
        <v>321253</v>
      </c>
      <c r="AO73">
        <f>AL73/G73</f>
        <v>0.65444531976352194</v>
      </c>
      <c r="AP73">
        <f>AM73/G73</f>
        <v>0.68590002909844505</v>
      </c>
      <c r="AQ73">
        <f>AN73/G73</f>
        <v>0.75999697186913739</v>
      </c>
      <c r="AS73" s="7">
        <f>AO73/AR72</f>
        <v>0.6634921185452386</v>
      </c>
      <c r="AT73" s="7">
        <f>AP73/AR72</f>
        <v>0.69538164560671101</v>
      </c>
      <c r="AU73" s="7">
        <f>AQ73/AR72</f>
        <v>0.7705028758332737</v>
      </c>
      <c r="AV73">
        <v>327704</v>
      </c>
      <c r="AW73">
        <v>342562</v>
      </c>
      <c r="AX73">
        <v>301256</v>
      </c>
      <c r="AY73">
        <f>AV73/G73</f>
        <v>0.77525827827103189</v>
      </c>
      <c r="AZ73">
        <f>AW73/G73</f>
        <v>0.81040825354918233</v>
      </c>
      <c r="BA73">
        <f>AX73/G73</f>
        <v>0.71268952432322463</v>
      </c>
      <c r="BC73" s="7">
        <f>AY73/BB72</f>
        <v>1.0546099613877864</v>
      </c>
      <c r="BD73" s="7">
        <f>AZ73/BB72</f>
        <v>1.1024256572788946</v>
      </c>
      <c r="BE73" s="7">
        <f>BA73/BB72</f>
        <v>0.96949557688596721</v>
      </c>
    </row>
    <row r="74" spans="1:57" ht="12.75" customHeight="1" x14ac:dyDescent="0.15">
      <c r="C74" s="3" t="s">
        <v>39</v>
      </c>
      <c r="D74">
        <v>449785</v>
      </c>
      <c r="E74">
        <v>485629</v>
      </c>
      <c r="F74">
        <v>401236</v>
      </c>
      <c r="G74">
        <f t="shared" si="32"/>
        <v>445550</v>
      </c>
      <c r="H74">
        <v>230117</v>
      </c>
      <c r="I74">
        <v>241569</v>
      </c>
      <c r="J74">
        <v>264139</v>
      </c>
      <c r="K74">
        <f>H74/G74</f>
        <v>0.51647850970710363</v>
      </c>
      <c r="L74">
        <f>I74/G74</f>
        <v>0.54218157333632588</v>
      </c>
      <c r="M74">
        <f>J74/G74</f>
        <v>0.59283806531253502</v>
      </c>
      <c r="O74" s="7">
        <f>K74/N72</f>
        <v>1.3507284051303066</v>
      </c>
      <c r="P74" s="7">
        <f>L74/N72</f>
        <v>1.4179487395495465</v>
      </c>
      <c r="Q74" s="7">
        <f>M74/N72</f>
        <v>1.5504289131299034</v>
      </c>
      <c r="R74">
        <v>495904</v>
      </c>
      <c r="S74">
        <v>452315</v>
      </c>
      <c r="T74">
        <v>539563</v>
      </c>
      <c r="U74">
        <f>R74/G74</f>
        <v>1.113015374256537</v>
      </c>
      <c r="V74">
        <f>S74/G74</f>
        <v>1.0151834810907867</v>
      </c>
      <c r="W74">
        <f>T74/G74</f>
        <v>1.2110043766131748</v>
      </c>
      <c r="Y74" s="7">
        <f>U74/X72</f>
        <v>0.84044400211885884</v>
      </c>
      <c r="Z74" s="7">
        <f>V74/X72</f>
        <v>0.76657060402495569</v>
      </c>
      <c r="AA74" s="7">
        <f>W74/X72</f>
        <v>0.91443603422286945</v>
      </c>
      <c r="AB74">
        <v>498810</v>
      </c>
      <c r="AC74">
        <v>501236</v>
      </c>
      <c r="AD74">
        <v>475236</v>
      </c>
      <c r="AE74">
        <f>AB74/G74</f>
        <v>1.1195376500953877</v>
      </c>
      <c r="AF74">
        <f>AC74/G74</f>
        <v>1.1249826057681518</v>
      </c>
      <c r="AG74">
        <f>AD74/G74</f>
        <v>1.0666277634384469</v>
      </c>
      <c r="AI74" s="7">
        <f>AE74/AH72</f>
        <v>1.0292629833087159</v>
      </c>
      <c r="AJ74" s="7">
        <f>AF74/AH72</f>
        <v>1.0342688813410468</v>
      </c>
      <c r="AK74" s="7">
        <f>AG74/AH72</f>
        <v>0.98061952073074099</v>
      </c>
      <c r="AL74">
        <v>333492</v>
      </c>
      <c r="AM74">
        <v>292361</v>
      </c>
      <c r="AN74">
        <v>355262</v>
      </c>
      <c r="AO74">
        <f>AL74/G74</f>
        <v>0.74849511839299743</v>
      </c>
      <c r="AP74">
        <f>AM74/G74</f>
        <v>0.65618000224441697</v>
      </c>
      <c r="AQ74">
        <f>AN74/G74</f>
        <v>0.79735607675906184</v>
      </c>
      <c r="AS74" s="7">
        <f>AO74/AR72</f>
        <v>0.7588420251867467</v>
      </c>
      <c r="AT74" s="7">
        <f>AP74/AR72</f>
        <v>0.66525078060529919</v>
      </c>
      <c r="AU74" s="7">
        <f>AQ74/AR72</f>
        <v>0.80837841852846248</v>
      </c>
      <c r="AV74">
        <v>257971</v>
      </c>
      <c r="AW74">
        <v>286541</v>
      </c>
      <c r="AX74">
        <v>221536</v>
      </c>
      <c r="AY74">
        <f>AV74/G74</f>
        <v>0.57899450117831897</v>
      </c>
      <c r="AZ74">
        <f>AW74/G74</f>
        <v>0.6431174952306139</v>
      </c>
      <c r="BA74">
        <f>AX74/G74</f>
        <v>0.49721916732128829</v>
      </c>
      <c r="BC74" s="7">
        <f>AY74/BB72</f>
        <v>0.78762573150871396</v>
      </c>
      <c r="BD74" s="7">
        <f>AZ74/BB72</f>
        <v>0.87485440120105906</v>
      </c>
      <c r="BE74" s="7">
        <f>BA74/BB72</f>
        <v>0.67638398911317332</v>
      </c>
    </row>
    <row r="75" spans="1:57" ht="12.75" customHeight="1" x14ac:dyDescent="0.15">
      <c r="C75" s="3"/>
      <c r="O75" s="13"/>
      <c r="P75" s="13"/>
      <c r="Q75" s="13"/>
      <c r="Y75" t="s">
        <v>83</v>
      </c>
      <c r="AI75" t="s">
        <v>80</v>
      </c>
      <c r="AJ75" s="13"/>
      <c r="AK75" s="13"/>
      <c r="AS75" t="s">
        <v>84</v>
      </c>
      <c r="BC75" t="s">
        <v>80</v>
      </c>
      <c r="BD75" s="13"/>
      <c r="BE75" s="13"/>
    </row>
    <row r="76" spans="1:57" ht="12.75" customHeight="1" x14ac:dyDescent="0.15">
      <c r="C76" s="3"/>
      <c r="O76" s="13"/>
      <c r="P76" s="13"/>
      <c r="Q76" s="13"/>
      <c r="Y76" s="7">
        <f>Y72/AI76</f>
        <v>0.98731369676447422</v>
      </c>
      <c r="Z76" s="7">
        <f>Z72/AI76</f>
        <v>1.0507973443772989</v>
      </c>
      <c r="AA76" s="7">
        <f>AA72/AI76</f>
        <v>0.96188895885822678</v>
      </c>
      <c r="AI76" s="7">
        <f>AVERAGE(AI72:AK72)</f>
        <v>1</v>
      </c>
      <c r="AJ76" s="7"/>
      <c r="AK76" s="7"/>
      <c r="AS76" s="7">
        <f>AS72/BC76</f>
        <v>0.97660246136666073</v>
      </c>
      <c r="AT76" s="7">
        <f>AT72/BC76</f>
        <v>1.1509732602967229</v>
      </c>
      <c r="AU76" s="7">
        <f>AU72/BC76</f>
        <v>0.87242427833661707</v>
      </c>
      <c r="BC76" s="7">
        <f>AVERAGE(BC72:BE72)</f>
        <v>0.99999999999999989</v>
      </c>
      <c r="BD76" s="7"/>
      <c r="BE76" s="7"/>
    </row>
    <row r="77" spans="1:57" ht="12.75" customHeight="1" x14ac:dyDescent="0.15">
      <c r="C77" s="3"/>
      <c r="O77" s="13"/>
      <c r="P77" s="13"/>
      <c r="Q77" s="13"/>
      <c r="Y77" s="7">
        <f>Y73/AI77</f>
        <v>0.35049188345650278</v>
      </c>
      <c r="Z77" s="7">
        <f>Z73/AI77</f>
        <v>0.23835624474543574</v>
      </c>
      <c r="AA77" s="7">
        <f>AA73/AI77</f>
        <v>0.45686076782530027</v>
      </c>
      <c r="AI77" s="7">
        <f>AVERAGE(AI73:AK73)</f>
        <v>1.0145002110548047</v>
      </c>
      <c r="AJ77" s="7"/>
      <c r="AK77" s="7"/>
      <c r="AS77" s="7">
        <f>AS73/BC77</f>
        <v>0.63664049105509646</v>
      </c>
      <c r="AT77" s="7">
        <f>AT73/BC77</f>
        <v>0.66723944408025782</v>
      </c>
      <c r="AU77" s="7">
        <f>AU73/BC77</f>
        <v>0.73932050663298654</v>
      </c>
      <c r="BC77" s="7">
        <f>AVERAGE(BC73:BE73)</f>
        <v>1.0421770651842162</v>
      </c>
      <c r="BD77" s="7"/>
      <c r="BE77" s="7"/>
    </row>
    <row r="78" spans="1:57" ht="12.75" customHeight="1" x14ac:dyDescent="0.15">
      <c r="C78" s="3"/>
      <c r="O78" s="13"/>
      <c r="P78" s="13"/>
      <c r="Q78" s="13"/>
      <c r="Y78" s="7">
        <f>Y74/AI78</f>
        <v>0.82825447461819401</v>
      </c>
      <c r="Z78" s="7">
        <f>Z74/AI78</f>
        <v>0.75545251235506949</v>
      </c>
      <c r="AA78" s="7">
        <f>AA74/AI78</f>
        <v>0.90117335026218104</v>
      </c>
      <c r="AI78" s="7">
        <f>AVERAGE(AI74:AK74)</f>
        <v>1.0147171284601679</v>
      </c>
      <c r="AJ78" s="7"/>
      <c r="AK78" s="7"/>
      <c r="AS78" s="7">
        <f>AS74/BC78</f>
        <v>0.97334687138040354</v>
      </c>
      <c r="AT78" s="7">
        <f>AT74/BC78</f>
        <v>0.85329982327505949</v>
      </c>
      <c r="AU78" s="7">
        <f>AU74/BC78</f>
        <v>1.0368859109674142</v>
      </c>
      <c r="BC78" s="7">
        <f>AVERAGE(BC74:BE74)</f>
        <v>0.77962137394098219</v>
      </c>
      <c r="BD78" s="7"/>
      <c r="BE78" s="7"/>
    </row>
    <row r="80" spans="1:57" x14ac:dyDescent="0.15">
      <c r="D80" t="s">
        <v>66</v>
      </c>
      <c r="H80" s="3" t="s">
        <v>61</v>
      </c>
      <c r="K80" t="s">
        <v>72</v>
      </c>
      <c r="O80" s="14" t="s">
        <v>34</v>
      </c>
      <c r="P80" s="14"/>
      <c r="Q80" s="14"/>
      <c r="R80" s="5" t="s">
        <v>62</v>
      </c>
      <c r="Y80" s="14" t="s">
        <v>34</v>
      </c>
      <c r="Z80" s="14"/>
      <c r="AA80" s="14"/>
      <c r="AB80" s="3" t="s">
        <v>63</v>
      </c>
      <c r="AE80" t="s">
        <v>74</v>
      </c>
      <c r="AH80" t="s">
        <v>76</v>
      </c>
      <c r="AI80" s="14" t="s">
        <v>34</v>
      </c>
      <c r="AJ80" s="14"/>
      <c r="AK80" s="14"/>
      <c r="AL80" s="3" t="s">
        <v>64</v>
      </c>
      <c r="AO80" s="3" t="s">
        <v>77</v>
      </c>
      <c r="AR80" t="s">
        <v>76</v>
      </c>
      <c r="AS80" s="14" t="s">
        <v>34</v>
      </c>
      <c r="AT80" s="14"/>
      <c r="AU80" s="14"/>
      <c r="AV80" s="3" t="s">
        <v>65</v>
      </c>
      <c r="AY80" s="3" t="s">
        <v>79</v>
      </c>
      <c r="BB80" t="s">
        <v>76</v>
      </c>
      <c r="BC80" s="14" t="s">
        <v>34</v>
      </c>
      <c r="BD80" s="14"/>
      <c r="BE80" s="14"/>
    </row>
    <row r="81" spans="1:57" x14ac:dyDescent="0.15">
      <c r="B81" t="s">
        <v>50</v>
      </c>
      <c r="C81" s="3" t="s">
        <v>48</v>
      </c>
      <c r="D81">
        <v>364600</v>
      </c>
      <c r="E81">
        <v>384269</v>
      </c>
      <c r="F81">
        <v>341256</v>
      </c>
      <c r="G81">
        <f t="shared" ref="G81:G83" si="34">AVERAGE(D81:F81)</f>
        <v>363375</v>
      </c>
      <c r="H81">
        <v>87627</v>
      </c>
      <c r="I81">
        <v>94562</v>
      </c>
      <c r="J81">
        <v>75896</v>
      </c>
      <c r="K81">
        <f>H81/G81</f>
        <v>0.24114757481940144</v>
      </c>
      <c r="L81">
        <f>I81/G81</f>
        <v>0.2602325421396629</v>
      </c>
      <c r="M81">
        <f>J81/G81</f>
        <v>0.20886412108703131</v>
      </c>
      <c r="N81">
        <f>AVERAGE(K81:M81)</f>
        <v>0.23674807934869857</v>
      </c>
      <c r="O81" s="7">
        <f>K81/N81</f>
        <v>1.0185830249723926</v>
      </c>
      <c r="P81" s="7">
        <f>L81/N81</f>
        <v>1.0991960013173954</v>
      </c>
      <c r="Q81" s="7">
        <f>M81/N81</f>
        <v>0.88222097371021169</v>
      </c>
      <c r="R81">
        <v>185750</v>
      </c>
      <c r="S81">
        <v>198562</v>
      </c>
      <c r="T81">
        <v>152364</v>
      </c>
      <c r="U81">
        <f>R81/G81</f>
        <v>0.51117991056071554</v>
      </c>
      <c r="V81">
        <f>S81/G81</f>
        <v>0.54643825249398004</v>
      </c>
      <c r="W81">
        <f>T81/G81</f>
        <v>0.41930237358101136</v>
      </c>
      <c r="X81">
        <f>AVERAGE(U81:W81)</f>
        <v>0.49230684554523568</v>
      </c>
      <c r="Y81" s="7">
        <f>U81/X81</f>
        <v>1.0383359792500502</v>
      </c>
      <c r="Z81" s="7">
        <f>V81/X81</f>
        <v>1.1099546094850523</v>
      </c>
      <c r="AA81" s="7">
        <f>W81/X81</f>
        <v>0.85170941126489719</v>
      </c>
      <c r="AB81">
        <v>139515</v>
      </c>
      <c r="AC81">
        <v>152365</v>
      </c>
      <c r="AD81">
        <v>102536</v>
      </c>
      <c r="AE81">
        <f>AB81/G81</f>
        <v>0.38394220846233229</v>
      </c>
      <c r="AF81">
        <f>AC81/G81</f>
        <v>0.41930512555899552</v>
      </c>
      <c r="AG81">
        <f>AD81/G81</f>
        <v>0.28217681458548333</v>
      </c>
      <c r="AH81">
        <f>AVERAGE(AE81:AG81)</f>
        <v>0.36180804953560369</v>
      </c>
      <c r="AI81" s="7">
        <f>AE81/AH81</f>
        <v>1.0611765242789339</v>
      </c>
      <c r="AJ81" s="7">
        <f>AF81/AH81</f>
        <v>1.1589159668978946</v>
      </c>
      <c r="AK81" s="7">
        <f>AG81/AH81</f>
        <v>0.7799075088231715</v>
      </c>
      <c r="AL81">
        <v>272808</v>
      </c>
      <c r="AM81">
        <v>295623</v>
      </c>
      <c r="AN81">
        <v>254263</v>
      </c>
      <c r="AO81">
        <f>AL81/G81</f>
        <v>0.75076160990712071</v>
      </c>
      <c r="AP81">
        <f>AM81/G81</f>
        <v>0.81354798761609903</v>
      </c>
      <c r="AQ81">
        <f>AN81/G81</f>
        <v>0.69972617819057448</v>
      </c>
      <c r="AR81">
        <f>AVERAGE(AO81:AQ81)</f>
        <v>0.75467859190459807</v>
      </c>
      <c r="AS81" s="7">
        <f>AO81/AR81</f>
        <v>0.99480973484673518</v>
      </c>
      <c r="AT81" s="7">
        <f>AP81/AR81</f>
        <v>1.0780059171453784</v>
      </c>
      <c r="AU81" s="7">
        <f>AQ81/AR81</f>
        <v>0.92718434800788629</v>
      </c>
      <c r="AV81">
        <v>309784</v>
      </c>
      <c r="AW81">
        <v>321562</v>
      </c>
      <c r="AX81">
        <v>286541</v>
      </c>
      <c r="AY81">
        <f>AV81/G81</f>
        <v>0.85251874785001724</v>
      </c>
      <c r="AZ81">
        <f>AW81/G81</f>
        <v>0.88493154454764367</v>
      </c>
      <c r="BA81">
        <f>AX81/G81</f>
        <v>0.7885545235638115</v>
      </c>
      <c r="BB81">
        <f>AVERAGE(AY81:BA81)</f>
        <v>0.84200160532049084</v>
      </c>
      <c r="BC81" s="7">
        <f>AY81/BB81</f>
        <v>1.0124906442732058</v>
      </c>
      <c r="BD81" s="7">
        <f>AZ81/BB81</f>
        <v>1.0509855788348674</v>
      </c>
      <c r="BE81" s="7">
        <f>BA81/BB81</f>
        <v>0.93652377689192667</v>
      </c>
    </row>
    <row r="82" spans="1:57" x14ac:dyDescent="0.15">
      <c r="C82" s="3" t="s">
        <v>38</v>
      </c>
      <c r="D82">
        <v>352751</v>
      </c>
      <c r="E82">
        <v>384569</v>
      </c>
      <c r="F82">
        <v>321598</v>
      </c>
      <c r="G82">
        <f t="shared" si="34"/>
        <v>352972.66666666669</v>
      </c>
      <c r="H82">
        <v>200754</v>
      </c>
      <c r="I82">
        <v>208954</v>
      </c>
      <c r="J82">
        <v>189569</v>
      </c>
      <c r="K82">
        <f>H82/G82</f>
        <v>0.56875225465994528</v>
      </c>
      <c r="L82">
        <f>I82/G82</f>
        <v>0.59198351524858395</v>
      </c>
      <c r="M82">
        <f>J82/G82</f>
        <v>0.53706424860093038</v>
      </c>
      <c r="O82" s="7">
        <f>K82/N81</f>
        <v>2.4023521382923176</v>
      </c>
      <c r="P82" s="7">
        <f>L82/N81</f>
        <v>2.5004786390544296</v>
      </c>
      <c r="Q82" s="7">
        <f>M82/N81</f>
        <v>2.2685051979235102</v>
      </c>
      <c r="R82">
        <v>111502</v>
      </c>
      <c r="S82">
        <v>94523</v>
      </c>
      <c r="T82">
        <v>94259</v>
      </c>
      <c r="U82">
        <f>R82/G82</f>
        <v>0.3158941485554122</v>
      </c>
      <c r="V82">
        <f>S82/G82</f>
        <v>0.26779127373413236</v>
      </c>
      <c r="W82">
        <f>T82/G82</f>
        <v>0.2670433404664006</v>
      </c>
      <c r="Y82" s="7">
        <f>U82/X81</f>
        <v>0.64166109290143158</v>
      </c>
      <c r="Z82" s="7">
        <f>V82/X81</f>
        <v>0.54395196036234339</v>
      </c>
      <c r="AA82" s="7">
        <f>W82/X81</f>
        <v>0.54243271829918782</v>
      </c>
      <c r="AB82">
        <v>136683</v>
      </c>
      <c r="AC82">
        <v>152364</v>
      </c>
      <c r="AD82">
        <v>112536</v>
      </c>
      <c r="AE82">
        <f t="shared" ref="AE82:AE83" si="35">AB82/G82</f>
        <v>0.38723395012644979</v>
      </c>
      <c r="AF82">
        <f>AC82/G82</f>
        <v>0.43165948638138174</v>
      </c>
      <c r="AG82">
        <f>AD82/G82</f>
        <v>0.31882355385402833</v>
      </c>
      <c r="AI82" s="7">
        <f>AE82/AH81</f>
        <v>1.070274557527068</v>
      </c>
      <c r="AJ82" s="7">
        <f>AF82/AH81</f>
        <v>1.1930621414737328</v>
      </c>
      <c r="AK82" s="7">
        <f>AG82/AH81</f>
        <v>0.88119530304329097</v>
      </c>
      <c r="AL82">
        <v>105269</v>
      </c>
      <c r="AM82">
        <v>140126</v>
      </c>
      <c r="AN82">
        <v>97125</v>
      </c>
      <c r="AO82">
        <f t="shared" ref="AO82" si="36">AL82/G82</f>
        <v>0.29823555742748731</v>
      </c>
      <c r="AP82">
        <f>AM82/G82</f>
        <v>0.39698824649311842</v>
      </c>
      <c r="AQ82">
        <f>AN82/G82</f>
        <v>0.27516294935018576</v>
      </c>
      <c r="AS82" s="7">
        <f>AO82/AR81</f>
        <v>0.39518221482184096</v>
      </c>
      <c r="AT82" s="7">
        <f>AP82/AR81</f>
        <v>0.52603618381598838</v>
      </c>
      <c r="AU82" s="7">
        <f>AQ82/AR81</f>
        <v>0.36460945401372963</v>
      </c>
      <c r="AV82">
        <v>344118</v>
      </c>
      <c r="AW82">
        <v>301256</v>
      </c>
      <c r="AX82">
        <v>384562</v>
      </c>
      <c r="AY82">
        <f t="shared" ref="AY82:AY83" si="37">AV82/G82</f>
        <v>0.97491401600501637</v>
      </c>
      <c r="AZ82">
        <f>AW82/G82</f>
        <v>0.85348251705986677</v>
      </c>
      <c r="BA82">
        <f>AX82/G82</f>
        <v>1.0894951261570773</v>
      </c>
      <c r="BC82" s="7">
        <f>AY82/BB81</f>
        <v>1.1578529183847994</v>
      </c>
      <c r="BD82" s="7">
        <f>AZ82/BB81</f>
        <v>1.0136352611050021</v>
      </c>
      <c r="BE82" s="7">
        <f>BA82/BB81</f>
        <v>1.293934737502529</v>
      </c>
    </row>
    <row r="83" spans="1:57" x14ac:dyDescent="0.15">
      <c r="C83" s="3" t="s">
        <v>39</v>
      </c>
      <c r="D83">
        <v>324487</v>
      </c>
      <c r="E83">
        <v>345698</v>
      </c>
      <c r="F83">
        <v>301569</v>
      </c>
      <c r="G83">
        <f t="shared" si="34"/>
        <v>323918</v>
      </c>
      <c r="H83">
        <v>114800</v>
      </c>
      <c r="I83">
        <v>101269</v>
      </c>
      <c r="J83">
        <v>96456</v>
      </c>
      <c r="K83">
        <f>H83/G83</f>
        <v>0.35441068418550375</v>
      </c>
      <c r="L83">
        <f>I83/G83</f>
        <v>0.31263776634827334</v>
      </c>
      <c r="M83">
        <f>J83/G83</f>
        <v>0.29777906754178529</v>
      </c>
      <c r="O83" s="7">
        <f>K83/N81</f>
        <v>1.4969949710278483</v>
      </c>
      <c r="P83" s="7">
        <f>L83/N81</f>
        <v>1.3205503808451147</v>
      </c>
      <c r="Q83" s="7">
        <f>M83/N81</f>
        <v>1.2577887362845135</v>
      </c>
      <c r="R83">
        <v>204888</v>
      </c>
      <c r="S83">
        <v>156123</v>
      </c>
      <c r="T83">
        <v>175623</v>
      </c>
      <c r="U83">
        <f>R83/G83</f>
        <v>0.63253045523867146</v>
      </c>
      <c r="V83">
        <f>S83/G83</f>
        <v>0.48198309448687632</v>
      </c>
      <c r="W83">
        <f>T83/G83</f>
        <v>0.54218351558110389</v>
      </c>
      <c r="Y83" s="7">
        <f>U83/X81</f>
        <v>1.2848296970929511</v>
      </c>
      <c r="Z83" s="7">
        <f>V83/X81</f>
        <v>0.97902984459432885</v>
      </c>
      <c r="AA83" s="7">
        <f>W83/X81</f>
        <v>1.1013121602658789</v>
      </c>
      <c r="AB83">
        <v>102513</v>
      </c>
      <c r="AC83">
        <v>152364</v>
      </c>
      <c r="AD83">
        <v>102454</v>
      </c>
      <c r="AE83">
        <f t="shared" si="35"/>
        <v>0.31647824449397688</v>
      </c>
      <c r="AF83">
        <f>AC83/G83</f>
        <v>0.47037830562055827</v>
      </c>
      <c r="AG83">
        <f>AD83/G83</f>
        <v>0.31629609963015332</v>
      </c>
      <c r="AI83" s="7">
        <f>AE83/AH81</f>
        <v>0.87471311072318714</v>
      </c>
      <c r="AJ83" s="7">
        <f>AF83/AH81</f>
        <v>1.3000769502621878</v>
      </c>
      <c r="AK83" s="7">
        <f>AG83/AH81</f>
        <v>0.87420968117246989</v>
      </c>
      <c r="AL83">
        <v>195770</v>
      </c>
      <c r="AM83">
        <v>171365</v>
      </c>
      <c r="AN83">
        <v>165236</v>
      </c>
      <c r="AO83">
        <f>AL83/G83</f>
        <v>0.60438135577522711</v>
      </c>
      <c r="AP83">
        <f>AM83/G83</f>
        <v>0.52903821337499002</v>
      </c>
      <c r="AQ83">
        <f>AN83/G83</f>
        <v>0.51011675794491196</v>
      </c>
      <c r="AS83" s="7">
        <f>AO83/AR81</f>
        <v>0.80084603201733506</v>
      </c>
      <c r="AT83" s="7">
        <f>AP83/AR81</f>
        <v>0.70101129017035624</v>
      </c>
      <c r="AU83" s="7">
        <f>AQ83/AR81</f>
        <v>0.67593908640964584</v>
      </c>
      <c r="AV83">
        <v>262165</v>
      </c>
      <c r="AW83">
        <v>284562</v>
      </c>
      <c r="AX83">
        <v>214563</v>
      </c>
      <c r="AY83">
        <f t="shared" si="37"/>
        <v>0.80935607159836753</v>
      </c>
      <c r="AZ83">
        <f>AW83/G83</f>
        <v>0.87850011422644003</v>
      </c>
      <c r="BA83">
        <f>AX83/G83</f>
        <v>0.66239912570465365</v>
      </c>
      <c r="BC83" s="7">
        <f>AY83/BB81</f>
        <v>0.96122865619751707</v>
      </c>
      <c r="BD83" s="7">
        <f>AZ83/BB81</f>
        <v>1.0433473151064323</v>
      </c>
      <c r="BE83" s="7">
        <f>BA83/BB81</f>
        <v>0.78669579905673082</v>
      </c>
    </row>
    <row r="84" spans="1:57" x14ac:dyDescent="0.15">
      <c r="Y84" t="s">
        <v>83</v>
      </c>
      <c r="AI84" t="s">
        <v>80</v>
      </c>
      <c r="AS84" t="s">
        <v>84</v>
      </c>
      <c r="BC84" t="s">
        <v>80</v>
      </c>
    </row>
    <row r="85" spans="1:57" x14ac:dyDescent="0.15">
      <c r="Y85" s="7">
        <f>Y81/AI85</f>
        <v>1.0383359792500502</v>
      </c>
      <c r="Z85" s="7">
        <f>Z81/AI85</f>
        <v>1.1099546094850523</v>
      </c>
      <c r="AA85" s="7">
        <f>AA81/AI85</f>
        <v>0.85170941126489719</v>
      </c>
      <c r="AI85" s="7">
        <f>AVERAGE(AI81:AK81)</f>
        <v>1</v>
      </c>
      <c r="AS85" s="7">
        <f>AS81/BC85</f>
        <v>0.99480973484673529</v>
      </c>
      <c r="AT85" s="7">
        <f>AT81/BC85</f>
        <v>1.0780059171453786</v>
      </c>
      <c r="AU85" s="7">
        <f>AU81/BC85</f>
        <v>0.92718434800788641</v>
      </c>
      <c r="BC85" s="7">
        <f>AVERAGE(BC81:BE81)</f>
        <v>0.99999999999999989</v>
      </c>
    </row>
    <row r="86" spans="1:57" x14ac:dyDescent="0.15">
      <c r="O86" s="14"/>
      <c r="P86" s="14"/>
      <c r="Q86" s="14"/>
      <c r="Y86" s="7">
        <f>Y82/AI86</f>
        <v>0.61216844905790946</v>
      </c>
      <c r="Z86" s="7">
        <f>Z82/AI86</f>
        <v>0.51895031757547638</v>
      </c>
      <c r="AA86" s="7">
        <f>AA82/AI86</f>
        <v>0.51750090437615004</v>
      </c>
      <c r="AI86" s="7">
        <f>AVERAGE(AI82:AK82)</f>
        <v>1.0481773340146974</v>
      </c>
      <c r="AS86" s="7">
        <f>AS82/BC86</f>
        <v>0.34210734818319627</v>
      </c>
      <c r="AT86" s="7">
        <f>AT82/BC86</f>
        <v>0.45538700160083745</v>
      </c>
      <c r="AU86" s="7">
        <f>AU82/BC86</f>
        <v>0.31564065577038763</v>
      </c>
      <c r="BC86" s="7">
        <f>AVERAGE(BC82:BE82)</f>
        <v>1.1551409723307768</v>
      </c>
    </row>
    <row r="87" spans="1:57" x14ac:dyDescent="0.15">
      <c r="Y87" s="7">
        <f>Y83/AI87</f>
        <v>1.2641815077855487</v>
      </c>
      <c r="Z87" s="7">
        <f>Z83/AI87</f>
        <v>0.96329609123034654</v>
      </c>
      <c r="AA87" s="7">
        <f>AA83/AI87</f>
        <v>1.0836132371921314</v>
      </c>
      <c r="AI87" s="7">
        <f>AVERAGE(AI83:AK83)</f>
        <v>1.0163332473859483</v>
      </c>
      <c r="AS87" s="7">
        <f>AS83/BC87</f>
        <v>0.86073241651476884</v>
      </c>
      <c r="AT87" s="7">
        <f>AT83/BC87</f>
        <v>0.75343214259617608</v>
      </c>
      <c r="AU87" s="7">
        <f>AU83/BC87</f>
        <v>0.72648506704415561</v>
      </c>
      <c r="BC87" s="7">
        <f>AVERAGE(BC83:BE83)</f>
        <v>0.93042392345356006</v>
      </c>
    </row>
    <row r="89" spans="1:57" x14ac:dyDescent="0.15">
      <c r="D89" t="s">
        <v>66</v>
      </c>
      <c r="H89" s="3" t="s">
        <v>61</v>
      </c>
      <c r="K89" t="s">
        <v>72</v>
      </c>
      <c r="N89" t="s">
        <v>20</v>
      </c>
      <c r="O89" s="14" t="s">
        <v>34</v>
      </c>
      <c r="P89" s="14"/>
      <c r="Q89" s="14"/>
      <c r="R89" s="3" t="s">
        <v>68</v>
      </c>
      <c r="U89" t="s">
        <v>33</v>
      </c>
      <c r="X89" t="s">
        <v>20</v>
      </c>
      <c r="Y89" s="14" t="s">
        <v>34</v>
      </c>
      <c r="Z89" s="14"/>
      <c r="AA89" s="14"/>
      <c r="AB89" s="3" t="s">
        <v>69</v>
      </c>
      <c r="AE89" s="3" t="s">
        <v>75</v>
      </c>
      <c r="AH89" t="s">
        <v>76</v>
      </c>
      <c r="AI89" s="14" t="s">
        <v>34</v>
      </c>
      <c r="AJ89" s="14"/>
      <c r="AK89" s="14"/>
      <c r="AL89" s="3" t="s">
        <v>70</v>
      </c>
      <c r="AO89" s="3" t="s">
        <v>78</v>
      </c>
      <c r="AR89" t="s">
        <v>76</v>
      </c>
      <c r="AS89" s="14" t="s">
        <v>34</v>
      </c>
      <c r="AT89" s="14"/>
      <c r="AU89" s="14"/>
    </row>
    <row r="90" spans="1:57" x14ac:dyDescent="0.15">
      <c r="A90" t="s">
        <v>10</v>
      </c>
      <c r="C90" s="3" t="s">
        <v>48</v>
      </c>
      <c r="D90">
        <v>450364</v>
      </c>
      <c r="E90">
        <v>489652</v>
      </c>
      <c r="F90">
        <v>445136</v>
      </c>
      <c r="G90">
        <f>AVERAGE(D90:F90)</f>
        <v>461717.33333333331</v>
      </c>
      <c r="H90">
        <v>199748</v>
      </c>
      <c r="I90">
        <v>235623</v>
      </c>
      <c r="J90">
        <v>164256</v>
      </c>
      <c r="K90">
        <f>H90/G90</f>
        <v>0.43261966917710115</v>
      </c>
      <c r="L90">
        <f>I90/G90</f>
        <v>0.5103187231437416</v>
      </c>
      <c r="M90">
        <f>J90/G90</f>
        <v>0.35575012706186759</v>
      </c>
      <c r="N90">
        <f>AVERAGE(K90:M90)</f>
        <v>0.43289617312757017</v>
      </c>
      <c r="O90" s="7">
        <f>K90/N90</f>
        <v>0.99936126958926119</v>
      </c>
      <c r="P90" s="7">
        <f>L90/N90</f>
        <v>1.1788478504136737</v>
      </c>
      <c r="Q90" s="7">
        <f>M90/N90</f>
        <v>0.82179087999706479</v>
      </c>
      <c r="R90">
        <v>270575</v>
      </c>
      <c r="S90">
        <v>315864</v>
      </c>
      <c r="T90">
        <v>231423</v>
      </c>
      <c r="U90">
        <f>R90/G90</f>
        <v>0.58601871852331011</v>
      </c>
      <c r="V90">
        <f>S90/G90</f>
        <v>0.68410687058171238</v>
      </c>
      <c r="W90">
        <f>T90/G90</f>
        <v>0.501222248533013</v>
      </c>
      <c r="X90">
        <f>AVERAGE(U90:W90)</f>
        <v>0.59044927921267842</v>
      </c>
      <c r="Y90" s="7">
        <f>U90/X90</f>
        <v>0.99249628910500809</v>
      </c>
      <c r="Z90" s="7">
        <f>V90/X90</f>
        <v>1.1586208920331305</v>
      </c>
      <c r="AA90" s="7">
        <f>W90/X90</f>
        <v>0.8488828188618619</v>
      </c>
      <c r="AB90">
        <v>332667</v>
      </c>
      <c r="AC90">
        <v>358695</v>
      </c>
      <c r="AD90">
        <v>301256</v>
      </c>
      <c r="AE90">
        <f>AB90/G90</f>
        <v>0.72049926650649176</v>
      </c>
      <c r="AF90">
        <f>AC90/G90</f>
        <v>0.77687141916555014</v>
      </c>
      <c r="AG90">
        <f>AD90/G90</f>
        <v>0.65246846555468285</v>
      </c>
      <c r="AH90">
        <f>AVERAGE(AE90:AG90)</f>
        <v>0.71661305040890821</v>
      </c>
      <c r="AI90" s="7">
        <f>AE90/AH90</f>
        <v>1.0054230328283389</v>
      </c>
      <c r="AJ90" s="7">
        <f>AF90/AH90</f>
        <v>1.0840877356646768</v>
      </c>
      <c r="AK90" s="7">
        <f>AG90/AH90</f>
        <v>0.91048923150698458</v>
      </c>
      <c r="AL90">
        <v>459582</v>
      </c>
      <c r="AM90">
        <v>505623</v>
      </c>
      <c r="AN90">
        <v>401569</v>
      </c>
      <c r="AO90">
        <f>AL90/G90</f>
        <v>0.99537523679711692</v>
      </c>
      <c r="AP90">
        <f>AM90/G90</f>
        <v>1.0950920909762973</v>
      </c>
      <c r="AQ90">
        <f>AN90/G90</f>
        <v>0.86972909832278333</v>
      </c>
      <c r="AR90">
        <f>AVERAGE(AO90:AQ90)</f>
        <v>0.98673214203206572</v>
      </c>
      <c r="AS90" s="7">
        <f>AO90/AR90</f>
        <v>1.0087593120735396</v>
      </c>
      <c r="AT90" s="7">
        <f>AP90/AR90</f>
        <v>1.1098169851050725</v>
      </c>
      <c r="AU90" s="7">
        <f>AQ90/AR90</f>
        <v>0.88142370282138827</v>
      </c>
    </row>
    <row r="91" spans="1:57" x14ac:dyDescent="0.15">
      <c r="C91" s="3" t="s">
        <v>38</v>
      </c>
      <c r="D91">
        <v>393123</v>
      </c>
      <c r="E91">
        <v>418965</v>
      </c>
      <c r="F91">
        <v>374569</v>
      </c>
      <c r="G91">
        <f>AVERAGE(D91:F91)</f>
        <v>395552.33333333331</v>
      </c>
      <c r="H91">
        <v>279530</v>
      </c>
      <c r="I91">
        <v>315921</v>
      </c>
      <c r="J91">
        <v>301258</v>
      </c>
      <c r="K91">
        <f>H91/G91</f>
        <v>0.70668272297723778</v>
      </c>
      <c r="L91">
        <f>I91/G91</f>
        <v>0.79868319152038036</v>
      </c>
      <c r="M91">
        <f>J91/G91</f>
        <v>0.76161350752576362</v>
      </c>
      <c r="O91" s="7">
        <f>K91/N90</f>
        <v>1.6324531535393949</v>
      </c>
      <c r="P91" s="7">
        <f>L91/N90</f>
        <v>1.8449763271180879</v>
      </c>
      <c r="Q91" s="7">
        <f>M91/N90</f>
        <v>1.7593445144670377</v>
      </c>
      <c r="R91">
        <v>331008</v>
      </c>
      <c r="S91">
        <v>315698</v>
      </c>
      <c r="T91">
        <v>364526</v>
      </c>
      <c r="U91">
        <f>R91/G91</f>
        <v>0.83682479435927992</v>
      </c>
      <c r="V91">
        <f>S91/G91</f>
        <v>0.79811942288293924</v>
      </c>
      <c r="W91">
        <f>T91/G91</f>
        <v>0.92156200148821443</v>
      </c>
      <c r="Y91" s="7">
        <f>U91/X90</f>
        <v>1.4172678734998636</v>
      </c>
      <c r="Z91" s="7">
        <f>V91/X90</f>
        <v>1.3517154664786346</v>
      </c>
      <c r="AA91" s="7">
        <f>W91/X90</f>
        <v>1.5607809746453598</v>
      </c>
      <c r="AB91">
        <v>180507</v>
      </c>
      <c r="AC91">
        <v>198698</v>
      </c>
      <c r="AD91">
        <v>151536</v>
      </c>
      <c r="AE91">
        <f>AB91/G91</f>
        <v>0.45634163873806838</v>
      </c>
      <c r="AF91">
        <f>AC91/G91</f>
        <v>0.50233049651247164</v>
      </c>
      <c r="AG91">
        <f>AD91/G91</f>
        <v>0.38309974996987339</v>
      </c>
      <c r="AI91" s="7">
        <f>AE91/AH90</f>
        <v>0.63680341640118643</v>
      </c>
      <c r="AJ91" s="7">
        <f>AF91/AH90</f>
        <v>0.70097871679260615</v>
      </c>
      <c r="AK91" s="7">
        <f>AG91/AH90</f>
        <v>0.53459778572448824</v>
      </c>
      <c r="AL91">
        <v>277169</v>
      </c>
      <c r="AM91">
        <v>230562</v>
      </c>
      <c r="AN91">
        <v>201569</v>
      </c>
      <c r="AO91">
        <f>AL91/G91</f>
        <v>0.70071385412971066</v>
      </c>
      <c r="AP91">
        <f>AM91/G91</f>
        <v>0.58288620890451082</v>
      </c>
      <c r="AQ91">
        <f>AN91/G91</f>
        <v>0.50958870170571613</v>
      </c>
      <c r="AS91" s="7">
        <f>AO91/AR90</f>
        <v>0.71013583553350956</v>
      </c>
      <c r="AT91" s="7">
        <f>AP91/AR90</f>
        <v>0.59072384903173536</v>
      </c>
      <c r="AU91" s="7">
        <f>AQ91/AR90</f>
        <v>0.51644076441685027</v>
      </c>
    </row>
    <row r="99" spans="15:17" x14ac:dyDescent="0.15">
      <c r="O99" s="14"/>
      <c r="P99" s="14"/>
      <c r="Q99" s="14"/>
    </row>
    <row r="100" spans="15:17" ht="14.25" x14ac:dyDescent="0.2">
      <c r="O100" s="8"/>
      <c r="P100" s="11"/>
      <c r="Q100" s="11"/>
    </row>
    <row r="101" spans="15:17" ht="14.25" x14ac:dyDescent="0.2">
      <c r="O101" s="8"/>
      <c r="P101" s="8"/>
      <c r="Q101" s="8"/>
    </row>
    <row r="105" spans="15:17" x14ac:dyDescent="0.15">
      <c r="O105" s="14"/>
      <c r="P105" s="14"/>
      <c r="Q105" s="14"/>
    </row>
    <row r="106" spans="15:17" ht="14.25" x14ac:dyDescent="0.2">
      <c r="O106" s="8"/>
      <c r="P106" s="8"/>
      <c r="Q106" s="8"/>
    </row>
    <row r="107" spans="15:17" ht="14.25" x14ac:dyDescent="0.2">
      <c r="O107" s="8"/>
      <c r="P107" s="8"/>
      <c r="Q107" s="8"/>
    </row>
    <row r="112" spans="15:17" x14ac:dyDescent="0.15">
      <c r="O112" s="14"/>
      <c r="P112" s="14"/>
      <c r="Q112" s="14"/>
    </row>
    <row r="113" spans="15:18" ht="14.25" x14ac:dyDescent="0.2">
      <c r="O113" s="8"/>
      <c r="P113" s="11"/>
      <c r="Q113" s="11"/>
    </row>
    <row r="114" spans="15:18" ht="14.25" x14ac:dyDescent="0.2">
      <c r="O114" s="8"/>
      <c r="P114" s="8"/>
      <c r="Q114" s="8"/>
    </row>
    <row r="119" spans="15:18" x14ac:dyDescent="0.15">
      <c r="P119" s="14"/>
      <c r="Q119" s="14"/>
      <c r="R119" s="14"/>
    </row>
    <row r="120" spans="15:18" ht="14.25" x14ac:dyDescent="0.2">
      <c r="P120" s="8"/>
      <c r="Q120" s="8"/>
      <c r="R120" s="8"/>
    </row>
    <row r="121" spans="15:18" ht="14.25" x14ac:dyDescent="0.2">
      <c r="P121" s="8"/>
      <c r="Q121" s="8"/>
      <c r="R121" s="8"/>
    </row>
    <row r="129" spans="15:17" x14ac:dyDescent="0.15">
      <c r="O129" s="14"/>
      <c r="P129" s="14"/>
      <c r="Q129" s="14"/>
    </row>
    <row r="130" spans="15:17" ht="14.25" x14ac:dyDescent="0.2">
      <c r="O130" s="8"/>
      <c r="P130" s="6"/>
      <c r="Q130" s="6"/>
    </row>
    <row r="131" spans="15:17" ht="14.25" x14ac:dyDescent="0.2">
      <c r="O131" s="8"/>
      <c r="P131" s="8"/>
      <c r="Q131" s="8"/>
    </row>
    <row r="135" spans="15:17" x14ac:dyDescent="0.15">
      <c r="O135" s="14"/>
      <c r="P135" s="14"/>
      <c r="Q135" s="14"/>
    </row>
    <row r="136" spans="15:17" ht="14.25" x14ac:dyDescent="0.2">
      <c r="O136" s="8"/>
      <c r="P136" s="6"/>
      <c r="Q136" s="6"/>
    </row>
    <row r="137" spans="15:17" ht="14.25" x14ac:dyDescent="0.2">
      <c r="O137" s="8"/>
      <c r="P137" s="8"/>
      <c r="Q137" s="8"/>
    </row>
    <row r="141" spans="15:17" x14ac:dyDescent="0.15">
      <c r="O141" s="14"/>
      <c r="P141" s="14"/>
      <c r="Q141" s="14"/>
    </row>
    <row r="142" spans="15:17" ht="14.25" x14ac:dyDescent="0.2">
      <c r="O142" s="8"/>
      <c r="P142" s="8"/>
      <c r="Q142" s="8"/>
    </row>
    <row r="143" spans="15:17" ht="14.25" x14ac:dyDescent="0.2">
      <c r="O143" s="8"/>
      <c r="P143" s="8"/>
      <c r="Q143" s="8"/>
    </row>
    <row r="145" spans="15:20" x14ac:dyDescent="0.15">
      <c r="O145" s="14"/>
      <c r="P145" s="14"/>
      <c r="Q145" s="14"/>
    </row>
    <row r="146" spans="15:20" ht="14.25" x14ac:dyDescent="0.2">
      <c r="O146" s="8"/>
      <c r="P146" s="8"/>
      <c r="Q146" s="8"/>
    </row>
    <row r="147" spans="15:20" ht="14.25" x14ac:dyDescent="0.2">
      <c r="O147" s="8"/>
      <c r="P147" s="8"/>
      <c r="Q147" s="8"/>
    </row>
    <row r="151" spans="15:20" ht="14.25" x14ac:dyDescent="0.2">
      <c r="O151" s="8"/>
      <c r="P151" s="8"/>
      <c r="Q151" s="8"/>
      <c r="R151" s="8"/>
      <c r="S151" s="8"/>
      <c r="T151" s="8"/>
    </row>
    <row r="152" spans="15:20" ht="14.25" x14ac:dyDescent="0.2">
      <c r="O152" s="8"/>
      <c r="P152" s="8"/>
      <c r="Q152" s="8"/>
      <c r="R152" s="8"/>
      <c r="S152" s="8"/>
      <c r="T152" s="8"/>
    </row>
    <row r="153" spans="15:20" ht="14.25" x14ac:dyDescent="0.2">
      <c r="O153" s="8"/>
      <c r="P153" s="8"/>
      <c r="Q153" s="8"/>
      <c r="R153" s="8"/>
      <c r="S153" s="8"/>
      <c r="T153" s="8"/>
    </row>
  </sheetData>
  <mergeCells count="47">
    <mergeCell ref="O31:Q31"/>
    <mergeCell ref="O35:Q35"/>
    <mergeCell ref="O40:Q40"/>
    <mergeCell ref="O129:Q129"/>
    <mergeCell ref="O135:Q135"/>
    <mergeCell ref="O99:Q99"/>
    <mergeCell ref="O105:Q105"/>
    <mergeCell ref="O112:Q112"/>
    <mergeCell ref="P119:R119"/>
    <mergeCell ref="O46:Q46"/>
    <mergeCell ref="O53:Q53"/>
    <mergeCell ref="O57:Q57"/>
    <mergeCell ref="O61:Q61"/>
    <mergeCell ref="O89:Q89"/>
    <mergeCell ref="Y2:AA2"/>
    <mergeCell ref="AI2:AK2"/>
    <mergeCell ref="O9:Q9"/>
    <mergeCell ref="AI9:AK9"/>
    <mergeCell ref="Y9:AA9"/>
    <mergeCell ref="O2:Q2"/>
    <mergeCell ref="Y14:AA14"/>
    <mergeCell ref="AI14:AK14"/>
    <mergeCell ref="O19:Q19"/>
    <mergeCell ref="O23:Q23"/>
    <mergeCell ref="O27:Q27"/>
    <mergeCell ref="O14:Q14"/>
    <mergeCell ref="Y61:AA61"/>
    <mergeCell ref="AI61:AK61"/>
    <mergeCell ref="O66:Q66"/>
    <mergeCell ref="Y66:AA66"/>
    <mergeCell ref="AI66:AK66"/>
    <mergeCell ref="O145:Q145"/>
    <mergeCell ref="AS71:AU71"/>
    <mergeCell ref="BC71:BE71"/>
    <mergeCell ref="AI80:AK80"/>
    <mergeCell ref="AI89:AK89"/>
    <mergeCell ref="AS80:AU80"/>
    <mergeCell ref="AS89:AU89"/>
    <mergeCell ref="BC80:BE80"/>
    <mergeCell ref="Y89:AA89"/>
    <mergeCell ref="O71:Q71"/>
    <mergeCell ref="O80:Q80"/>
    <mergeCell ref="O86:Q86"/>
    <mergeCell ref="AI71:AK71"/>
    <mergeCell ref="Y71:AA71"/>
    <mergeCell ref="O141:Q141"/>
    <mergeCell ref="Y80:AA8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Figure 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2022-04-08T12:04:18Z</dcterms:modified>
</cp:coreProperties>
</file>